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520" windowHeight="9795"/>
  </bookViews>
  <sheets>
    <sheet name="pliego" sheetId="10" r:id="rId1"/>
    <sheet name="td" sheetId="2" state="hidden" r:id="rId2"/>
  </sheet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J12" i="2" l="1"/>
  <c r="J4" i="2"/>
  <c r="G1" i="2"/>
  <c r="C14" i="2"/>
  <c r="C10" i="2"/>
  <c r="C5" i="2"/>
  <c r="C8" i="2"/>
  <c r="C7" i="2"/>
  <c r="C11" i="2"/>
  <c r="C6" i="2"/>
  <c r="C9" i="2"/>
  <c r="J15" i="2" l="1"/>
  <c r="C4" i="2"/>
  <c r="C12" i="2"/>
  <c r="C15" i="2" l="1"/>
</calcChain>
</file>

<file path=xl/sharedStrings.xml><?xml version="1.0" encoding="utf-8"?>
<sst xmlns="http://schemas.openxmlformats.org/spreadsheetml/2006/main" count="49" uniqueCount="37">
  <si>
    <t>Curso</t>
  </si>
  <si>
    <t>T Laborde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</si>
  <si>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</si>
  <si>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</si>
  <si>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</si>
  <si>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</si>
  <si>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</si>
  <si>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</si>
  <si>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</si>
  <si>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>T Bruzzone</t>
  </si>
  <si>
    <t>P Hermosa (cine)</t>
  </si>
  <si>
    <t>Etiquetas de fila</t>
  </si>
  <si>
    <t>Suma de $ TOTAL</t>
  </si>
  <si>
    <t>Total general</t>
  </si>
  <si>
    <t>Item</t>
  </si>
  <si>
    <t>Cant.</t>
  </si>
  <si>
    <t xml:space="preserve">Sr. Proveedor: </t>
  </si>
  <si>
    <t xml:space="preserve">Solicitamos cotizacion por los siguientes artículos: </t>
  </si>
  <si>
    <t xml:space="preserve">                                  Contado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</si>
  <si>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</si>
  <si>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</si>
  <si>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</si>
  <si>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</si>
  <si>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Artículo</t>
  </si>
  <si>
    <t>Detalle</t>
  </si>
  <si>
    <t>Color</t>
  </si>
  <si>
    <t>ARTICULO</t>
  </si>
  <si>
    <t>Cód SICE</t>
  </si>
  <si>
    <t>Agradecemos enviar respuesta a la mayor brevedad posible.</t>
  </si>
  <si>
    <r>
      <t xml:space="preserve">Podrá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</si>
  <si>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r>
      <t xml:space="preserve">Deberá agregarse cualquier dato útil para una posterior adjudicacion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</si>
  <si>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Subir la oferta solamente por páginas estatales</t>
  </si>
  <si>
    <t>Montevideo, 22 de febrero de 2018.</t>
  </si>
  <si>
    <t>Cinta</t>
  </si>
  <si>
    <t>Antideslizante para escalera</t>
  </si>
  <si>
    <t>metros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</si>
  <si>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>:  28/02/18</t>
    </r>
    <r>
      <rPr>
        <b/>
        <sz val="16"/>
        <color theme="1"/>
        <rFont val="Arial Narrow"/>
        <family val="2"/>
      </rPr>
      <t>; hora 12:00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</si>
</sst>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_ ;[Red]\-#,##0\ 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  <numFmt numFmtId="168" formatCode="[$-C0A]General"/>
    <numFmt numFmtId="169" formatCode="_-* #,##0\ _€_-;\-* #,##0\ _€_-;_-* &quot;-&quot;??\ _€_-;_-@_-"/>
    <numFmt numFmtId="170" formatCode="0.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6" fontId="8" fillId="0" borderId="0"/>
    <xf numFmtId="167" fontId="8" fillId="0" borderId="0"/>
    <xf numFmtId="168" fontId="9" fillId="0" borderId="0">
      <alignment horizontal="center"/>
    </xf>
    <xf numFmtId="0" fontId="5" fillId="0" borderId="0">
      <alignment horizontal="center"/>
    </xf>
    <xf numFmtId="168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8" fontId="11" fillId="0" borderId="0"/>
    <xf numFmtId="0" fontId="4" fillId="0" borderId="0"/>
    <xf numFmtId="0" fontId="12" fillId="0" borderId="0"/>
    <xf numFmtId="168" fontId="13" fillId="0" borderId="0"/>
    <xf numFmtId="0" fontId="8" fillId="0" borderId="0"/>
    <xf numFmtId="166" fontId="13" fillId="0" borderId="0"/>
    <xf numFmtId="167" fontId="8" fillId="0" borderId="0"/>
    <xf numFmtId="166" fontId="8" fillId="0" borderId="0"/>
    <xf numFmtId="0" fontId="14" fillId="0" borderId="0"/>
  </cellStyleXfs>
  <cellXfs count="38">
    <xf numFmtId="0" fontId="0" fillId="0" borderId="0" xfId="0"/>
    <xf numFmtId="169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9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0" fillId="0" borderId="0" xfId="0" applyFill="1" applyBorder="1" applyAlignment="1">
      <alignment horizontal="justify" vertical="center"/>
    </xf>
    <xf numFmtId="0" fontId="22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center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93503</xdr:colOff>
      <xdr:row>1</xdr:row>
      <xdr:rowOff>47625</xdr:rowOff>
    </xdr:from>
    <xdr:to>
      <xdr:col>6</xdr:col>
      <xdr:colOff>349250</xdr:colOff>
      <xdr:row>5</xdr:row>
      <xdr:rowOff>224518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753" y="304800"/>
          <a:ext cx="1160622" cy="1205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2535072</xdr:colOff>
      <xdr:row>1</xdr:row>
      <xdr:rowOff>44601</xdr:rowOff>
    </xdr:from>
    <xdr:to>
      <xdr:col>8</xdr:col>
      <xdr:colOff>177629</xdr:colOff>
      <xdr:row>6</xdr:row>
      <xdr:rowOff>120196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8072" y="298601"/>
          <a:ext cx="1897057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3%20Sellos%20%20%20%20%20Sol.%20XXX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 r:id="rId2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4">
      <sharedItems containsSemiMixedTypes="0" containsString="0" containsNumber="1" minValue="25.299999999999997" maxValue="184"/>
    </cacheField>
    <cacheField name="$ TOTAL" numFmtId="164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dataField="1" numFmtId="164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showGridLines="0" tabSelected="1" topLeftCell="A4" zoomScale="60" zoomScaleNormal="60" workbookViewId="0">
      <selection activeCell="I13" sqref="I13"/>
    </sheetView>
  </sheetViews>
  <sheetFormatPr baseColWidth="10" defaultColWidth="9.140625" defaultRowHeight="20.25"/>
  <cols>
    <col min="1" max="1" width="9.140625" style="11"/>
    <col min="2" max="3" width="11.7109375" style="11" customWidth="1"/>
    <col min="4" max="4" width="17.5703125" style="11" customWidth="1"/>
    <col min="5" max="5" width="8.7109375" style="11" customWidth="1"/>
    <col min="6" max="6" width="13.5703125" style="11" customWidth="1"/>
    <col min="7" max="7" width="40" style="11" customWidth="1"/>
    <col min="8" max="8" width="63.7109375" style="11" customWidth="1"/>
    <col min="9" max="9" width="18" style="11" customWidth="1"/>
    <col min="10" max="10" width="3.140625" style="11" customWidth="1"/>
    <col min="11" max="11" width="55.85546875" style="11" customWidth="1"/>
    <col min="12" max="12" width="80.85546875" style="11" bestFit="1" customWidth="1"/>
    <col min="13" max="16384" width="9.140625" style="11"/>
  </cols>
  <sheetData>
    <row r="2" spans="2:11">
      <c r="E2" s="12"/>
      <c r="F2" s="12"/>
    </row>
    <row r="3" spans="2:11">
      <c r="B3" s="13"/>
      <c r="C3" s="13"/>
      <c r="D3" s="13"/>
      <c r="E3" s="13"/>
      <c r="F3" s="13"/>
      <c r="G3" s="14"/>
      <c r="H3" s="14"/>
      <c r="I3" s="14"/>
    </row>
    <row r="4" spans="2:11">
      <c r="B4" s="13"/>
      <c r="C4" s="13"/>
      <c r="D4" s="13"/>
      <c r="E4" s="13"/>
      <c r="F4" s="13"/>
      <c r="G4" s="14"/>
      <c r="H4" s="14"/>
      <c r="I4" s="14"/>
    </row>
    <row r="5" spans="2:11">
      <c r="B5" s="13"/>
      <c r="C5" s="13"/>
      <c r="D5" s="13"/>
      <c r="E5" s="13"/>
      <c r="F5" s="13"/>
      <c r="G5" s="14"/>
      <c r="H5" s="14"/>
      <c r="I5" s="14"/>
    </row>
    <row r="6" spans="2:11">
      <c r="B6" s="13"/>
      <c r="C6" s="13"/>
      <c r="D6" s="13"/>
      <c r="E6" s="13"/>
      <c r="F6" s="13"/>
      <c r="G6" s="14"/>
      <c r="H6" s="14"/>
      <c r="I6" s="14"/>
    </row>
    <row r="7" spans="2:11">
      <c r="B7" s="13"/>
      <c r="C7" s="13"/>
      <c r="D7" s="13"/>
      <c r="E7" s="13"/>
      <c r="F7" s="13"/>
      <c r="G7" s="14"/>
      <c r="H7" s="14"/>
      <c r="I7" s="14"/>
    </row>
    <row r="8" spans="2:11">
      <c r="B8" s="15" t="s">
        <v>16</v>
      </c>
      <c r="C8" s="15"/>
      <c r="D8" s="15"/>
      <c r="E8" s="13"/>
      <c r="F8" s="13"/>
      <c r="G8" s="14"/>
      <c r="H8" s="14"/>
      <c r="I8" s="29" t="s">
        <v>32</v>
      </c>
    </row>
    <row r="9" spans="2:11">
      <c r="B9" s="15" t="s">
        <v>17</v>
      </c>
      <c r="C9" s="15"/>
      <c r="D9" s="15"/>
      <c r="E9" s="13"/>
      <c r="F9" s="13"/>
      <c r="G9" s="14"/>
      <c r="H9" s="14"/>
      <c r="I9" s="14"/>
    </row>
    <row r="10" spans="2:11">
      <c r="B10" s="16"/>
      <c r="C10" s="16"/>
      <c r="D10" s="16"/>
      <c r="E10" s="17"/>
      <c r="F10" s="17"/>
      <c r="G10" s="16"/>
      <c r="H10" s="16"/>
      <c r="I10" s="16"/>
    </row>
    <row r="11" spans="2:11" ht="21">
      <c r="B11" s="16"/>
      <c r="C11" s="16"/>
      <c r="D11" s="16"/>
      <c r="E11" s="17"/>
      <c r="F11" s="17"/>
      <c r="G11" s="36" t="s">
        <v>26</v>
      </c>
      <c r="H11" s="36"/>
      <c r="I11" s="36"/>
    </row>
    <row r="12" spans="2:11" s="19" customFormat="1" ht="31.5" customHeight="1">
      <c r="B12" s="33" t="s">
        <v>14</v>
      </c>
      <c r="C12" s="34"/>
      <c r="D12" s="33" t="s">
        <v>27</v>
      </c>
      <c r="E12" s="37" t="s">
        <v>15</v>
      </c>
      <c r="F12" s="37"/>
      <c r="G12" s="33" t="s">
        <v>23</v>
      </c>
      <c r="H12" s="33" t="s">
        <v>24</v>
      </c>
      <c r="I12" s="33" t="s">
        <v>25</v>
      </c>
    </row>
    <row r="13" spans="2:11" s="21" customFormat="1" ht="21">
      <c r="B13" s="20">
        <v>1</v>
      </c>
      <c r="C13" s="20"/>
      <c r="D13" s="20">
        <v>67139</v>
      </c>
      <c r="E13" s="31">
        <v>40</v>
      </c>
      <c r="F13" s="31" t="s">
        <v>35</v>
      </c>
      <c r="G13" s="31" t="s">
        <v>33</v>
      </c>
      <c r="H13" s="31" t="s">
        <v>34</v>
      </c>
      <c r="I13" s="31"/>
      <c r="K13" s="30"/>
    </row>
    <row r="14" spans="2:11" s="21" customFormat="1" ht="21">
      <c r="B14" s="26"/>
      <c r="C14" s="26"/>
      <c r="D14" s="26"/>
      <c r="E14" s="27"/>
      <c r="F14" s="27"/>
      <c r="G14" s="28"/>
      <c r="H14" s="28"/>
      <c r="I14" s="28"/>
    </row>
    <row r="15" spans="2:11" ht="24.95" customHeight="1">
      <c r="B15" s="23" t="s">
        <v>29</v>
      </c>
      <c r="C15" s="23"/>
      <c r="D15" s="23"/>
      <c r="E15" s="23"/>
      <c r="F15" s="23"/>
      <c r="G15" s="23"/>
      <c r="H15" s="23"/>
      <c r="I15" s="23"/>
    </row>
    <row r="16" spans="2:11" ht="24.95" customHeight="1">
      <c r="B16" s="15" t="s">
        <v>30</v>
      </c>
      <c r="C16" s="23"/>
      <c r="D16" s="23"/>
      <c r="E16" s="23"/>
      <c r="F16" s="23"/>
      <c r="G16" s="23"/>
    </row>
    <row r="17" spans="2:9" ht="24.95" customHeight="1">
      <c r="B17" s="35" t="s">
        <v>31</v>
      </c>
      <c r="C17" s="23"/>
      <c r="D17" s="23"/>
      <c r="E17" s="23"/>
      <c r="F17" s="23"/>
      <c r="G17" s="23"/>
    </row>
    <row r="18" spans="2:9">
      <c r="B18" s="15"/>
      <c r="C18" s="24"/>
      <c r="D18" s="24"/>
      <c r="E18" s="24"/>
      <c r="F18" s="25"/>
      <c r="G18" s="25"/>
    </row>
    <row r="19" spans="2:9" ht="25.5">
      <c r="B19" s="35"/>
      <c r="C19" s="24"/>
      <c r="D19" s="24"/>
      <c r="E19" s="24"/>
      <c r="F19" s="25"/>
      <c r="G19" s="25"/>
    </row>
    <row r="20" spans="2:9">
      <c r="B20" s="15" t="s">
        <v>22</v>
      </c>
      <c r="C20" s="15"/>
      <c r="D20" s="15"/>
      <c r="E20" s="22"/>
      <c r="F20" s="22"/>
      <c r="G20" s="18"/>
      <c r="H20" s="18"/>
      <c r="I20" s="18"/>
    </row>
    <row r="21" spans="2:9">
      <c r="B21" s="15" t="s">
        <v>18</v>
      </c>
      <c r="C21" s="15"/>
      <c r="D21" s="15"/>
      <c r="E21" s="13"/>
      <c r="F21" s="13"/>
      <c r="G21" s="14"/>
      <c r="H21" s="14"/>
      <c r="I21" s="14"/>
    </row>
    <row r="22" spans="2:9">
      <c r="B22" s="15" t="s">
        <v>36</v>
      </c>
      <c r="C22" s="15"/>
      <c r="D22" s="15"/>
      <c r="E22" s="13"/>
      <c r="F22" s="13"/>
      <c r="G22" s="32"/>
      <c r="H22" s="14"/>
      <c r="I22" s="14"/>
    </row>
    <row r="23" spans="2:9">
      <c r="B23" s="15"/>
      <c r="C23" s="15"/>
      <c r="D23" s="15"/>
      <c r="E23" s="13"/>
      <c r="F23" s="13"/>
      <c r="G23" s="14"/>
      <c r="H23" s="14"/>
      <c r="I23" s="14"/>
    </row>
    <row r="24" spans="2:9">
      <c r="B24" s="15" t="s">
        <v>28</v>
      </c>
      <c r="C24" s="15"/>
      <c r="D24" s="15"/>
      <c r="E24" s="13"/>
      <c r="F24" s="13"/>
      <c r="G24" s="14"/>
      <c r="H24" s="14"/>
      <c r="I24" s="14"/>
    </row>
    <row r="25" spans="2:9">
      <c r="B25" s="15"/>
      <c r="C25" s="15"/>
      <c r="D25" s="15"/>
      <c r="E25" s="13"/>
      <c r="F25" s="13"/>
      <c r="G25" s="14"/>
      <c r="H25" s="14"/>
      <c r="I25" s="14"/>
    </row>
    <row r="26" spans="2:9">
      <c r="B26" s="15" t="s">
        <v>19</v>
      </c>
      <c r="C26" s="15"/>
      <c r="D26" s="15"/>
      <c r="E26" s="13"/>
      <c r="F26" s="13"/>
      <c r="G26" s="14"/>
      <c r="H26" s="14"/>
      <c r="I26" s="14"/>
    </row>
    <row r="27" spans="2:9">
      <c r="B27" s="15" t="s">
        <v>20</v>
      </c>
      <c r="C27" s="15"/>
      <c r="D27" s="15"/>
      <c r="E27" s="13"/>
      <c r="F27" s="13"/>
      <c r="G27" s="14"/>
      <c r="H27" s="14"/>
      <c r="I27" s="14"/>
    </row>
    <row r="28" spans="2:9">
      <c r="E28" s="12"/>
      <c r="F28" s="12"/>
    </row>
    <row r="29" spans="2:9">
      <c r="E29" s="12"/>
      <c r="F29" s="12"/>
    </row>
  </sheetData>
  <mergeCells count="2">
    <mergeCell ref="G11:I11"/>
    <mergeCell ref="E12:F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11</v>
      </c>
      <c r="B3" t="s">
        <v>12</v>
      </c>
      <c r="C3" s="10" t="s">
        <v>21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6</v>
      </c>
      <c r="B5" s="4">
        <v>8625</v>
      </c>
      <c r="C5" s="1">
        <f>+GETPIVOTDATA("$ TOTAL",$A$3,"01 DESTINO","Curso","02 SUB-DESTINO","1er. año")*H1</f>
        <v>13509.682500000001</v>
      </c>
      <c r="I5" s="7" t="s">
        <v>6</v>
      </c>
      <c r="J5" s="1">
        <v>13509.682500000001</v>
      </c>
    </row>
    <row r="6" spans="1:10">
      <c r="A6" s="7" t="s">
        <v>4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4</v>
      </c>
      <c r="J6" s="1">
        <v>7025.0349000000006</v>
      </c>
    </row>
    <row r="7" spans="1:10">
      <c r="A7" s="7" t="s">
        <v>2</v>
      </c>
      <c r="B7" s="4">
        <v>900</v>
      </c>
      <c r="C7" s="1">
        <f>+GETPIVOTDATA("$ TOTAL",$A$3,"01 DESTINO","Curso","02 SUB-DESTINO","Sem. 2")*H1</f>
        <v>1409.7060000000001</v>
      </c>
      <c r="I7" s="7" t="s">
        <v>2</v>
      </c>
      <c r="J7" s="1">
        <v>1409.7060000000001</v>
      </c>
    </row>
    <row r="8" spans="1:10">
      <c r="A8" s="7" t="s">
        <v>5</v>
      </c>
      <c r="B8" s="4">
        <v>5250</v>
      </c>
      <c r="C8" s="1">
        <f>+GETPIVOTDATA("$ TOTAL",$A$3,"01 DESTINO","Curso","02 SUB-DESTINO","T Alonso")*H1-2</f>
        <v>8221.2849999999999</v>
      </c>
      <c r="I8" s="7" t="s">
        <v>5</v>
      </c>
      <c r="J8" s="1">
        <v>8221.2849999999999</v>
      </c>
    </row>
    <row r="9" spans="1:10">
      <c r="A9" s="7" t="s">
        <v>9</v>
      </c>
      <c r="B9" s="4">
        <v>699</v>
      </c>
      <c r="C9" s="1">
        <f>+GETPIVOTDATA("$ TOTAL",$A$3,"01 DESTINO","Curso","02 SUB-DESTINO","T Bruzzone")*H1</f>
        <v>1094.87166</v>
      </c>
      <c r="I9" s="7" t="s">
        <v>9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3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3</v>
      </c>
      <c r="J11" s="1">
        <v>11279.648000000001</v>
      </c>
    </row>
    <row r="12" spans="1:10">
      <c r="A12" s="3" t="s">
        <v>7</v>
      </c>
      <c r="B12" s="4">
        <v>2362.5</v>
      </c>
      <c r="C12" s="5">
        <f>SUM(C13:C14)</f>
        <v>3699.51</v>
      </c>
      <c r="I12" s="6" t="s">
        <v>7</v>
      </c>
      <c r="J12" s="5">
        <f>SUM(J13:J14)</f>
        <v>3699.51</v>
      </c>
    </row>
    <row r="13" spans="1:10">
      <c r="A13" s="7" t="s">
        <v>8</v>
      </c>
      <c r="B13" s="4">
        <v>862.5</v>
      </c>
      <c r="C13" s="1">
        <v>1350</v>
      </c>
      <c r="I13" s="7" t="s">
        <v>8</v>
      </c>
      <c r="J13" s="1">
        <v>1350</v>
      </c>
    </row>
    <row r="14" spans="1:10">
      <c r="A14" s="7" t="s">
        <v>10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10</v>
      </c>
      <c r="J14" s="1">
        <v>2349.5100000000002</v>
      </c>
    </row>
    <row r="15" spans="1:10">
      <c r="A15" s="3" t="s">
        <v>13</v>
      </c>
      <c r="B15" s="4">
        <v>31921.5</v>
      </c>
      <c r="C15" s="5">
        <f>+C12+C4</f>
        <v>49999.954060000004</v>
      </c>
      <c r="I15" s="8" t="s">
        <v>13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pliego</vt:lpstr>
      <vt:lpstr>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2018-01-31T18:17:43Z</cp:lastPrinted>
  <dcterms:created xsi:type="dcterms:W3CDTF">2017-03-10T20:04:39Z</dcterms:created>
  <dcterms:modified xsi:type="dcterms:W3CDTF">2018-02-22T18:37:50Z</dcterms:modified>
</cp:coreProperties>
</file>