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Rubrado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<sst xmlns="http://schemas.openxmlformats.org/spreadsheetml/2006/main" count="51" uniqueCount="40">
  <si>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Anexo VI - Planilla de Cantidades y Precios</t>
  </si>
  <si>
    <t>Rubro</t>
  </si>
  <si>
    <t>Descripción</t>
  </si>
  <si>
    <t>Unidad</t>
  </si>
  <si>
    <t>Cantidad      (1)</t>
  </si>
  <si>
    <t>Unitario ($)         (2)</t>
  </si>
  <si>
    <t>Total  ($)              (3) = (1) x (2)</t>
  </si>
  <si>
    <t>Monto Imponible Jornales</t>
  </si>
  <si>
    <t>Unitario ($)           (4)</t>
  </si>
  <si>
    <t>Total ($)              (5) = (1) x (4)</t>
  </si>
  <si>
    <t>Retiro de bolsones de 1 m3 y tapado del pozo con arena.</t>
  </si>
  <si>
    <t>u</t>
  </si>
  <si>
    <t>Retiro de escombros sin embolsar y limpieza luego de retirar escombros</t>
  </si>
  <si>
    <r>
      <t>m</t>
    </r>
    <r>
      <rPr>
        <vertAlign val="superscript"/>
        <sz val="12"/>
        <rFont val="Times New Roman"/>
        <family val="1"/>
      </rPr>
      <t>3</t>
    </r>
  </si>
  <si>
    <t>Relleno de Pozos con balasto</t>
  </si>
  <si>
    <t>m3</t>
  </si>
  <si>
    <t>Vereda de baldosas hormigón (gris o color)</t>
  </si>
  <si>
    <r>
      <t>m</t>
    </r>
    <r>
      <rPr>
        <vertAlign val="superscript"/>
        <sz val="12"/>
        <rFont val="Times New Roman"/>
        <family val="1"/>
      </rPr>
      <t>2</t>
    </r>
  </si>
  <si>
    <t>Vereda de baldosas especiales</t>
  </si>
  <si>
    <t>Hormigón de vereda</t>
  </si>
  <si>
    <t>Cámara Tipo 1 en vereda</t>
  </si>
  <si>
    <t>Colocación de césped (tepes)</t>
  </si>
  <si>
    <t>Acondicionamiento de vereda de tierra</t>
  </si>
  <si>
    <t>Caja 20x20 (independiente)</t>
  </si>
  <si>
    <t>Tapa de 20x20 cm en vereda</t>
  </si>
  <si>
    <t>Colocación de nichos para medidores en vereda</t>
  </si>
  <si>
    <t>Marco y tapa de 40x40 en vereda</t>
  </si>
  <si>
    <t>Tapa para cámara tipo 1 en vereda</t>
  </si>
  <si>
    <t>Zanja de 40 cm x (60+Dn) cm en vereda de césped</t>
  </si>
  <si>
    <t>m</t>
  </si>
  <si>
    <t>Zanja de 40 cm x (60+Dn) cm en vereda con baldosas de cualquier tipo</t>
  </si>
  <si>
    <t>Subtotal s/IVA   (6) = ∑ (3)</t>
  </si>
  <si>
    <t>IVA (22%)  (7) = (6) x 0,22</t>
  </si>
  <si>
    <t>Subtotal de la oferta c/IVA  (8) = (6) + (7)</t>
  </si>
  <si>
    <t>Precio total dede la oferta:  (10) = (8) + (9)</t>
  </si>
  <si>
    <t>Precio Total de Comparación de la oferta  (11) = (8) + (9)*</t>
  </si>
  <si>
    <t>a=</t>
  </si>
  <si>
    <r>
      <rPr>
        <u val="single"/>
        <sz val="12"/>
        <rFont val="Times New Roman"/>
        <family val="1"/>
      </rPr>
      <t>Nota</t>
    </r>
    <r>
      <rPr>
        <b/>
        <sz val="12"/>
        <rFont val="Times New Roman"/>
        <family val="1"/>
      </rPr>
      <t>:</t>
    </r>
  </si>
  <si>
    <t>* Considerar Art.14.3b) del PCP (corrección del Monto imponible declarado a efectos de la comparación de ofertas).</t>
  </si>
  <si>
    <r>
      <t xml:space="preserve">Aportes LLSS  (9) = </t>
    </r>
    <r>
      <rPr>
        <sz val="12"/>
        <rFont val="Calibri"/>
        <family val="2"/>
      </rPr>
      <t>∑</t>
    </r>
    <r>
      <rPr>
        <sz val="12"/>
        <rFont val="Times New Roman"/>
        <family val="1"/>
      </rPr>
      <t xml:space="preserve"> (5) x</t>
    </r>
    <r>
      <rPr>
        <sz val="12"/>
        <color indexed="10"/>
        <rFont val="Times New Roman"/>
        <family val="1"/>
      </rPr>
      <t xml:space="preserve"> 0,718</t>
    </r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</si>
</sst>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[$$-2C0A]\ #,##0.00"/>
    <numFmt numFmtId="166" formatCode="[$$-2C0A]\ 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6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Calibri"/>
      <family val="2"/>
    </font>
    <font>
      <u val="single"/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9" fontId="6" fillId="0" borderId="0" xfId="0" applyNumberFormat="1" applyFont="1" applyFill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165" fontId="50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center"/>
    </xf>
    <xf numFmtId="165" fontId="7" fillId="33" borderId="1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2" borderId="12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9" fontId="1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center"/>
    </xf>
    <xf numFmtId="4" fontId="16" fillId="0" borderId="0" xfId="0" applyNumberFormat="1" applyFont="1" applyFill="1" applyAlignment="1">
      <alignment horizontal="right"/>
    </xf>
    <xf numFmtId="164" fontId="16" fillId="0" borderId="0" xfId="0" applyNumberFormat="1" applyFont="1" applyFill="1" applyAlignment="1">
      <alignment/>
    </xf>
    <xf numFmtId="9" fontId="17" fillId="0" borderId="0" xfId="0" applyNumberFormat="1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 wrapText="1"/>
    </xf>
    <xf numFmtId="166" fontId="50" fillId="0" borderId="12" xfId="0" applyNumberFormat="1" applyFont="1" applyFill="1" applyBorder="1" applyAlignment="1">
      <alignment horizontal="center" vertical="center"/>
    </xf>
    <xf numFmtId="9" fontId="0" fillId="0" borderId="0" xfId="53" applyFont="1" applyAlignment="1">
      <alignment/>
    </xf>
    <xf numFmtId="165" fontId="0" fillId="0" borderId="0" xfId="0" applyNumberFormat="1" applyAlignment="1">
      <alignment/>
    </xf>
    <xf numFmtId="165" fontId="49" fillId="0" borderId="0" xfId="0" applyNumberFormat="1" applyFont="1" applyAlignment="1">
      <alignment/>
    </xf>
    <xf numFmtId="165" fontId="7" fillId="2" borderId="12" xfId="0" applyNumberFormat="1" applyFont="1" applyFill="1" applyBorder="1" applyAlignment="1">
      <alignment horizontal="right"/>
    </xf>
    <xf numFmtId="164" fontId="7" fillId="2" borderId="12" xfId="0" applyNumberFormat="1" applyFont="1" applyFill="1" applyBorder="1" applyAlignment="1">
      <alignment horizontal="center" wrapText="1"/>
    </xf>
    <xf numFmtId="0" fontId="51" fillId="0" borderId="0" xfId="0" applyFont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164" fontId="7" fillId="2" borderId="14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ill>
        <patternFill>
          <bgColor indexed="41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2"/>
  <sheetViews>
    <sheetView tabSelected="1" zoomScale="115" zoomScaleNormal="115" zoomScalePageLayoutView="0" workbookViewId="0" topLeftCell="A1">
      <selection activeCell="I29" sqref="I29"/>
    </sheetView>
  </sheetViews>
  <sheetFormatPr defaultColWidth="11.421875" defaultRowHeight="15"/>
  <cols>
    <col min="1" max="1" width="7.00390625" style="0" customWidth="1"/>
    <col min="3" max="3" width="66.8515625" style="0" customWidth="1"/>
    <col min="7" max="7" width="21.8515625" style="0" customWidth="1"/>
    <col min="8" max="8" width="21.00390625" style="0" customWidth="1"/>
    <col min="9" max="9" width="18.00390625" style="0" customWidth="1"/>
  </cols>
  <sheetData>
    <row r="3" spans="2:9" ht="18.75">
      <c r="B3" s="55" t="s">
        <v>0</v>
      </c>
      <c r="C3" s="55"/>
      <c r="D3" s="55"/>
      <c r="E3" s="55"/>
      <c r="F3" s="55"/>
      <c r="G3" s="55"/>
      <c r="H3" s="55"/>
      <c r="I3" s="55"/>
    </row>
    <row r="4" spans="2:9" ht="18.75">
      <c r="B4" s="55"/>
      <c r="C4" s="55"/>
      <c r="D4" s="55"/>
      <c r="E4" s="55"/>
      <c r="F4" s="55"/>
      <c r="G4" s="55"/>
      <c r="H4" s="55"/>
      <c r="I4" s="55"/>
    </row>
    <row r="5" spans="2:9" ht="15">
      <c r="B5" s="1"/>
      <c r="C5" s="2"/>
      <c r="D5" s="3"/>
      <c r="E5" s="4"/>
      <c r="F5" s="4"/>
      <c r="G5" s="5"/>
      <c r="H5" s="6"/>
      <c r="I5" s="7"/>
    </row>
    <row r="6" spans="2:9" ht="15.75">
      <c r="B6" s="56" t="s">
        <v>1</v>
      </c>
      <c r="C6" s="56" t="s">
        <v>2</v>
      </c>
      <c r="D6" s="56" t="s">
        <v>3</v>
      </c>
      <c r="E6" s="56" t="s">
        <v>4</v>
      </c>
      <c r="F6" s="59" t="s">
        <v>5</v>
      </c>
      <c r="G6" s="59" t="s">
        <v>6</v>
      </c>
      <c r="H6" s="54" t="s">
        <v>7</v>
      </c>
      <c r="I6" s="54"/>
    </row>
    <row r="7" spans="2:9" ht="15">
      <c r="B7" s="57"/>
      <c r="C7" s="57"/>
      <c r="D7" s="57"/>
      <c r="E7" s="57"/>
      <c r="F7" s="60"/>
      <c r="G7" s="62"/>
      <c r="H7" s="54" t="s">
        <v>8</v>
      </c>
      <c r="I7" s="54" t="s">
        <v>9</v>
      </c>
    </row>
    <row r="8" spans="2:9" ht="15">
      <c r="B8" s="58"/>
      <c r="C8" s="58"/>
      <c r="D8" s="58"/>
      <c r="E8" s="58"/>
      <c r="F8" s="61"/>
      <c r="G8" s="63"/>
      <c r="H8" s="54"/>
      <c r="I8" s="54"/>
    </row>
    <row r="9" spans="2:9" ht="15.75">
      <c r="B9" s="8">
        <v>1</v>
      </c>
      <c r="C9" s="9" t="s">
        <v>10</v>
      </c>
      <c r="D9" s="10" t="s">
        <v>11</v>
      </c>
      <c r="E9" s="16">
        <v>30</v>
      </c>
      <c r="F9" s="48"/>
      <c r="G9" s="11">
        <f aca="true" t="shared" si="0" ref="G9:G24">+F9*E9</f>
        <v>0</v>
      </c>
      <c r="H9" s="49"/>
      <c r="I9" s="12">
        <f aca="true" t="shared" si="1" ref="I9:I24">+H9*E9</f>
        <v>0</v>
      </c>
    </row>
    <row r="10" spans="2:9" ht="18.75">
      <c r="B10" s="13">
        <v>2</v>
      </c>
      <c r="C10" s="14" t="s">
        <v>12</v>
      </c>
      <c r="D10" s="15" t="s">
        <v>13</v>
      </c>
      <c r="E10" s="16">
        <v>10</v>
      </c>
      <c r="F10" s="48"/>
      <c r="G10" s="11">
        <f t="shared" si="0"/>
        <v>0</v>
      </c>
      <c r="H10" s="49"/>
      <c r="I10" s="12">
        <f t="shared" si="1"/>
        <v>0</v>
      </c>
    </row>
    <row r="11" spans="2:9" ht="15.75">
      <c r="B11" s="13">
        <v>3</v>
      </c>
      <c r="C11" s="14" t="s">
        <v>14</v>
      </c>
      <c r="D11" s="15" t="s">
        <v>15</v>
      </c>
      <c r="E11" s="16">
        <v>30</v>
      </c>
      <c r="F11" s="48"/>
      <c r="G11" s="11">
        <f t="shared" si="0"/>
        <v>0</v>
      </c>
      <c r="H11" s="49"/>
      <c r="I11" s="12">
        <f t="shared" si="1"/>
        <v>0</v>
      </c>
    </row>
    <row r="12" spans="2:9" ht="18.75">
      <c r="B12" s="8">
        <v>4</v>
      </c>
      <c r="C12" s="14" t="s">
        <v>16</v>
      </c>
      <c r="D12" s="15" t="s">
        <v>17</v>
      </c>
      <c r="E12" s="16">
        <v>350</v>
      </c>
      <c r="F12" s="48"/>
      <c r="G12" s="11">
        <f t="shared" si="0"/>
        <v>0</v>
      </c>
      <c r="H12" s="49"/>
      <c r="I12" s="12">
        <f t="shared" si="1"/>
        <v>0</v>
      </c>
    </row>
    <row r="13" spans="2:9" ht="18.75">
      <c r="B13" s="13">
        <v>5</v>
      </c>
      <c r="C13" s="14" t="s">
        <v>18</v>
      </c>
      <c r="D13" s="15" t="s">
        <v>17</v>
      </c>
      <c r="E13" s="16">
        <v>40</v>
      </c>
      <c r="F13" s="48"/>
      <c r="G13" s="11">
        <f t="shared" si="0"/>
        <v>0</v>
      </c>
      <c r="H13" s="49"/>
      <c r="I13" s="12">
        <f t="shared" si="1"/>
        <v>0</v>
      </c>
    </row>
    <row r="14" spans="2:9" ht="18.75">
      <c r="B14" s="13">
        <v>6</v>
      </c>
      <c r="C14" s="14" t="s">
        <v>19</v>
      </c>
      <c r="D14" s="15" t="s">
        <v>17</v>
      </c>
      <c r="E14" s="16">
        <v>200</v>
      </c>
      <c r="F14" s="48"/>
      <c r="G14" s="11">
        <f t="shared" si="0"/>
        <v>0</v>
      </c>
      <c r="H14" s="49"/>
      <c r="I14" s="12">
        <f t="shared" si="1"/>
        <v>0</v>
      </c>
    </row>
    <row r="15" spans="2:9" ht="15.75">
      <c r="B15" s="8">
        <v>7</v>
      </c>
      <c r="C15" s="14" t="s">
        <v>20</v>
      </c>
      <c r="D15" s="15" t="s">
        <v>11</v>
      </c>
      <c r="E15" s="16">
        <v>5</v>
      </c>
      <c r="F15" s="48"/>
      <c r="G15" s="11">
        <f t="shared" si="0"/>
        <v>0</v>
      </c>
      <c r="H15" s="49"/>
      <c r="I15" s="12">
        <f t="shared" si="1"/>
        <v>0</v>
      </c>
    </row>
    <row r="16" spans="2:9" ht="18.75">
      <c r="B16" s="13">
        <v>8</v>
      </c>
      <c r="C16" s="14" t="s">
        <v>21</v>
      </c>
      <c r="D16" s="15" t="s">
        <v>17</v>
      </c>
      <c r="E16" s="16">
        <v>50</v>
      </c>
      <c r="F16" s="48"/>
      <c r="G16" s="11">
        <f t="shared" si="0"/>
        <v>0</v>
      </c>
      <c r="H16" s="49"/>
      <c r="I16" s="12">
        <f t="shared" si="1"/>
        <v>0</v>
      </c>
    </row>
    <row r="17" spans="2:9" ht="18.75">
      <c r="B17" s="13">
        <v>9</v>
      </c>
      <c r="C17" s="14" t="s">
        <v>22</v>
      </c>
      <c r="D17" s="15" t="s">
        <v>17</v>
      </c>
      <c r="E17" s="16">
        <v>50</v>
      </c>
      <c r="F17" s="48"/>
      <c r="G17" s="11">
        <f t="shared" si="0"/>
        <v>0</v>
      </c>
      <c r="H17" s="49"/>
      <c r="I17" s="12">
        <f t="shared" si="1"/>
        <v>0</v>
      </c>
    </row>
    <row r="18" spans="2:9" ht="15.75">
      <c r="B18" s="8">
        <v>10</v>
      </c>
      <c r="C18" s="14" t="s">
        <v>23</v>
      </c>
      <c r="D18" s="15" t="s">
        <v>11</v>
      </c>
      <c r="E18" s="16">
        <v>30</v>
      </c>
      <c r="F18" s="48"/>
      <c r="G18" s="11">
        <f t="shared" si="0"/>
        <v>0</v>
      </c>
      <c r="H18" s="49"/>
      <c r="I18" s="12">
        <f t="shared" si="1"/>
        <v>0</v>
      </c>
    </row>
    <row r="19" spans="2:9" ht="15.75">
      <c r="B19" s="13">
        <v>11</v>
      </c>
      <c r="C19" s="14" t="s">
        <v>24</v>
      </c>
      <c r="D19" s="15" t="s">
        <v>11</v>
      </c>
      <c r="E19" s="16">
        <v>20</v>
      </c>
      <c r="F19" s="48"/>
      <c r="G19" s="11">
        <f t="shared" si="0"/>
        <v>0</v>
      </c>
      <c r="H19" s="49"/>
      <c r="I19" s="12">
        <f t="shared" si="1"/>
        <v>0</v>
      </c>
    </row>
    <row r="20" spans="2:9" ht="15.75">
      <c r="B20" s="13">
        <v>12</v>
      </c>
      <c r="C20" s="14" t="s">
        <v>25</v>
      </c>
      <c r="D20" s="15" t="s">
        <v>11</v>
      </c>
      <c r="E20" s="16">
        <v>20</v>
      </c>
      <c r="F20" s="48"/>
      <c r="G20" s="11">
        <f t="shared" si="0"/>
        <v>0</v>
      </c>
      <c r="H20" s="49"/>
      <c r="I20" s="12">
        <f t="shared" si="1"/>
        <v>0</v>
      </c>
    </row>
    <row r="21" spans="2:9" ht="15.75">
      <c r="B21" s="8">
        <v>13</v>
      </c>
      <c r="C21" s="14" t="s">
        <v>26</v>
      </c>
      <c r="D21" s="15" t="s">
        <v>11</v>
      </c>
      <c r="E21" s="16">
        <v>10</v>
      </c>
      <c r="F21" s="48"/>
      <c r="G21" s="11">
        <f t="shared" si="0"/>
        <v>0</v>
      </c>
      <c r="H21" s="49"/>
      <c r="I21" s="12">
        <f t="shared" si="1"/>
        <v>0</v>
      </c>
    </row>
    <row r="22" spans="2:9" ht="15.75">
      <c r="B22" s="13">
        <v>14</v>
      </c>
      <c r="C22" s="14" t="s">
        <v>27</v>
      </c>
      <c r="D22" s="15" t="s">
        <v>11</v>
      </c>
      <c r="E22" s="16">
        <v>10</v>
      </c>
      <c r="F22" s="48"/>
      <c r="G22" s="11">
        <f t="shared" si="0"/>
        <v>0</v>
      </c>
      <c r="H22" s="49"/>
      <c r="I22" s="12">
        <f t="shared" si="1"/>
        <v>0</v>
      </c>
    </row>
    <row r="23" spans="2:9" ht="15.75">
      <c r="B23" s="13">
        <v>15</v>
      </c>
      <c r="C23" s="14" t="s">
        <v>28</v>
      </c>
      <c r="D23" s="15" t="s">
        <v>29</v>
      </c>
      <c r="E23" s="16">
        <v>0</v>
      </c>
      <c r="F23" s="48"/>
      <c r="G23" s="11">
        <f t="shared" si="0"/>
        <v>0</v>
      </c>
      <c r="H23" s="49"/>
      <c r="I23" s="12">
        <f t="shared" si="1"/>
        <v>0</v>
      </c>
    </row>
    <row r="24" spans="2:9" ht="15.75">
      <c r="B24" s="8">
        <v>16</v>
      </c>
      <c r="C24" s="14" t="s">
        <v>30</v>
      </c>
      <c r="D24" s="15" t="s">
        <v>29</v>
      </c>
      <c r="E24" s="16">
        <v>0</v>
      </c>
      <c r="F24" s="48"/>
      <c r="G24" s="11">
        <f t="shared" si="0"/>
        <v>0</v>
      </c>
      <c r="H24" s="49"/>
      <c r="I24" s="12">
        <f t="shared" si="1"/>
        <v>0</v>
      </c>
    </row>
    <row r="25" spans="2:9" ht="15.75">
      <c r="B25" s="17"/>
      <c r="C25" s="18"/>
      <c r="D25" s="19"/>
      <c r="E25" s="20"/>
      <c r="F25" s="21"/>
      <c r="G25" s="21"/>
      <c r="H25" s="22"/>
      <c r="I25" s="23"/>
    </row>
    <row r="26" spans="2:9" ht="15.75">
      <c r="B26" s="24"/>
      <c r="C26" s="25" t="s">
        <v>31</v>
      </c>
      <c r="D26" s="26"/>
      <c r="E26" s="27"/>
      <c r="F26" s="28"/>
      <c r="G26" s="29">
        <f>SUM(G9:G25)</f>
        <v>0</v>
      </c>
      <c r="H26" s="30"/>
      <c r="I26" s="29">
        <f>SUM(I9:I25)</f>
        <v>0</v>
      </c>
    </row>
    <row r="27" spans="2:9" ht="15.75">
      <c r="B27" s="24"/>
      <c r="C27" s="25" t="s">
        <v>32</v>
      </c>
      <c r="D27" s="26"/>
      <c r="E27" s="27"/>
      <c r="F27" s="28"/>
      <c r="G27" s="29">
        <f>+G26*0.22</f>
        <v>0</v>
      </c>
      <c r="H27" s="30"/>
      <c r="I27" s="30"/>
    </row>
    <row r="28" spans="2:9" ht="15.75">
      <c r="B28" s="24"/>
      <c r="C28" s="25" t="s">
        <v>33</v>
      </c>
      <c r="D28" s="26"/>
      <c r="E28" s="27"/>
      <c r="F28" s="28"/>
      <c r="G28" s="29">
        <f>+SUM(G26:G27)</f>
        <v>0</v>
      </c>
      <c r="H28" s="30"/>
      <c r="I28" s="30"/>
    </row>
    <row r="29" spans="2:9" ht="15.75">
      <c r="B29" s="24"/>
      <c r="C29" s="25" t="s">
        <v>39</v>
      </c>
      <c r="D29" s="31"/>
      <c r="E29" s="27"/>
      <c r="F29" s="28"/>
      <c r="G29" s="29">
        <f>+I26*0.718</f>
        <v>0</v>
      </c>
      <c r="H29" s="30"/>
      <c r="I29" s="39" t="e">
        <f>+I26/G28</f>
        <v>#DIV/0!</v>
      </c>
    </row>
    <row r="30" spans="2:9" ht="15.75">
      <c r="B30" s="24"/>
      <c r="C30" s="25" t="s">
        <v>34</v>
      </c>
      <c r="D30" s="31"/>
      <c r="E30" s="27"/>
      <c r="F30" s="28"/>
      <c r="G30" s="29">
        <f>+G29+G28</f>
        <v>0</v>
      </c>
      <c r="H30" s="30"/>
      <c r="I30" s="30"/>
    </row>
    <row r="31" spans="2:9" ht="15.75">
      <c r="B31" s="17"/>
      <c r="C31" s="32" t="s">
        <v>35</v>
      </c>
      <c r="D31" s="26"/>
      <c r="E31" s="27"/>
      <c r="F31" s="33"/>
      <c r="G31" s="53" t="e">
        <f>IF(I29&gt;=I32,G28+G29,G28+I32*G28*0.718)</f>
        <v>#DIV/0!</v>
      </c>
      <c r="H31" s="34"/>
      <c r="I31" s="35"/>
    </row>
    <row r="32" spans="2:9" ht="15.75">
      <c r="B32" s="17"/>
      <c r="C32" s="36"/>
      <c r="D32" s="19"/>
      <c r="E32" s="20"/>
      <c r="F32" s="37"/>
      <c r="G32" s="37"/>
      <c r="H32" s="38" t="s">
        <v>36</v>
      </c>
      <c r="I32" s="39">
        <v>0.25</v>
      </c>
    </row>
    <row r="33" spans="2:9" ht="15.75">
      <c r="B33" s="17"/>
      <c r="C33" s="18"/>
      <c r="D33" s="19"/>
      <c r="E33" s="20"/>
      <c r="F33" s="37"/>
      <c r="G33" s="37"/>
      <c r="H33" s="40"/>
      <c r="I33" s="33"/>
    </row>
    <row r="34" spans="2:9" ht="15.75">
      <c r="B34" s="41" t="s">
        <v>37</v>
      </c>
      <c r="C34" s="18"/>
      <c r="D34" s="19"/>
      <c r="E34" s="20"/>
      <c r="F34" s="37"/>
      <c r="G34" s="37"/>
      <c r="H34" s="40"/>
      <c r="I34" s="33"/>
    </row>
    <row r="35" spans="2:9" ht="15.75">
      <c r="B35" s="42" t="s">
        <v>38</v>
      </c>
      <c r="C35" s="36"/>
      <c r="D35" s="43"/>
      <c r="E35" s="44"/>
      <c r="F35" s="45"/>
      <c r="G35" s="45"/>
      <c r="H35" s="46"/>
      <c r="I35" s="47"/>
    </row>
    <row r="37" spans="6:7" ht="15">
      <c r="F37" s="50"/>
      <c r="G37" s="51"/>
    </row>
    <row r="38" spans="6:7" ht="15">
      <c r="F38" s="50"/>
      <c r="G38" s="51"/>
    </row>
    <row r="40" ht="15">
      <c r="G40" s="52"/>
    </row>
    <row r="42" ht="15">
      <c r="G42" s="51"/>
    </row>
  </sheetData>
  <sheetProtection/>
  <mergeCells count="11">
    <mergeCell ref="I7:I8"/>
    <mergeCell ref="B3:I3"/>
    <mergeCell ref="B4:I4"/>
    <mergeCell ref="B6:B8"/>
    <mergeCell ref="C6:C8"/>
    <mergeCell ref="D6:D8"/>
    <mergeCell ref="E6:E8"/>
    <mergeCell ref="F6:F8"/>
    <mergeCell ref="G6:G8"/>
    <mergeCell ref="H6:I6"/>
    <mergeCell ref="H7:H8"/>
  </mergeCells>
  <conditionalFormatting sqref="E25:E35 D5:E5">
    <cfRule type="cellIs" priority="1" dxfId="1" operator="equal" stopIfTrue="1">
      <formula>""""""</formula>
    </cfRule>
    <cfRule type="cellIs" priority="2" dxfId="0" operator="not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2023-03-23T17:06:21Z</dcterms:modified>
  <cp:category/>
  <cp:version/>
  <cp:contentType/>
  <cp:contentStatus/>
</cp:coreProperties>
</file>