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carlomagno\Desktop\"/>
    </mc:Choice>
  </mc:AlternateContent>
  <bookViews>
    <workbookView xWindow="0" yWindow="0" windowWidth="28800" windowHeight="12435"/>
  </bookViews>
  <sheets>
    <sheet name="RUBRADO BASE" sheetId="1" r:id="rId1"/>
  </sheets>
  <definedNames>
    <definedName name="_xlnm.Print_Area" localSheetId="0">'RUBRADO BASE'!$A$1:$H$70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F14" i="1" l="1"/>
  <c r="F15" i="1"/>
  <c r="F16" i="1"/>
  <c r="F17" i="1"/>
  <c r="F18" i="1"/>
  <c r="F19" i="1"/>
  <c r="F20" i="1"/>
  <c r="F21" i="1"/>
  <c r="F50" i="1"/>
  <c r="F49" i="1"/>
  <c r="F48" i="1"/>
  <c r="F47" i="1"/>
  <c r="F45" i="1"/>
  <c r="F44" i="1"/>
  <c r="F43" i="1"/>
  <c r="F42" i="1"/>
  <c r="F41" i="1"/>
  <c r="F40" i="1"/>
  <c r="F39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G38" i="1"/>
  <c r="F26" i="1"/>
  <c r="A50" i="1" l="1"/>
  <c r="F38" i="1"/>
  <c r="F27" i="1" l="1"/>
  <c r="F28" i="1"/>
  <c r="F29" i="1"/>
  <c r="F30" i="1"/>
  <c r="F31" i="1"/>
  <c r="F32" i="1"/>
  <c r="F33" i="1"/>
  <c r="F34" i="1"/>
  <c r="F22" i="1" l="1"/>
  <c r="F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G24" i="1" l="1"/>
  <c r="A25" i="1"/>
  <c r="F25" i="1"/>
  <c r="F35" i="1"/>
  <c r="G12" i="1"/>
  <c r="G5" i="1"/>
  <c r="G53" i="1"/>
  <c r="F9" i="1"/>
  <c r="F62" i="1" l="1"/>
  <c r="A27" i="1"/>
  <c r="A28" i="1" s="1"/>
  <c r="A29" i="1" s="1"/>
  <c r="A30" i="1" s="1"/>
  <c r="A31" i="1" s="1"/>
  <c r="A32" i="1" s="1"/>
  <c r="A33" i="1" s="1"/>
  <c r="A34" i="1" s="1"/>
  <c r="A35" i="1" s="1"/>
  <c r="A26" i="1"/>
  <c r="F24" i="1"/>
  <c r="F12" i="1"/>
  <c r="F55" i="1"/>
  <c r="F54" i="1"/>
  <c r="A54" i="1"/>
  <c r="A55" i="1" s="1"/>
  <c r="F53" i="1" l="1"/>
  <c r="F8" i="1" l="1"/>
  <c r="F10" i="1" l="1"/>
  <c r="F7" i="1"/>
  <c r="F6" i="1" l="1"/>
  <c r="F5" i="1" s="1"/>
  <c r="F58" i="1" s="1"/>
  <c r="A6" i="1"/>
  <c r="A7" i="1" s="1"/>
  <c r="A8" i="1" s="1"/>
  <c r="A9" i="1" l="1"/>
  <c r="A10" i="1" s="1"/>
  <c r="F59" i="1" l="1"/>
  <c r="F60" i="1" s="1"/>
  <c r="F64" i="1" s="1"/>
</calcChain>
</file>

<file path=xl/sharedStrings.xml><?xml version="1.0" encoding="utf-8"?>
<sst xmlns="http://schemas.openxmlformats.org/spreadsheetml/2006/main" count="105" uniqueCount="55">
  <si>
    <t>TAREA:</t>
  </si>
  <si>
    <t>UNIDAD:</t>
  </si>
  <si>
    <t>CANTIDAD:</t>
  </si>
  <si>
    <t>OBSERVACIONES:</t>
  </si>
  <si>
    <t>gl</t>
  </si>
  <si>
    <t>Implantacion</t>
  </si>
  <si>
    <t>IMPLANTACION</t>
  </si>
  <si>
    <t>RUBRO:</t>
  </si>
  <si>
    <t>Otros</t>
  </si>
  <si>
    <t>PRECIO UNITARIO (M/MDO/B):</t>
  </si>
  <si>
    <t>PRECIO TOTAL (M/MDO/B):</t>
  </si>
  <si>
    <t>SUBTOTAL SIN IMPUESTOS</t>
  </si>
  <si>
    <t>(A)</t>
  </si>
  <si>
    <t>IVA</t>
  </si>
  <si>
    <t>SUBCONTRATOS (SI/NO)</t>
  </si>
  <si>
    <t>(C ) = A + B</t>
  </si>
  <si>
    <t>SUBTOTAL CON IMPUESTOS</t>
  </si>
  <si>
    <t>(B) = 22% de A</t>
  </si>
  <si>
    <t>TOTAL DE LA OFERTA</t>
  </si>
  <si>
    <t>(F )= C + E</t>
  </si>
  <si>
    <t>(E )</t>
  </si>
  <si>
    <t>APORTES LEYES SOCIALES MAXIMOS (APLICADOS SOBRE EL MONTO IMPONIBLE)</t>
  </si>
  <si>
    <t>APORTES LEYES SOCIALES (APLICADO AL MI)</t>
  </si>
  <si>
    <t>Seguridad de Obra (Tec. Prevencionista, estudio y plan de Seguridad e Higiene)</t>
  </si>
  <si>
    <t>OTROS</t>
  </si>
  <si>
    <t>Limpieza de obra</t>
  </si>
  <si>
    <t>PLAZO DE GARANTIA</t>
  </si>
  <si>
    <t>Protecciones de Seguridad</t>
  </si>
  <si>
    <t>PLAZO DE EJECUCION (DIAS LABORALES)</t>
  </si>
  <si>
    <t>U</t>
  </si>
  <si>
    <t xml:space="preserve">Obrador </t>
  </si>
  <si>
    <t>PUERTAS A PATIOS INTERIORES</t>
  </si>
  <si>
    <t>Relevamiento visual y fotografico de todas las puertas</t>
  </si>
  <si>
    <t xml:space="preserve">Rotulado de todos los elementos adesarmar y/o retirar </t>
  </si>
  <si>
    <t>Retiro de cerraduras, pomos vidrios y demás elementos</t>
  </si>
  <si>
    <t>Sustitución de piezas</t>
  </si>
  <si>
    <t>Grapodinas y ajuste de cierres</t>
  </si>
  <si>
    <t>Pintura (base y terminación)</t>
  </si>
  <si>
    <t>Colocación de vidrios, cerraduras y demás elementos</t>
  </si>
  <si>
    <t>Relevamiento visual y fotografico integral de 16 ventanas</t>
  </si>
  <si>
    <t>Retiro de pintura / lijado / cepillado / arenado</t>
  </si>
  <si>
    <t>Ajuste de cierres</t>
  </si>
  <si>
    <t>Sellado a la mamposteria</t>
  </si>
  <si>
    <t>Instalación de protecciones</t>
  </si>
  <si>
    <t>PORTONES Y REJAS PATIOS EXTERIORES</t>
  </si>
  <si>
    <t>Relevamiento visual y fotografico integral de ambas rejas y portones</t>
  </si>
  <si>
    <t xml:space="preserve">Retiro de pintura / lijado / cepillado </t>
  </si>
  <si>
    <t>Retiro, reparacion y recolocación de piezas de hierro fundido/plomo/aluminio</t>
  </si>
  <si>
    <t>Sustitución de piezas corroídas</t>
  </si>
  <si>
    <t>Rotulado de todos los paneles de hierro previo a su retiro (rejas y portones)</t>
  </si>
  <si>
    <t>Inclusión de Crapodinas en portón que aún no las tiene</t>
  </si>
  <si>
    <t xml:space="preserve">Ajuste de verticalidad y cierre de las hojas de portones </t>
  </si>
  <si>
    <t>Montaje de paneles de hierro fundido con materiales sellantes</t>
  </si>
  <si>
    <t>Realización de soportes metálicos complementarios para paneles rotos en reja y portones. Perforaciones para escurrimiento de agua</t>
  </si>
  <si>
    <t>VENTANAS EN CORREDORES SOBRE PATIOS INTERIORES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</si>
</sst>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U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4" borderId="3" xfId="0" applyFont="1" applyFill="1" applyBorder="1"/>
    <xf numFmtId="0" fontId="3" fillId="4" borderId="2" xfId="0" applyFont="1" applyFill="1" applyBorder="1"/>
    <xf numFmtId="164" fontId="6" fillId="4" borderId="2" xfId="1" applyNumberFormat="1" applyFont="1" applyFill="1" applyBorder="1" applyAlignment="1">
      <alignment horizontal="right" wrapText="1"/>
    </xf>
    <xf numFmtId="0" fontId="3" fillId="4" borderId="7" xfId="0" applyFont="1" applyFill="1" applyBorder="1"/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7" fillId="0" borderId="11" xfId="1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right" vertical="center" wrapText="1"/>
    </xf>
    <xf numFmtId="0" fontId="3" fillId="0" borderId="19" xfId="0" applyFont="1" applyBorder="1" applyAlignment="1">
      <alignment vertical="center"/>
    </xf>
    <xf numFmtId="0" fontId="3" fillId="0" borderId="16" xfId="0" applyFont="1" applyBorder="1"/>
    <xf numFmtId="0" fontId="3" fillId="0" borderId="14" xfId="0" applyFont="1" applyBorder="1" applyAlignment="1">
      <alignment vertical="center"/>
    </xf>
    <xf numFmtId="164" fontId="7" fillId="0" borderId="14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164" fontId="7" fillId="0" borderId="0" xfId="1" applyNumberFormat="1" applyFont="1" applyFill="1" applyBorder="1" applyAlignment="1">
      <alignment horizontal="right" vertical="center" wrapText="1"/>
    </xf>
    <xf numFmtId="164" fontId="7" fillId="0" borderId="12" xfId="1" applyNumberFormat="1" applyFont="1" applyFill="1" applyBorder="1" applyAlignment="1">
      <alignment horizontal="right" vertical="center" wrapText="1"/>
    </xf>
    <xf numFmtId="164" fontId="7" fillId="0" borderId="13" xfId="1" applyNumberFormat="1" applyFont="1" applyFill="1" applyBorder="1" applyAlignment="1">
      <alignment horizontal="right" vertical="center" wrapText="1"/>
    </xf>
    <xf numFmtId="0" fontId="3" fillId="0" borderId="25" xfId="0" applyFont="1" applyBorder="1"/>
    <xf numFmtId="164" fontId="7" fillId="0" borderId="15" xfId="1" applyNumberFormat="1" applyFont="1" applyFill="1" applyBorder="1" applyAlignment="1">
      <alignment horizontal="right" vertical="center" wrapText="1"/>
    </xf>
    <xf numFmtId="0" fontId="3" fillId="0" borderId="11" xfId="0" applyFont="1" applyBorder="1"/>
    <xf numFmtId="0" fontId="3" fillId="0" borderId="1" xfId="0" applyFont="1" applyBorder="1"/>
    <xf numFmtId="0" fontId="3" fillId="0" borderId="14" xfId="0" applyFont="1" applyBorder="1"/>
    <xf numFmtId="0" fontId="8" fillId="0" borderId="23" xfId="0" applyFont="1" applyBorder="1"/>
    <xf numFmtId="0" fontId="8" fillId="0" borderId="0" xfId="0" applyFont="1" applyBorder="1"/>
    <xf numFmtId="164" fontId="7" fillId="0" borderId="11" xfId="1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0" xfId="1" applyNumberFormat="1" applyFont="1" applyFill="1" applyBorder="1" applyAlignment="1">
      <alignment horizontal="right" wrapText="1"/>
    </xf>
    <xf numFmtId="0" fontId="5" fillId="4" borderId="8" xfId="0" applyFont="1" applyFill="1" applyBorder="1"/>
    <xf numFmtId="0" fontId="5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164" fontId="6" fillId="4" borderId="10" xfId="1" applyNumberFormat="1" applyFont="1" applyFill="1" applyBorder="1" applyAlignment="1">
      <alignment horizontal="right" wrapText="1"/>
    </xf>
    <xf numFmtId="0" fontId="8" fillId="4" borderId="27" xfId="0" applyFont="1" applyFill="1" applyBorder="1"/>
    <xf numFmtId="0" fontId="3" fillId="0" borderId="26" xfId="0" applyFont="1" applyBorder="1" applyAlignment="1">
      <alignment vertical="center"/>
    </xf>
    <xf numFmtId="164" fontId="7" fillId="0" borderId="14" xfId="1" applyNumberFormat="1" applyFont="1" applyFill="1" applyBorder="1" applyAlignment="1">
      <alignment horizontal="right" wrapText="1"/>
    </xf>
    <xf numFmtId="0" fontId="5" fillId="4" borderId="10" xfId="0" applyFont="1" applyFill="1" applyBorder="1"/>
    <xf numFmtId="164" fontId="6" fillId="4" borderId="8" xfId="1" applyNumberFormat="1" applyFont="1" applyFill="1" applyBorder="1" applyAlignment="1">
      <alignment horizontal="right" wrapText="1"/>
    </xf>
    <xf numFmtId="0" fontId="5" fillId="3" borderId="9" xfId="0" applyFont="1" applyFill="1" applyBorder="1"/>
    <xf numFmtId="0" fontId="3" fillId="3" borderId="10" xfId="0" applyFont="1" applyFill="1" applyBorder="1"/>
    <xf numFmtId="0" fontId="5" fillId="3" borderId="10" xfId="0" applyFont="1" applyFill="1" applyBorder="1"/>
    <xf numFmtId="164" fontId="6" fillId="3" borderId="8" xfId="1" applyNumberFormat="1" applyFont="1" applyFill="1" applyBorder="1" applyAlignment="1">
      <alignment horizontal="right" wrapText="1"/>
    </xf>
    <xf numFmtId="164" fontId="7" fillId="0" borderId="12" xfId="1" applyNumberFormat="1" applyFont="1" applyFill="1" applyBorder="1" applyAlignment="1">
      <alignment horizontal="right" wrapText="1"/>
    </xf>
    <xf numFmtId="164" fontId="7" fillId="0" borderId="13" xfId="1" applyNumberFormat="1" applyFont="1" applyFill="1" applyBorder="1" applyAlignment="1">
      <alignment horizontal="right" wrapText="1"/>
    </xf>
    <xf numFmtId="164" fontId="7" fillId="0" borderId="15" xfId="1" applyNumberFormat="1" applyFont="1" applyFill="1" applyBorder="1" applyAlignment="1">
      <alignment horizontal="right" wrapText="1"/>
    </xf>
    <xf numFmtId="0" fontId="3" fillId="0" borderId="22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3" xfId="0" applyFont="1" applyBorder="1"/>
    <xf numFmtId="0" fontId="3" fillId="0" borderId="20" xfId="0" applyFont="1" applyBorder="1"/>
    <xf numFmtId="0" fontId="3" fillId="0" borderId="24" xfId="0" applyFont="1" applyBorder="1"/>
    <xf numFmtId="0" fontId="3" fillId="0" borderId="21" xfId="0" applyFont="1" applyBorder="1"/>
    <xf numFmtId="0" fontId="8" fillId="0" borderId="30" xfId="0" applyFont="1" applyBorder="1"/>
    <xf numFmtId="0" fontId="3" fillId="0" borderId="20" xfId="0" applyFont="1" applyBorder="1" applyAlignment="1">
      <alignment vertical="top" wrapText="1"/>
    </xf>
    <xf numFmtId="0" fontId="3" fillId="0" borderId="32" xfId="0" applyFont="1" applyBorder="1"/>
    <xf numFmtId="0" fontId="3" fillId="0" borderId="33" xfId="0" applyFont="1" applyBorder="1"/>
    <xf numFmtId="164" fontId="7" fillId="0" borderId="33" xfId="1" applyNumberFormat="1" applyFont="1" applyFill="1" applyBorder="1" applyAlignment="1">
      <alignment horizontal="right" wrapText="1"/>
    </xf>
    <xf numFmtId="0" fontId="3" fillId="0" borderId="34" xfId="0" applyFont="1" applyBorder="1"/>
    <xf numFmtId="0" fontId="3" fillId="0" borderId="35" xfId="0" applyFont="1" applyBorder="1"/>
    <xf numFmtId="164" fontId="7" fillId="0" borderId="35" xfId="1" applyNumberFormat="1" applyFont="1" applyFill="1" applyBorder="1" applyAlignment="1">
      <alignment horizontal="right" wrapText="1"/>
    </xf>
    <xf numFmtId="0" fontId="3" fillId="4" borderId="27" xfId="0" applyFont="1" applyFill="1" applyBorder="1"/>
    <xf numFmtId="164" fontId="7" fillId="0" borderId="36" xfId="1" applyNumberFormat="1" applyFont="1" applyFill="1" applyBorder="1" applyAlignment="1">
      <alignment horizontal="right" wrapText="1"/>
    </xf>
    <xf numFmtId="164" fontId="7" fillId="0" borderId="37" xfId="1" applyNumberFormat="1" applyFont="1" applyFill="1" applyBorder="1" applyAlignment="1">
      <alignment horizontal="right" wrapText="1"/>
    </xf>
    <xf numFmtId="0" fontId="3" fillId="0" borderId="17" xfId="0" applyFont="1" applyBorder="1"/>
    <xf numFmtId="0" fontId="3" fillId="0" borderId="26" xfId="0" applyFont="1" applyBorder="1"/>
    <xf numFmtId="0" fontId="3" fillId="0" borderId="31" xfId="0" applyFont="1" applyBorder="1"/>
    <xf numFmtId="0" fontId="3" fillId="0" borderId="19" xfId="0" applyFont="1" applyBorder="1"/>
    <xf numFmtId="2" fontId="3" fillId="0" borderId="19" xfId="0" applyNumberFormat="1" applyFont="1" applyBorder="1" applyAlignment="1">
      <alignment vertical="center"/>
    </xf>
    <xf numFmtId="0" fontId="5" fillId="0" borderId="0" xfId="0" applyFont="1" applyBorder="1"/>
    <xf numFmtId="0" fontId="5" fillId="5" borderId="0" xfId="0" applyFont="1" applyFill="1" applyBorder="1"/>
    <xf numFmtId="0" fontId="3" fillId="5" borderId="0" xfId="0" applyFont="1" applyFill="1" applyBorder="1"/>
    <xf numFmtId="164" fontId="6" fillId="5" borderId="0" xfId="1" applyNumberFormat="1" applyFont="1" applyFill="1" applyBorder="1" applyAlignment="1">
      <alignment horizontal="right" wrapText="1"/>
    </xf>
    <xf numFmtId="0" fontId="0" fillId="5" borderId="0" xfId="0" applyFill="1" applyBorder="1"/>
    <xf numFmtId="0" fontId="3" fillId="5" borderId="0" xfId="0" applyFont="1" applyFill="1" applyBorder="1" applyAlignment="1">
      <alignment horizontal="right"/>
    </xf>
    <xf numFmtId="164" fontId="7" fillId="0" borderId="38" xfId="1" applyNumberFormat="1" applyFont="1" applyFill="1" applyBorder="1" applyAlignment="1">
      <alignment horizontal="right" wrapText="1"/>
    </xf>
    <xf numFmtId="0" fontId="3" fillId="0" borderId="30" xfId="0" applyFont="1" applyBorder="1"/>
    <xf numFmtId="0" fontId="4" fillId="4" borderId="9" xfId="0" applyFont="1" applyFill="1" applyBorder="1"/>
    <xf numFmtId="0" fontId="7" fillId="0" borderId="25" xfId="0" applyFont="1" applyBorder="1"/>
    <xf numFmtId="0" fontId="3" fillId="0" borderId="39" xfId="0" applyFont="1" applyBorder="1" applyAlignment="1">
      <alignment vertical="center"/>
    </xf>
    <xf numFmtId="0" fontId="3" fillId="0" borderId="25" xfId="0" applyFont="1" applyBorder="1" applyAlignment="1">
      <alignment wrapText="1"/>
    </xf>
    <xf numFmtId="0" fontId="4" fillId="4" borderId="5" xfId="0" applyFont="1" applyFill="1" applyBorder="1"/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view="pageBreakPreview" zoomScale="85" zoomScaleNormal="100" zoomScaleSheetLayoutView="85" workbookViewId="0">
      <selection activeCell="B63" sqref="B63"/>
    </sheetView>
  </sheetViews>
  <sheetFormatPr baseColWidth="10" defaultRowHeight="15" x14ac:dyDescent="0.25"/>
  <cols>
    <col min="1" max="1" width="8.7109375" customWidth="1"/>
    <col min="2" max="2" width="75" customWidth="1"/>
    <col min="3" max="3" width="8.7109375" customWidth="1"/>
    <col min="4" max="4" width="13.28515625" customWidth="1"/>
    <col min="5" max="5" width="15.28515625" customWidth="1"/>
    <col min="6" max="7" width="16.85546875" customWidth="1"/>
    <col min="8" max="8" width="42.42578125" customWidth="1"/>
  </cols>
  <sheetData>
    <row r="1" spans="1:8" ht="19.5" customHeight="1" thickBot="1" x14ac:dyDescent="0.3">
      <c r="A1" s="1"/>
      <c r="B1" s="1"/>
      <c r="C1" s="2"/>
      <c r="D1" s="2"/>
      <c r="E1" s="2"/>
      <c r="F1" s="2"/>
      <c r="G1" s="2"/>
      <c r="H1" s="2"/>
    </row>
    <row r="2" spans="1:8" ht="19.5" customHeight="1" x14ac:dyDescent="0.25">
      <c r="A2" s="86" t="s">
        <v>7</v>
      </c>
      <c r="B2" s="86" t="s">
        <v>0</v>
      </c>
      <c r="C2" s="86" t="s">
        <v>1</v>
      </c>
      <c r="D2" s="88" t="s">
        <v>2</v>
      </c>
      <c r="E2" s="90" t="s">
        <v>9</v>
      </c>
      <c r="F2" s="90" t="s">
        <v>10</v>
      </c>
      <c r="G2" s="90" t="s">
        <v>22</v>
      </c>
      <c r="H2" s="86" t="s">
        <v>3</v>
      </c>
    </row>
    <row r="3" spans="1:8" ht="26.25" customHeight="1" thickBot="1" x14ac:dyDescent="0.3">
      <c r="A3" s="87"/>
      <c r="B3" s="87"/>
      <c r="C3" s="87"/>
      <c r="D3" s="89"/>
      <c r="E3" s="91"/>
      <c r="F3" s="91"/>
      <c r="G3" s="91"/>
      <c r="H3" s="87"/>
    </row>
    <row r="4" spans="1:8" ht="15.75" thickBot="1" x14ac:dyDescent="0.3">
      <c r="A4" s="2"/>
      <c r="B4" s="2"/>
      <c r="C4" s="2"/>
      <c r="D4" s="2"/>
      <c r="E4" s="2"/>
      <c r="F4" s="2"/>
      <c r="G4" s="2"/>
      <c r="H4" s="2"/>
    </row>
    <row r="5" spans="1:8" ht="16.5" thickBot="1" x14ac:dyDescent="0.3">
      <c r="A5" s="4">
        <v>1</v>
      </c>
      <c r="B5" s="85" t="s">
        <v>6</v>
      </c>
      <c r="C5" s="5"/>
      <c r="D5" s="5"/>
      <c r="E5" s="5"/>
      <c r="F5" s="6">
        <f>SUM(F6:F10)</f>
        <v>0</v>
      </c>
      <c r="G5" s="6">
        <f>SUM(G6:G10)</f>
        <v>0</v>
      </c>
      <c r="H5" s="7"/>
    </row>
    <row r="6" spans="1:8" x14ac:dyDescent="0.25">
      <c r="A6" s="8">
        <f>A5+0.01</f>
        <v>1.01</v>
      </c>
      <c r="B6" s="54" t="s">
        <v>5</v>
      </c>
      <c r="C6" s="9" t="s">
        <v>4</v>
      </c>
      <c r="D6" s="9">
        <v>1</v>
      </c>
      <c r="E6" s="10">
        <v>0</v>
      </c>
      <c r="F6" s="10">
        <f t="shared" ref="F6:F10" si="0">D6*E6</f>
        <v>0</v>
      </c>
      <c r="G6" s="21">
        <v>0</v>
      </c>
      <c r="H6" s="50"/>
    </row>
    <row r="7" spans="1:8" x14ac:dyDescent="0.25">
      <c r="A7" s="11">
        <f>A6+0.01</f>
        <v>1.02</v>
      </c>
      <c r="B7" s="55" t="s">
        <v>30</v>
      </c>
      <c r="C7" s="12" t="s">
        <v>4</v>
      </c>
      <c r="D7" s="12">
        <v>1</v>
      </c>
      <c r="E7" s="13">
        <v>0</v>
      </c>
      <c r="F7" s="13">
        <f t="shared" si="0"/>
        <v>0</v>
      </c>
      <c r="G7" s="22">
        <v>0</v>
      </c>
      <c r="H7" s="51"/>
    </row>
    <row r="8" spans="1:8" x14ac:dyDescent="0.25">
      <c r="A8" s="11">
        <f>A7+0.01</f>
        <v>1.03</v>
      </c>
      <c r="B8" s="55" t="s">
        <v>23</v>
      </c>
      <c r="C8" s="12" t="s">
        <v>4</v>
      </c>
      <c r="D8" s="12">
        <v>1</v>
      </c>
      <c r="E8" s="13">
        <v>0</v>
      </c>
      <c r="F8" s="13">
        <f t="shared" si="0"/>
        <v>0</v>
      </c>
      <c r="G8" s="22">
        <v>0</v>
      </c>
      <c r="H8" s="52"/>
    </row>
    <row r="9" spans="1:8" x14ac:dyDescent="0.25">
      <c r="A9" s="11">
        <f t="shared" ref="A9" si="1">A8+0.01</f>
        <v>1.04</v>
      </c>
      <c r="B9" s="55" t="s">
        <v>27</v>
      </c>
      <c r="C9" s="12" t="s">
        <v>4</v>
      </c>
      <c r="D9" s="12">
        <v>1</v>
      </c>
      <c r="E9" s="13">
        <v>0</v>
      </c>
      <c r="F9" s="13">
        <f t="shared" ref="F9" si="2">D9*E9</f>
        <v>0</v>
      </c>
      <c r="G9" s="22">
        <v>0</v>
      </c>
      <c r="H9" s="52"/>
    </row>
    <row r="10" spans="1:8" ht="15.75" thickBot="1" x14ac:dyDescent="0.3">
      <c r="A10" s="14">
        <f>A9+0.01</f>
        <v>1.05</v>
      </c>
      <c r="B10" s="56" t="s">
        <v>8</v>
      </c>
      <c r="C10" s="16" t="s">
        <v>4</v>
      </c>
      <c r="D10" s="16">
        <v>1</v>
      </c>
      <c r="E10" s="17">
        <v>0</v>
      </c>
      <c r="F10" s="17">
        <f t="shared" si="0"/>
        <v>0</v>
      </c>
      <c r="G10" s="24">
        <v>0</v>
      </c>
      <c r="H10" s="53"/>
    </row>
    <row r="11" spans="1:8" ht="15.75" thickBot="1" x14ac:dyDescent="0.3">
      <c r="A11" s="18"/>
      <c r="B11" s="19"/>
      <c r="C11" s="18"/>
      <c r="D11" s="18"/>
      <c r="E11" s="20"/>
      <c r="F11" s="20"/>
      <c r="G11" s="20"/>
      <c r="H11" s="19"/>
    </row>
    <row r="12" spans="1:8" ht="16.5" thickBot="1" x14ac:dyDescent="0.3">
      <c r="A12" s="4">
        <v>2</v>
      </c>
      <c r="B12" s="81" t="s">
        <v>31</v>
      </c>
      <c r="C12" s="35"/>
      <c r="D12" s="35"/>
      <c r="E12" s="35"/>
      <c r="F12" s="37">
        <f>SUM(F13:F22)</f>
        <v>0</v>
      </c>
      <c r="G12" s="37">
        <f>SUM(G13:G22)</f>
        <v>0</v>
      </c>
      <c r="H12" s="65"/>
    </row>
    <row r="13" spans="1:8" ht="15.75" thickBot="1" x14ac:dyDescent="0.3">
      <c r="A13" s="8">
        <f>A12+0.01</f>
        <v>2.0099999999999998</v>
      </c>
      <c r="B13" s="59" t="s">
        <v>43</v>
      </c>
      <c r="C13" s="60" t="s">
        <v>29</v>
      </c>
      <c r="D13" s="63">
        <v>6</v>
      </c>
      <c r="E13" s="64">
        <v>0</v>
      </c>
      <c r="F13" s="64">
        <f>D13*E13</f>
        <v>0</v>
      </c>
      <c r="G13" s="66">
        <v>0</v>
      </c>
      <c r="H13" s="68"/>
    </row>
    <row r="14" spans="1:8" x14ac:dyDescent="0.25">
      <c r="A14" s="11">
        <f>A13+0.01</f>
        <v>2.0199999999999996</v>
      </c>
      <c r="B14" s="59" t="s">
        <v>32</v>
      </c>
      <c r="C14" s="60" t="s">
        <v>29</v>
      </c>
      <c r="D14" s="63">
        <v>6</v>
      </c>
      <c r="E14" s="64">
        <v>0</v>
      </c>
      <c r="F14" s="64">
        <f t="shared" ref="F14:F21" si="3">D14*E14</f>
        <v>0</v>
      </c>
      <c r="G14" s="66">
        <v>0</v>
      </c>
      <c r="H14" s="68"/>
    </row>
    <row r="15" spans="1:8" x14ac:dyDescent="0.25">
      <c r="A15" s="11">
        <f t="shared" ref="A15:A22" si="4">A14+0.01</f>
        <v>2.0299999999999994</v>
      </c>
      <c r="B15" s="59" t="s">
        <v>34</v>
      </c>
      <c r="C15" s="60" t="s">
        <v>4</v>
      </c>
      <c r="D15" s="26">
        <v>1</v>
      </c>
      <c r="E15" s="31">
        <v>0</v>
      </c>
      <c r="F15" s="64">
        <f t="shared" si="3"/>
        <v>0</v>
      </c>
      <c r="G15" s="66">
        <v>0</v>
      </c>
      <c r="H15" s="69"/>
    </row>
    <row r="16" spans="1:8" x14ac:dyDescent="0.25">
      <c r="A16" s="11">
        <f t="shared" si="4"/>
        <v>2.0399999999999991</v>
      </c>
      <c r="B16" s="59" t="s">
        <v>33</v>
      </c>
      <c r="C16" s="60" t="s">
        <v>4</v>
      </c>
      <c r="D16" s="60">
        <v>1</v>
      </c>
      <c r="E16" s="61">
        <v>0</v>
      </c>
      <c r="F16" s="64">
        <f t="shared" si="3"/>
        <v>0</v>
      </c>
      <c r="G16" s="66">
        <v>0</v>
      </c>
      <c r="H16" s="69"/>
    </row>
    <row r="17" spans="1:8" x14ac:dyDescent="0.25">
      <c r="A17" s="11">
        <f t="shared" si="4"/>
        <v>2.0499999999999989</v>
      </c>
      <c r="B17" s="23" t="s">
        <v>40</v>
      </c>
      <c r="C17" s="26" t="s">
        <v>29</v>
      </c>
      <c r="D17" s="26">
        <v>6</v>
      </c>
      <c r="E17" s="61">
        <v>0</v>
      </c>
      <c r="F17" s="64">
        <f t="shared" si="3"/>
        <v>0</v>
      </c>
      <c r="G17" s="66">
        <v>0</v>
      </c>
      <c r="H17" s="70"/>
    </row>
    <row r="18" spans="1:8" x14ac:dyDescent="0.25">
      <c r="A18" s="11">
        <f t="shared" si="4"/>
        <v>2.0599999999999987</v>
      </c>
      <c r="B18" s="23" t="s">
        <v>35</v>
      </c>
      <c r="C18" s="62" t="s">
        <v>4</v>
      </c>
      <c r="D18" s="62">
        <v>1</v>
      </c>
      <c r="E18" s="61">
        <v>0</v>
      </c>
      <c r="F18" s="64">
        <f t="shared" si="3"/>
        <v>0</v>
      </c>
      <c r="G18" s="66">
        <v>0</v>
      </c>
      <c r="H18" s="70"/>
    </row>
    <row r="19" spans="1:8" x14ac:dyDescent="0.25">
      <c r="A19" s="11">
        <f t="shared" si="4"/>
        <v>2.0699999999999985</v>
      </c>
      <c r="B19" s="23" t="s">
        <v>36</v>
      </c>
      <c r="C19" s="62" t="s">
        <v>29</v>
      </c>
      <c r="D19" s="62">
        <v>12</v>
      </c>
      <c r="E19" s="61">
        <v>0</v>
      </c>
      <c r="F19" s="64">
        <f t="shared" si="3"/>
        <v>0</v>
      </c>
      <c r="G19" s="66">
        <v>0</v>
      </c>
      <c r="H19" s="70"/>
    </row>
    <row r="20" spans="1:8" x14ac:dyDescent="0.25">
      <c r="A20" s="11">
        <f t="shared" si="4"/>
        <v>2.0799999999999983</v>
      </c>
      <c r="B20" s="23" t="s">
        <v>37</v>
      </c>
      <c r="C20" s="62" t="s">
        <v>29</v>
      </c>
      <c r="D20" s="62">
        <v>6</v>
      </c>
      <c r="E20" s="61">
        <v>0</v>
      </c>
      <c r="F20" s="64">
        <f t="shared" si="3"/>
        <v>0</v>
      </c>
      <c r="G20" s="66">
        <v>0</v>
      </c>
      <c r="H20" s="70"/>
    </row>
    <row r="21" spans="1:8" x14ac:dyDescent="0.25">
      <c r="A21" s="11">
        <f t="shared" si="4"/>
        <v>2.0899999999999981</v>
      </c>
      <c r="B21" s="23" t="s">
        <v>38</v>
      </c>
      <c r="C21" s="62" t="s">
        <v>4</v>
      </c>
      <c r="D21" s="62">
        <v>6</v>
      </c>
      <c r="E21" s="61">
        <v>0</v>
      </c>
      <c r="F21" s="64">
        <f t="shared" si="3"/>
        <v>0</v>
      </c>
      <c r="G21" s="66">
        <v>0</v>
      </c>
      <c r="H21" s="70"/>
    </row>
    <row r="22" spans="1:8" ht="15.75" thickBot="1" x14ac:dyDescent="0.3">
      <c r="A22" s="72">
        <f t="shared" si="4"/>
        <v>2.0999999999999979</v>
      </c>
      <c r="B22" s="15" t="s">
        <v>8</v>
      </c>
      <c r="C22" s="27" t="s">
        <v>4</v>
      </c>
      <c r="D22" s="27">
        <v>1</v>
      </c>
      <c r="E22" s="40">
        <v>0</v>
      </c>
      <c r="F22" s="40">
        <f>D22*E22</f>
        <v>0</v>
      </c>
      <c r="G22" s="67">
        <v>0</v>
      </c>
      <c r="H22" s="71"/>
    </row>
    <row r="23" spans="1:8" ht="15.75" thickBot="1" x14ac:dyDescent="0.3"/>
    <row r="24" spans="1:8" ht="16.5" thickBot="1" x14ac:dyDescent="0.3">
      <c r="A24" s="4">
        <v>3</v>
      </c>
      <c r="B24" s="81" t="s">
        <v>54</v>
      </c>
      <c r="C24" s="35"/>
      <c r="D24" s="35"/>
      <c r="E24" s="36"/>
      <c r="F24" s="37">
        <f>SUM(F25:F35)</f>
        <v>0</v>
      </c>
      <c r="G24" s="37">
        <f>SUM(G25:G35)</f>
        <v>0</v>
      </c>
      <c r="H24" s="38"/>
    </row>
    <row r="25" spans="1:8" x14ac:dyDescent="0.25">
      <c r="A25" s="8">
        <f>A24+0.01</f>
        <v>3.01</v>
      </c>
      <c r="B25" s="59" t="s">
        <v>43</v>
      </c>
      <c r="C25" s="60" t="s">
        <v>29</v>
      </c>
      <c r="D25" s="60">
        <v>16</v>
      </c>
      <c r="E25" s="61">
        <v>0</v>
      </c>
      <c r="F25" s="61">
        <f>D25*E25</f>
        <v>0</v>
      </c>
      <c r="G25" s="79">
        <v>0</v>
      </c>
      <c r="H25" s="80"/>
    </row>
    <row r="26" spans="1:8" x14ac:dyDescent="0.25">
      <c r="A26" s="39">
        <f>A25+0.01</f>
        <v>3.0199999999999996</v>
      </c>
      <c r="B26" s="59" t="s">
        <v>39</v>
      </c>
      <c r="C26" s="60" t="s">
        <v>29</v>
      </c>
      <c r="D26" s="60">
        <v>16</v>
      </c>
      <c r="E26" s="61">
        <v>0</v>
      </c>
      <c r="F26" s="61">
        <f>D26*E26</f>
        <v>0</v>
      </c>
      <c r="G26" s="79">
        <v>0</v>
      </c>
      <c r="H26" s="80"/>
    </row>
    <row r="27" spans="1:8" x14ac:dyDescent="0.25">
      <c r="A27" s="11">
        <f>A25+0.01</f>
        <v>3.0199999999999996</v>
      </c>
      <c r="B27" s="59" t="s">
        <v>34</v>
      </c>
      <c r="C27" s="26" t="s">
        <v>4</v>
      </c>
      <c r="D27" s="26">
        <v>1</v>
      </c>
      <c r="E27" s="31">
        <v>0</v>
      </c>
      <c r="F27" s="31">
        <f t="shared" ref="F27:F34" si="5">D27*E27</f>
        <v>0</v>
      </c>
      <c r="G27" s="48">
        <v>0</v>
      </c>
      <c r="H27" s="51"/>
    </row>
    <row r="28" spans="1:8" x14ac:dyDescent="0.25">
      <c r="A28" s="11">
        <f>A27+0.01</f>
        <v>3.0299999999999994</v>
      </c>
      <c r="B28" s="59" t="s">
        <v>33</v>
      </c>
      <c r="C28" s="26" t="s">
        <v>4</v>
      </c>
      <c r="D28" s="26">
        <v>1</v>
      </c>
      <c r="E28" s="31">
        <v>0</v>
      </c>
      <c r="F28" s="31">
        <f t="shared" si="5"/>
        <v>0</v>
      </c>
      <c r="G28" s="48">
        <v>0</v>
      </c>
      <c r="H28" s="52"/>
    </row>
    <row r="29" spans="1:8" x14ac:dyDescent="0.25">
      <c r="A29" s="11">
        <f t="shared" ref="A29:A35" si="6">A28+0.01</f>
        <v>3.0399999999999991</v>
      </c>
      <c r="B29" s="23" t="s">
        <v>40</v>
      </c>
      <c r="C29" s="26" t="s">
        <v>29</v>
      </c>
      <c r="D29" s="26">
        <v>16</v>
      </c>
      <c r="E29" s="31">
        <v>0</v>
      </c>
      <c r="F29" s="31">
        <f t="shared" si="5"/>
        <v>0</v>
      </c>
      <c r="G29" s="48">
        <v>0</v>
      </c>
      <c r="H29" s="52"/>
    </row>
    <row r="30" spans="1:8" x14ac:dyDescent="0.25">
      <c r="A30" s="11">
        <f t="shared" si="6"/>
        <v>3.0499999999999989</v>
      </c>
      <c r="B30" s="23" t="s">
        <v>35</v>
      </c>
      <c r="C30" s="62" t="s">
        <v>4</v>
      </c>
      <c r="D30" s="62">
        <v>1</v>
      </c>
      <c r="E30" s="31">
        <v>0</v>
      </c>
      <c r="F30" s="31">
        <f t="shared" si="5"/>
        <v>0</v>
      </c>
      <c r="G30" s="48">
        <v>0</v>
      </c>
      <c r="H30" s="52"/>
    </row>
    <row r="31" spans="1:8" x14ac:dyDescent="0.25">
      <c r="A31" s="11">
        <f t="shared" si="6"/>
        <v>3.0599999999999987</v>
      </c>
      <c r="B31" s="82" t="s">
        <v>41</v>
      </c>
      <c r="C31" s="62" t="s">
        <v>29</v>
      </c>
      <c r="D31" s="62">
        <v>16</v>
      </c>
      <c r="E31" s="31">
        <v>0</v>
      </c>
      <c r="F31" s="31">
        <f t="shared" si="5"/>
        <v>0</v>
      </c>
      <c r="G31" s="48">
        <v>0</v>
      </c>
      <c r="H31" s="52"/>
    </row>
    <row r="32" spans="1:8" x14ac:dyDescent="0.25">
      <c r="A32" s="11">
        <f t="shared" si="6"/>
        <v>3.0699999999999985</v>
      </c>
      <c r="B32" s="23" t="s">
        <v>37</v>
      </c>
      <c r="C32" s="62" t="s">
        <v>29</v>
      </c>
      <c r="D32" s="62">
        <v>16</v>
      </c>
      <c r="E32" s="31">
        <v>0</v>
      </c>
      <c r="F32" s="31">
        <f t="shared" si="5"/>
        <v>0</v>
      </c>
      <c r="G32" s="48">
        <v>0</v>
      </c>
      <c r="H32" s="52"/>
    </row>
    <row r="33" spans="1:8" x14ac:dyDescent="0.25">
      <c r="A33" s="11">
        <f t="shared" si="6"/>
        <v>3.0799999999999983</v>
      </c>
      <c r="B33" s="23" t="s">
        <v>38</v>
      </c>
      <c r="C33" s="62" t="s">
        <v>4</v>
      </c>
      <c r="D33" s="62">
        <v>16</v>
      </c>
      <c r="E33" s="31">
        <v>0</v>
      </c>
      <c r="F33" s="31">
        <f t="shared" si="5"/>
        <v>0</v>
      </c>
      <c r="G33" s="48">
        <v>0</v>
      </c>
      <c r="H33" s="52"/>
    </row>
    <row r="34" spans="1:8" x14ac:dyDescent="0.25">
      <c r="A34" s="11">
        <f t="shared" si="6"/>
        <v>3.0899999999999981</v>
      </c>
      <c r="B34" s="82" t="s">
        <v>42</v>
      </c>
      <c r="C34" s="62" t="s">
        <v>4</v>
      </c>
      <c r="D34" s="62">
        <v>16</v>
      </c>
      <c r="E34" s="31">
        <v>0</v>
      </c>
      <c r="F34" s="31">
        <f t="shared" si="5"/>
        <v>0</v>
      </c>
      <c r="G34" s="48">
        <v>0</v>
      </c>
      <c r="H34" s="52"/>
    </row>
    <row r="35" spans="1:8" ht="15.75" thickBot="1" x14ac:dyDescent="0.3">
      <c r="A35" s="72">
        <f t="shared" si="6"/>
        <v>3.0999999999999979</v>
      </c>
      <c r="B35" s="15" t="s">
        <v>8</v>
      </c>
      <c r="C35" s="27" t="s">
        <v>4</v>
      </c>
      <c r="D35" s="27">
        <v>1</v>
      </c>
      <c r="E35" s="40">
        <v>0</v>
      </c>
      <c r="F35" s="40">
        <f>D35*E35</f>
        <v>0</v>
      </c>
      <c r="G35" s="49">
        <v>0</v>
      </c>
      <c r="H35" s="53"/>
    </row>
    <row r="36" spans="1:8" x14ac:dyDescent="0.25">
      <c r="A36" s="18"/>
      <c r="B36" s="19"/>
      <c r="C36" s="19"/>
      <c r="D36" s="19"/>
      <c r="E36" s="32"/>
      <c r="F36" s="32"/>
      <c r="G36" s="32"/>
      <c r="H36" s="29"/>
    </row>
    <row r="37" spans="1:8" ht="15.75" thickBot="1" x14ac:dyDescent="0.3">
      <c r="A37" s="18"/>
      <c r="B37" s="19"/>
      <c r="C37" s="19"/>
      <c r="D37" s="19"/>
      <c r="E37" s="32"/>
      <c r="F37" s="32"/>
      <c r="G37" s="32"/>
      <c r="H37" s="29"/>
    </row>
    <row r="38" spans="1:8" ht="15.75" customHeight="1" thickBot="1" x14ac:dyDescent="0.3">
      <c r="A38" s="4">
        <v>4</v>
      </c>
      <c r="B38" s="81" t="s">
        <v>44</v>
      </c>
      <c r="C38" s="35"/>
      <c r="D38" s="35"/>
      <c r="E38" s="36"/>
      <c r="F38" s="37">
        <f>SUM(F39:F50)</f>
        <v>0</v>
      </c>
      <c r="G38" s="37">
        <f>SUM(G39:G50)</f>
        <v>0</v>
      </c>
      <c r="H38" s="38"/>
    </row>
    <row r="39" spans="1:8" x14ac:dyDescent="0.25">
      <c r="A39" s="8">
        <f>A38+0.01</f>
        <v>4.01</v>
      </c>
      <c r="B39" s="59" t="s">
        <v>43</v>
      </c>
      <c r="C39" s="60" t="s">
        <v>29</v>
      </c>
      <c r="D39" s="60">
        <v>2</v>
      </c>
      <c r="E39" s="61">
        <v>0</v>
      </c>
      <c r="F39" s="61">
        <f>D39*E39</f>
        <v>0</v>
      </c>
      <c r="G39" s="79">
        <v>0</v>
      </c>
      <c r="H39" s="80"/>
    </row>
    <row r="40" spans="1:8" x14ac:dyDescent="0.25">
      <c r="A40" s="11">
        <f t="shared" ref="A40:A50" si="7">A39+0.01</f>
        <v>4.0199999999999996</v>
      </c>
      <c r="B40" s="59" t="s">
        <v>45</v>
      </c>
      <c r="C40" s="60" t="s">
        <v>29</v>
      </c>
      <c r="D40" s="60">
        <v>2</v>
      </c>
      <c r="E40" s="61">
        <v>0</v>
      </c>
      <c r="F40" s="61">
        <f>D40*E40</f>
        <v>0</v>
      </c>
      <c r="G40" s="79">
        <v>0</v>
      </c>
      <c r="H40" s="80"/>
    </row>
    <row r="41" spans="1:8" x14ac:dyDescent="0.25">
      <c r="A41" s="83">
        <f t="shared" si="7"/>
        <v>4.0299999999999994</v>
      </c>
      <c r="B41" s="26" t="s">
        <v>46</v>
      </c>
      <c r="C41" s="26" t="s">
        <v>29</v>
      </c>
      <c r="D41" s="26">
        <v>2</v>
      </c>
      <c r="E41" s="31">
        <v>0</v>
      </c>
      <c r="F41" s="31">
        <f t="shared" ref="F41:F49" si="8">D41*E41</f>
        <v>0</v>
      </c>
      <c r="G41" s="48">
        <v>0</v>
      </c>
      <c r="H41" s="51"/>
    </row>
    <row r="42" spans="1:8" x14ac:dyDescent="0.25">
      <c r="A42" s="11">
        <f t="shared" si="7"/>
        <v>4.0399999999999991</v>
      </c>
      <c r="B42" s="59" t="s">
        <v>49</v>
      </c>
      <c r="C42" s="26" t="s">
        <v>4</v>
      </c>
      <c r="D42" s="26">
        <v>2</v>
      </c>
      <c r="E42" s="31">
        <v>0</v>
      </c>
      <c r="F42" s="31">
        <f t="shared" si="8"/>
        <v>0</v>
      </c>
      <c r="G42" s="48">
        <v>0</v>
      </c>
      <c r="H42" s="52"/>
    </row>
    <row r="43" spans="1:8" x14ac:dyDescent="0.25">
      <c r="A43" s="11">
        <f t="shared" si="7"/>
        <v>4.0499999999999989</v>
      </c>
      <c r="B43" s="59" t="s">
        <v>47</v>
      </c>
      <c r="C43" s="26" t="s">
        <v>4</v>
      </c>
      <c r="D43" s="26">
        <v>2</v>
      </c>
      <c r="E43" s="31">
        <v>0</v>
      </c>
      <c r="F43" s="31">
        <f t="shared" si="8"/>
        <v>0</v>
      </c>
      <c r="G43" s="48">
        <v>0</v>
      </c>
      <c r="H43" s="52"/>
    </row>
    <row r="44" spans="1:8" ht="30" customHeight="1" x14ac:dyDescent="0.25">
      <c r="A44" s="11">
        <f t="shared" si="7"/>
        <v>4.0599999999999987</v>
      </c>
      <c r="B44" s="84" t="s">
        <v>53</v>
      </c>
      <c r="C44" s="62" t="s">
        <v>4</v>
      </c>
      <c r="D44" s="62">
        <v>2</v>
      </c>
      <c r="E44" s="31">
        <v>0</v>
      </c>
      <c r="F44" s="31">
        <f t="shared" si="8"/>
        <v>0</v>
      </c>
      <c r="G44" s="48">
        <v>0</v>
      </c>
      <c r="H44" s="52"/>
    </row>
    <row r="45" spans="1:8" x14ac:dyDescent="0.25">
      <c r="A45" s="11">
        <f t="shared" si="7"/>
        <v>4.0699999999999985</v>
      </c>
      <c r="B45" s="23" t="s">
        <v>48</v>
      </c>
      <c r="C45" s="62" t="s">
        <v>4</v>
      </c>
      <c r="D45" s="62">
        <v>2</v>
      </c>
      <c r="E45" s="31">
        <v>0</v>
      </c>
      <c r="F45" s="31">
        <f t="shared" si="8"/>
        <v>0</v>
      </c>
      <c r="G45" s="48">
        <v>0</v>
      </c>
      <c r="H45" s="52"/>
    </row>
    <row r="46" spans="1:8" x14ac:dyDescent="0.25">
      <c r="A46" s="11">
        <f t="shared" si="7"/>
        <v>4.0799999999999983</v>
      </c>
      <c r="B46" s="23" t="s">
        <v>50</v>
      </c>
      <c r="C46" s="62"/>
      <c r="D46" s="62"/>
      <c r="E46" s="31"/>
      <c r="F46" s="31"/>
      <c r="G46" s="48"/>
      <c r="H46" s="52"/>
    </row>
    <row r="47" spans="1:8" ht="30.75" customHeight="1" x14ac:dyDescent="0.25">
      <c r="A47" s="11">
        <f t="shared" si="7"/>
        <v>4.0899999999999981</v>
      </c>
      <c r="B47" s="82" t="s">
        <v>51</v>
      </c>
      <c r="C47" s="62" t="s">
        <v>29</v>
      </c>
      <c r="D47" s="62">
        <v>2</v>
      </c>
      <c r="E47" s="31">
        <v>0</v>
      </c>
      <c r="F47" s="31">
        <f t="shared" si="8"/>
        <v>0</v>
      </c>
      <c r="G47" s="48">
        <v>0</v>
      </c>
      <c r="H47" s="52"/>
    </row>
    <row r="48" spans="1:8" ht="30.75" customHeight="1" x14ac:dyDescent="0.25">
      <c r="A48" s="11">
        <f t="shared" si="7"/>
        <v>4.0999999999999979</v>
      </c>
      <c r="B48" s="23" t="s">
        <v>37</v>
      </c>
      <c r="C48" s="62" t="s">
        <v>4</v>
      </c>
      <c r="D48" s="62">
        <v>2</v>
      </c>
      <c r="E48" s="31">
        <v>0</v>
      </c>
      <c r="F48" s="31">
        <f t="shared" si="8"/>
        <v>0</v>
      </c>
      <c r="G48" s="48">
        <v>0</v>
      </c>
      <c r="H48" s="52"/>
    </row>
    <row r="49" spans="1:8" x14ac:dyDescent="0.25">
      <c r="A49" s="11">
        <f>A48+0.01</f>
        <v>4.1099999999999977</v>
      </c>
      <c r="B49" s="23" t="s">
        <v>52</v>
      </c>
      <c r="C49" s="62" t="s">
        <v>4</v>
      </c>
      <c r="D49" s="62">
        <v>2</v>
      </c>
      <c r="E49" s="31">
        <v>0</v>
      </c>
      <c r="F49" s="31">
        <f t="shared" si="8"/>
        <v>0</v>
      </c>
      <c r="G49" s="48">
        <v>0</v>
      </c>
      <c r="H49" s="52"/>
    </row>
    <row r="50" spans="1:8" ht="15.75" thickBot="1" x14ac:dyDescent="0.3">
      <c r="A50" s="14">
        <f t="shared" si="7"/>
        <v>4.1199999999999974</v>
      </c>
      <c r="B50" s="15" t="s">
        <v>8</v>
      </c>
      <c r="C50" s="27" t="s">
        <v>4</v>
      </c>
      <c r="D50" s="27">
        <v>1</v>
      </c>
      <c r="E50" s="40">
        <v>0</v>
      </c>
      <c r="F50" s="40">
        <f>D50*E50</f>
        <v>0</v>
      </c>
      <c r="G50" s="49">
        <v>0</v>
      </c>
      <c r="H50" s="53"/>
    </row>
    <row r="51" spans="1:8" x14ac:dyDescent="0.25">
      <c r="A51" s="18"/>
      <c r="B51" s="19"/>
      <c r="C51" s="19"/>
      <c r="D51" s="19"/>
      <c r="E51" s="32"/>
      <c r="F51" s="32"/>
      <c r="G51" s="32"/>
      <c r="H51" s="29"/>
    </row>
    <row r="52" spans="1:8" ht="15.75" thickBot="1" x14ac:dyDescent="0.3">
      <c r="A52" s="18"/>
      <c r="B52" s="19"/>
      <c r="C52" s="19"/>
      <c r="D52" s="19"/>
      <c r="E52" s="32"/>
      <c r="F52" s="32"/>
      <c r="G52" s="32"/>
      <c r="H52" s="19"/>
    </row>
    <row r="53" spans="1:8" ht="15.75" thickBot="1" x14ac:dyDescent="0.3">
      <c r="A53" s="33">
        <v>5</v>
      </c>
      <c r="B53" s="34" t="s">
        <v>24</v>
      </c>
      <c r="C53" s="35"/>
      <c r="D53" s="35"/>
      <c r="E53" s="36"/>
      <c r="F53" s="37">
        <f>SUM(F54:F55)</f>
        <v>0</v>
      </c>
      <c r="G53" s="37">
        <f>SUM(G54:G55)</f>
        <v>0</v>
      </c>
      <c r="H53" s="38"/>
    </row>
    <row r="54" spans="1:8" x14ac:dyDescent="0.25">
      <c r="A54" s="39">
        <f>A53+0.01</f>
        <v>5.01</v>
      </c>
      <c r="B54" s="58" t="s">
        <v>25</v>
      </c>
      <c r="C54" s="25" t="s">
        <v>4</v>
      </c>
      <c r="D54" s="25">
        <v>1</v>
      </c>
      <c r="E54" s="30">
        <v>0</v>
      </c>
      <c r="F54" s="30">
        <f>D54*E54</f>
        <v>0</v>
      </c>
      <c r="G54" s="47">
        <v>0</v>
      </c>
      <c r="H54" s="57"/>
    </row>
    <row r="55" spans="1:8" ht="15.75" thickBot="1" x14ac:dyDescent="0.3">
      <c r="A55" s="14">
        <f>A54+0.01</f>
        <v>5.0199999999999996</v>
      </c>
      <c r="B55" s="56" t="s">
        <v>8</v>
      </c>
      <c r="C55" s="27" t="s">
        <v>4</v>
      </c>
      <c r="D55" s="27">
        <v>1</v>
      </c>
      <c r="E55" s="40">
        <v>0</v>
      </c>
      <c r="F55" s="40">
        <f t="shared" ref="F55" si="9">D55*E55</f>
        <v>0</v>
      </c>
      <c r="G55" s="49">
        <v>0</v>
      </c>
      <c r="H55" s="28"/>
    </row>
    <row r="56" spans="1:8" x14ac:dyDescent="0.25">
      <c r="A56" s="18"/>
      <c r="B56" s="19"/>
      <c r="C56" s="19"/>
      <c r="D56" s="19"/>
      <c r="E56" s="32"/>
      <c r="F56" s="32"/>
      <c r="G56" s="32"/>
      <c r="H56" s="29"/>
    </row>
    <row r="57" spans="1:8" ht="15.75" thickBot="1" x14ac:dyDescent="0.3">
      <c r="A57" s="18"/>
      <c r="B57" s="73"/>
      <c r="C57" s="19"/>
      <c r="D57" s="19"/>
      <c r="E57" s="32"/>
      <c r="F57" s="32"/>
      <c r="G57" s="32"/>
      <c r="H57" s="19"/>
    </row>
    <row r="58" spans="1:8" ht="15.75" thickBot="1" x14ac:dyDescent="0.3">
      <c r="A58" s="2"/>
      <c r="B58" s="34" t="s">
        <v>11</v>
      </c>
      <c r="C58" s="41"/>
      <c r="D58" s="35"/>
      <c r="E58" s="41" t="s">
        <v>12</v>
      </c>
      <c r="F58" s="42" t="e">
        <f>F5+F12+F24+#REF!+#REF!+F38+F53</f>
        <v>#REF!</v>
      </c>
      <c r="G58" s="2"/>
      <c r="H58" s="2"/>
    </row>
    <row r="59" spans="1:8" ht="15.75" thickBot="1" x14ac:dyDescent="0.3">
      <c r="A59" s="2"/>
      <c r="B59" s="34" t="s">
        <v>13</v>
      </c>
      <c r="C59" s="41"/>
      <c r="D59" s="35"/>
      <c r="E59" s="41" t="s">
        <v>17</v>
      </c>
      <c r="F59" s="42" t="e">
        <f>F58*0.22</f>
        <v>#REF!</v>
      </c>
      <c r="G59" s="2"/>
      <c r="H59" s="2"/>
    </row>
    <row r="60" spans="1:8" ht="15.75" thickBot="1" x14ac:dyDescent="0.3">
      <c r="A60" s="2"/>
      <c r="B60" s="34" t="s">
        <v>16</v>
      </c>
      <c r="C60" s="41"/>
      <c r="D60" s="35"/>
      <c r="E60" s="41" t="s">
        <v>15</v>
      </c>
      <c r="F60" s="42" t="e">
        <f>F58+F59</f>
        <v>#REF!</v>
      </c>
      <c r="G60" s="2"/>
      <c r="H60" s="2"/>
    </row>
    <row r="61" spans="1:8" ht="15.75" thickBot="1" x14ac:dyDescent="0.3">
      <c r="A61" s="2"/>
      <c r="B61" s="2"/>
      <c r="C61" s="2"/>
      <c r="D61" s="2"/>
      <c r="E61" s="2"/>
      <c r="F61" s="2"/>
      <c r="G61" s="2"/>
      <c r="H61" s="2"/>
    </row>
    <row r="62" spans="1:8" ht="15.75" thickBot="1" x14ac:dyDescent="0.3">
      <c r="A62" s="2"/>
      <c r="B62" s="34" t="s">
        <v>21</v>
      </c>
      <c r="C62" s="41"/>
      <c r="D62" s="35"/>
      <c r="E62" s="41" t="s">
        <v>20</v>
      </c>
      <c r="F62" s="42" t="e">
        <f>G5+G12+G24+#REF!+#REF!+G38+G53</f>
        <v>#REF!</v>
      </c>
      <c r="G62" s="2"/>
      <c r="H62" s="2"/>
    </row>
    <row r="63" spans="1:8" ht="15.75" thickBot="1" x14ac:dyDescent="0.3">
      <c r="A63" s="2"/>
      <c r="B63" s="2"/>
      <c r="C63" s="2"/>
      <c r="D63" s="2"/>
      <c r="E63" s="2"/>
      <c r="F63" s="2"/>
      <c r="G63" s="2"/>
      <c r="H63" s="2"/>
    </row>
    <row r="64" spans="1:8" ht="15.75" thickBot="1" x14ac:dyDescent="0.3">
      <c r="A64" s="2"/>
      <c r="B64" s="43" t="s">
        <v>18</v>
      </c>
      <c r="C64" s="44"/>
      <c r="D64" s="44"/>
      <c r="E64" s="45" t="s">
        <v>19</v>
      </c>
      <c r="F64" s="46" t="e">
        <f>F60+F62</f>
        <v>#REF!</v>
      </c>
      <c r="G64" s="2"/>
      <c r="H64" s="2"/>
    </row>
    <row r="65" spans="1:8" ht="15.75" thickBot="1" x14ac:dyDescent="0.3">
      <c r="A65" s="2"/>
      <c r="B65" s="2"/>
      <c r="C65" s="2"/>
      <c r="D65" s="2"/>
      <c r="E65" s="2"/>
      <c r="F65" s="2"/>
      <c r="G65" s="2"/>
      <c r="H65" s="2"/>
    </row>
    <row r="66" spans="1:8" ht="15.75" thickBot="1" x14ac:dyDescent="0.3">
      <c r="A66" s="2"/>
      <c r="B66" s="34" t="s">
        <v>28</v>
      </c>
      <c r="C66" s="41"/>
      <c r="D66" s="35"/>
      <c r="E66" s="36"/>
      <c r="F66" s="42"/>
      <c r="G66" s="2"/>
      <c r="H66" s="2"/>
    </row>
    <row r="67" spans="1:8" ht="15.75" thickBot="1" x14ac:dyDescent="0.3">
      <c r="A67" s="2"/>
      <c r="B67" s="34" t="s">
        <v>14</v>
      </c>
      <c r="C67" s="41"/>
      <c r="D67" s="35"/>
      <c r="E67" s="36"/>
      <c r="F67" s="42"/>
      <c r="G67" s="2"/>
      <c r="H67" s="2"/>
    </row>
    <row r="68" spans="1:8" ht="15.75" thickBot="1" x14ac:dyDescent="0.3">
      <c r="A68" s="2"/>
      <c r="B68" s="2"/>
      <c r="C68" s="2"/>
      <c r="D68" s="2"/>
      <c r="E68" s="2"/>
      <c r="F68" s="2"/>
      <c r="G68" s="2"/>
      <c r="H68" s="2"/>
    </row>
    <row r="69" spans="1:8" ht="15.75" thickBot="1" x14ac:dyDescent="0.3">
      <c r="A69" s="2"/>
      <c r="B69" s="34" t="s">
        <v>26</v>
      </c>
      <c r="C69" s="41"/>
      <c r="D69" s="35"/>
      <c r="E69" s="36"/>
      <c r="F69" s="4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75"/>
      <c r="B71" s="75"/>
      <c r="C71" s="75"/>
      <c r="D71" s="75"/>
      <c r="E71" s="75"/>
      <c r="F71" s="77"/>
    </row>
    <row r="72" spans="1:8" x14ac:dyDescent="0.25">
      <c r="A72" s="74"/>
      <c r="B72" s="3"/>
      <c r="C72" s="2"/>
      <c r="D72" s="74"/>
      <c r="E72" s="76"/>
      <c r="F72" s="77"/>
    </row>
    <row r="73" spans="1:8" x14ac:dyDescent="0.25">
      <c r="A73" s="75"/>
      <c r="B73" s="2"/>
      <c r="C73" s="2"/>
      <c r="D73" s="75"/>
      <c r="E73" s="75"/>
      <c r="F73" s="77"/>
    </row>
    <row r="74" spans="1:8" x14ac:dyDescent="0.25">
      <c r="A74" s="74"/>
      <c r="B74" s="2"/>
      <c r="C74" s="2"/>
      <c r="D74" s="74"/>
      <c r="E74" s="76"/>
      <c r="F74" s="77"/>
    </row>
    <row r="75" spans="1:8" x14ac:dyDescent="0.25">
      <c r="A75" s="75"/>
      <c r="B75" s="75"/>
      <c r="C75" s="75"/>
      <c r="D75" s="75"/>
      <c r="E75" s="75"/>
      <c r="F75" s="77"/>
    </row>
    <row r="76" spans="1:8" x14ac:dyDescent="0.25">
      <c r="A76" s="74"/>
      <c r="B76" s="74"/>
      <c r="C76" s="75"/>
      <c r="D76" s="78"/>
      <c r="E76" s="76"/>
      <c r="F76" s="77"/>
    </row>
    <row r="77" spans="1:8" x14ac:dyDescent="0.25">
      <c r="A77" s="74"/>
      <c r="B77" s="74"/>
      <c r="C77" s="75"/>
      <c r="D77" s="78"/>
      <c r="E77" s="76"/>
      <c r="F77" s="77"/>
    </row>
    <row r="78" spans="1:8" x14ac:dyDescent="0.25">
      <c r="A78" s="75"/>
      <c r="B78" s="75"/>
      <c r="C78" s="75"/>
      <c r="D78" s="75"/>
      <c r="E78" s="75"/>
      <c r="F78" s="77"/>
    </row>
    <row r="79" spans="1:8" x14ac:dyDescent="0.25">
      <c r="A79" s="74"/>
      <c r="B79" s="74"/>
      <c r="C79" s="75"/>
      <c r="D79" s="78"/>
      <c r="E79" s="76"/>
      <c r="F79" s="77"/>
    </row>
  </sheetData>
  <mergeCells count="8">
    <mergeCell ref="H2:H3"/>
    <mergeCell ref="A2:A3"/>
    <mergeCell ref="B2:B3"/>
    <mergeCell ref="C2:C3"/>
    <mergeCell ref="D2:D3"/>
    <mergeCell ref="G2:G3"/>
    <mergeCell ref="E2:E3"/>
    <mergeCell ref="F2:F3"/>
  </mergeCells>
  <pageMargins left="0.39370078740157483" right="0.39370078740157483" top="0.39370078740157483" bottom="0.39370078740157483" header="0" footer="0"/>
  <pageSetup paperSize="9" scale="48" fitToHeight="0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RUBRADO BASE</vt:lpstr>
      <vt:lpstr>'RUBRADO BASE'!Área_de_impresión</vt:lpstr>
    </vt:vector>
  </TitlesOfParts>
  <Company>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Carlomagno Goycoechea, Andrea Gisella</dc:creator>
  <cp:lastModifiedBy>Carlomagno Goycoechea, Andrea Gisella</cp:lastModifiedBy>
  <cp:lastPrinted>2022-08-12T20:42:27Z</cp:lastPrinted>
  <dcterms:created xsi:type="dcterms:W3CDTF">2018-08-23T13:26:08Z</dcterms:created>
  <dcterms:modified xsi:type="dcterms:W3CDTF">2022-08-12T20:57:15Z</dcterms:modified>
</cp:coreProperties>
</file>