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ubrado E.C " sheetId="1" r:id="rId1"/>
  </sheets>
  <definedNames>
    <definedName name="_xlnm.Print_Area" localSheetId="0">'Rubrado E.C '!$B$2:$G$536</definedName>
    <definedName name="titulos">'Rubrado E.C '!$L$3:$L$4</definedName>
  </definedNames>
  <calcPr fullCalcOnLoad="1"/>
</workbook>
</file>

<file path=xl/comments1.xml><?xml version="1.0" encoding="utf-8"?>
<comments xmlns="http://schemas.openxmlformats.org/spreadsheetml/2006/main">
  <authors>
    <author>Pablo Martinez, Cr</author>
  </authors>
  <commentList>
    <comment ref="G7" authorId="0">
      <text>
        <r>
          <rPr>
            <b/>
            <sz val="9"/>
            <rFont val="Tahoma"/>
            <family val="2"/>
          </rPr>
          <t>Monto imponible del Aporte Unificado de la Construcción</t>
        </r>
      </text>
    </comment>
  </commentList>
</comments>
</file>

<file path=xl/sharedStrings.xml><?xml version="1.0" encoding="utf-8"?>
<sst xmlns="http://schemas.openxmlformats.org/spreadsheetml/2006/main" count="1522" uniqueCount="1033">
  <si>
    <t>RUBROS DE LA OBRA</t>
  </si>
  <si>
    <t>IMPLANTACION</t>
  </si>
  <si>
    <t>gl</t>
  </si>
  <si>
    <t>u</t>
  </si>
  <si>
    <t>ml</t>
  </si>
  <si>
    <t>DEMOLICIONES</t>
  </si>
  <si>
    <t>UNID.</t>
  </si>
  <si>
    <t>m2</t>
  </si>
  <si>
    <t>1.01</t>
  </si>
  <si>
    <t>2.01</t>
  </si>
  <si>
    <t>3.01</t>
  </si>
  <si>
    <t>3.02</t>
  </si>
  <si>
    <t>4.01</t>
  </si>
  <si>
    <t>5.01</t>
  </si>
  <si>
    <t>6.01</t>
  </si>
  <si>
    <t>7.01</t>
  </si>
  <si>
    <t>8.01</t>
  </si>
  <si>
    <t>8.02</t>
  </si>
  <si>
    <t>9.01</t>
  </si>
  <si>
    <t>10.01</t>
  </si>
  <si>
    <t>11.01</t>
  </si>
  <si>
    <t>12.01</t>
  </si>
  <si>
    <t>10.02</t>
  </si>
  <si>
    <t>10.03</t>
  </si>
  <si>
    <t>m3</t>
  </si>
  <si>
    <t xml:space="preserve">Demolición de muros /contrapisos </t>
  </si>
  <si>
    <t xml:space="preserve">Retiro de aberturas </t>
  </si>
  <si>
    <t xml:space="preserve"> Retiro de cubiertas de chapa </t>
  </si>
  <si>
    <t xml:space="preserve"> Retiro de pavimento de azoteas o terrazas </t>
  </si>
  <si>
    <t xml:space="preserve"> Retiro de impermeabilización existente </t>
  </si>
  <si>
    <t xml:space="preserve"> Retiro de cielorraso </t>
  </si>
  <si>
    <t xml:space="preserve"> Picado de pavimentos </t>
  </si>
  <si>
    <t xml:space="preserve"> Protecciones de fachada ante desprendimientos </t>
  </si>
  <si>
    <t xml:space="preserve"> Protecciones en medianeras ante desprendimientos </t>
  </si>
  <si>
    <t xml:space="preserve"> Armado de andamios 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</si>
  <si>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</si>
  <si>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</si>
  <si>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</si>
  <si>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</si>
  <si>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</si>
  <si>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</si>
  <si>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</si>
  <si>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</si>
  <si>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</si>
  <si>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</si>
  <si>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</si>
  <si>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ESTRUCTURA</t>
  </si>
  <si>
    <t xml:space="preserve">Dado hormigón ciclópeo </t>
  </si>
  <si>
    <t xml:space="preserve">Pilotes hechos in situ 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</si>
  <si>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</si>
  <si>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</si>
  <si>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</si>
  <si>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</si>
  <si>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</si>
  <si>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</si>
  <si>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</si>
  <si>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</si>
  <si>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</si>
  <si>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</si>
  <si>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</si>
  <si>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</si>
  <si>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</si>
  <si>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MAMPOSTERÍA</t>
  </si>
  <si>
    <t xml:space="preserve"> Anclajes químicos en hormigón  (azotea)</t>
  </si>
  <si>
    <t xml:space="preserve"> Anclajes químicos en albañilería  (azotea)</t>
  </si>
  <si>
    <t xml:space="preserve">Muro de ticholo (ancho terminado 15cm) </t>
  </si>
  <si>
    <t xml:space="preserve">Muro de rejillón (ancho terminado 20 cm) </t>
  </si>
  <si>
    <t xml:space="preserve"> Muro de contención hormigón armado </t>
  </si>
  <si>
    <t xml:space="preserve"> Muro de contención bloque armado </t>
  </si>
  <si>
    <t>4.02</t>
  </si>
  <si>
    <t>4.03</t>
  </si>
  <si>
    <t>4.04</t>
  </si>
  <si>
    <t>4.05</t>
  </si>
  <si>
    <t>4.06</t>
  </si>
  <si>
    <t>4.07</t>
  </si>
  <si>
    <t>4.08</t>
  </si>
  <si>
    <t>REVOQUES</t>
  </si>
  <si>
    <t xml:space="preserve">Revoque muros interiores 2 capas </t>
  </si>
  <si>
    <t xml:space="preserve">Revoque cielorraso </t>
  </si>
  <si>
    <t xml:space="preserve">Revoque exterior (incluye capa hidrofugada) </t>
  </si>
  <si>
    <t xml:space="preserve">Revoque exterior grueso fretachado (sin capa impermeable) </t>
  </si>
  <si>
    <t xml:space="preserve">Revoque fino interior </t>
  </si>
  <si>
    <t xml:space="preserve">Revoque Balai en muros </t>
  </si>
  <si>
    <t xml:space="preserve">Revoque Balai fretachado en muros </t>
  </si>
  <si>
    <t xml:space="preserve">Revoque Balai en cielorrasos </t>
  </si>
  <si>
    <t xml:space="preserve">Revoque Balai fretachado en cielorraso </t>
  </si>
  <si>
    <t xml:space="preserve">Revoque Arena y Portland lustrado </t>
  </si>
  <si>
    <t xml:space="preserve">Revoque bolseado </t>
  </si>
  <si>
    <t xml:space="preserve">Capa hidrófuga 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</si>
  <si>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</si>
  <si>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</si>
  <si>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</si>
  <si>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</si>
  <si>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</si>
  <si>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</si>
  <si>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</si>
  <si>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</si>
  <si>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</si>
  <si>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</si>
  <si>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</si>
  <si>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REVESTIMIENTOS</t>
  </si>
  <si>
    <t xml:space="preserve">Suministro y colocación de azulejo con adhesivo sobre alisado </t>
  </si>
  <si>
    <t xml:space="preserve">Suministro y colocación de azulejos con mortero </t>
  </si>
  <si>
    <t xml:space="preserve">Suministro y colocación de plaquetas de mármol de 15x30cm </t>
  </si>
  <si>
    <t xml:space="preserve">Recolocación de revestimiento cerámicas </t>
  </si>
  <si>
    <t xml:space="preserve">Suministro y colocación de revestimiento cerámico con adhesivo sobre alisado </t>
  </si>
  <si>
    <t xml:space="preserve">Suministro y colocación de revestimiento cerámico con mortero </t>
  </si>
  <si>
    <t>6.02</t>
  </si>
  <si>
    <t>6.03</t>
  </si>
  <si>
    <t>6.04</t>
  </si>
  <si>
    <t>6.05</t>
  </si>
  <si>
    <t>6.06</t>
  </si>
  <si>
    <t>6.07</t>
  </si>
  <si>
    <t>PAVIMENTOS</t>
  </si>
  <si>
    <t xml:space="preserve">Suministro y colocación baldosa cerámica con adhesivo </t>
  </si>
  <si>
    <t xml:space="preserve">Suministro y colocación de baldosa cerámica con mortero </t>
  </si>
  <si>
    <t xml:space="preserve">Suministro y colocación de baldosones de hormigón prefabricados </t>
  </si>
  <si>
    <t xml:space="preserve">Suministro y colocación de tejuelas cerámicas </t>
  </si>
  <si>
    <t xml:space="preserve">Suministro y colocación de layota </t>
  </si>
  <si>
    <t xml:space="preserve">Recolocación de pavimento </t>
  </si>
  <si>
    <t xml:space="preserve">Pavimento exterior baldosones monolítico lavado </t>
  </si>
  <si>
    <t xml:space="preserve">Suministro y colocación de baldosas vinílicas (3mm) </t>
  </si>
  <si>
    <t xml:space="preserve">Pastina (sola) </t>
  </si>
  <si>
    <t xml:space="preserve">Pavimento exterior de adoquín prefabricado </t>
  </si>
  <si>
    <t xml:space="preserve">Monolítico lavado hecho en sitio </t>
  </si>
  <si>
    <t>7.02</t>
  </si>
  <si>
    <t>7.04</t>
  </si>
  <si>
    <t>7.08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</si>
  <si>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</si>
  <si>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</si>
  <si>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</si>
  <si>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</si>
  <si>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</si>
  <si>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</si>
  <si>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</si>
  <si>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</si>
  <si>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</si>
  <si>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CONTRAPISOS</t>
  </si>
  <si>
    <t xml:space="preserve">Contrapisos armado sobre terreno </t>
  </si>
  <si>
    <t xml:space="preserve">Contrapisos común sobre terreno </t>
  </si>
  <si>
    <t xml:space="preserve">Contrapisos sobre losa de baño </t>
  </si>
  <si>
    <t xml:space="preserve">Contrapisos en terrazas </t>
  </si>
  <si>
    <t xml:space="preserve">Contrapisos de arena y portland </t>
  </si>
  <si>
    <t xml:space="preserve">Alisado de arena y portland 2cm </t>
  </si>
  <si>
    <t xml:space="preserve">Contrapisos de hormigón celular 10cm espesor </t>
  </si>
  <si>
    <t xml:space="preserve">Contrapisos plantas altas sobre losa </t>
  </si>
  <si>
    <t>8.03</t>
  </si>
  <si>
    <t>8.04</t>
  </si>
  <si>
    <t>8.05</t>
  </si>
  <si>
    <t>8.06</t>
  </si>
  <si>
    <t>8.07</t>
  </si>
  <si>
    <t>8.08</t>
  </si>
  <si>
    <t>YESO</t>
  </si>
  <si>
    <t xml:space="preserve">Muro 10cm con placas de yeso de 12,5 ambas caras </t>
  </si>
  <si>
    <t xml:space="preserve">Muro 10cm con placas de yeso de 12,5 ambas caras con aislación acústica </t>
  </si>
  <si>
    <t xml:space="preserve">Muro 10cm con una placa cementicia y 1 cara placa de yeso </t>
  </si>
  <si>
    <t xml:space="preserve">Revestimiento con placa de yeso s/aislación acústica </t>
  </si>
  <si>
    <t xml:space="preserve">Revestimiento con placa de yeso c/aislación acústica </t>
  </si>
  <si>
    <t xml:space="preserve">Aplacado de yeso sobre mampostería </t>
  </si>
  <si>
    <t xml:space="preserve">Suministro y colocación de cielorraso de yeso (incluye estructura de sujeción) </t>
  </si>
  <si>
    <t xml:space="preserve">Reposición de placa de yeso en cielorraso </t>
  </si>
  <si>
    <t xml:space="preserve">Suministro y colocación de cielorraso modular tipo Amstrong 60x60 (incluye estructura de sujeción) </t>
  </si>
  <si>
    <t xml:space="preserve">Suministro y colocación de cielorraso modular tipo Amstrong 60x120 (incluye estructura de sujeción) 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</si>
  <si>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</si>
  <si>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</si>
  <si>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</si>
  <si>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</si>
  <si>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</si>
  <si>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</si>
  <si>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</si>
  <si>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</si>
  <si>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</si>
  <si>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CIELORRASOS</t>
  </si>
  <si>
    <t xml:space="preserve">Suministro y colocación de cielorraso tablillas metálicas (incluye estructura de sujeción) </t>
  </si>
  <si>
    <t xml:space="preserve">Suministro y colocación de cielorraso tablillas PVC (incluye estructura de sujeción) </t>
  </si>
  <si>
    <t xml:space="preserve">Recolocación de cielorraso de tablillas metálicas </t>
  </si>
  <si>
    <t xml:space="preserve">Recolocación de cielorraso de tablillas PVC </t>
  </si>
  <si>
    <t xml:space="preserve">Suministro y colocación de cielorraso de tablillas madera </t>
  </si>
  <si>
    <t xml:space="preserve">Recolocación de cielorraso de tablillas madera </t>
  </si>
  <si>
    <t xml:space="preserve">Suministro y colocación cielorraso poliestireno expandido 2cm </t>
  </si>
  <si>
    <t xml:space="preserve">Suministro y colocación cielorraso poliestireno expandido 4cm </t>
  </si>
  <si>
    <t>10.04</t>
  </si>
  <si>
    <t>10.05</t>
  </si>
  <si>
    <t>10.06</t>
  </si>
  <si>
    <t>10.07</t>
  </si>
  <si>
    <t>10.08</t>
  </si>
  <si>
    <t>IMPERMEABILIZACIONES Y AISLACIONES</t>
  </si>
  <si>
    <t xml:space="preserve">Impermeabilización a y p con hidrófugo </t>
  </si>
  <si>
    <t xml:space="preserve">Impermeabilización con emulsión asfáltica </t>
  </si>
  <si>
    <t xml:space="preserve">Impermeabilización de superficie con impermeabilizante cementicio con presión positiva aplicado con llana </t>
  </si>
  <si>
    <t xml:space="preserve">Impermeabilización de superficie con impermeabilizante cementicio con presión positiva aplicado con pinceleta </t>
  </si>
  <si>
    <t xml:space="preserve">Impermeabilización de superficie con impermeabilizante cementicio con presión negativa aplicado con llana </t>
  </si>
  <si>
    <t xml:space="preserve">Pintura impermeabilizante acrílica para techos </t>
  </si>
  <si>
    <t xml:space="preserve">Pintura impermeabilizante acrílica fibrada para techos </t>
  </si>
  <si>
    <t xml:space="preserve">Impermeabilizante transparente mate para ladrillos o piedras </t>
  </si>
  <si>
    <t xml:space="preserve">Impermeabilizante transparente satinado para ladrillos o piedras </t>
  </si>
  <si>
    <t xml:space="preserve">Impermeabilización con membrana líquida </t>
  </si>
  <si>
    <t xml:space="preserve">Impermeabilización con membrana sobre cubiertas livianas </t>
  </si>
  <si>
    <t xml:space="preserve">Aislación térmica con poliuretano proyectado </t>
  </si>
  <si>
    <t xml:space="preserve">Aislación térmica en muros con poliestireno expandido 2cm </t>
  </si>
  <si>
    <t xml:space="preserve">Sustitución de planchas de poliestireno autotrabante 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</si>
  <si>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</si>
  <si>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</si>
  <si>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</si>
  <si>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</si>
  <si>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</si>
  <si>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</si>
  <si>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</si>
  <si>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</si>
  <si>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</si>
  <si>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</si>
  <si>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</si>
  <si>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</si>
  <si>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</si>
  <si>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</si>
  <si>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</si>
  <si>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</si>
  <si>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CUBIERTAS</t>
  </si>
  <si>
    <t xml:space="preserve">Suministro y colocación de chapas de fibrocemento 6mm </t>
  </si>
  <si>
    <t xml:space="preserve">Suministro y colocación de chapas de zinc 4mm </t>
  </si>
  <si>
    <t xml:space="preserve">Suministro y colocación de placas de fibrocemento en muros </t>
  </si>
  <si>
    <t xml:space="preserve">Suministro y colocación Revestimiento de layota </t>
  </si>
  <si>
    <t xml:space="preserve">Suministro y colocación Revestimiento de teja francesa </t>
  </si>
  <si>
    <t xml:space="preserve">Suministro y colocación Revestimiento de teja colonial </t>
  </si>
  <si>
    <t xml:space="preserve">Suministro y colocación Revestimiento de piedra partida 5cm </t>
  </si>
  <si>
    <t xml:space="preserve">Suministro y colocación Revestimiento canto rodado 5cm </t>
  </si>
  <si>
    <t xml:space="preserve">Geotextil sobre poliestireno autotrabante </t>
  </si>
  <si>
    <t xml:space="preserve">Sustitución de chapas de policarbonato alveolar </t>
  </si>
  <si>
    <t xml:space="preserve">Suministro y colocación de policarbonato alveolar </t>
  </si>
  <si>
    <t xml:space="preserve">Sustitución de tirantería de madera 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</si>
  <si>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</si>
  <si>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</si>
  <si>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</si>
  <si>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</si>
  <si>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</si>
  <si>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</si>
  <si>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</si>
  <si>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</si>
  <si>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</si>
  <si>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</si>
  <si>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</si>
  <si>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</si>
  <si>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SANITARIA abastecimiento</t>
  </si>
  <si>
    <t>ELECTRICA</t>
  </si>
  <si>
    <t>HERRERIA</t>
  </si>
  <si>
    <t>PINTURA</t>
  </si>
  <si>
    <t>VIDRIOS</t>
  </si>
  <si>
    <t>VARIOS</t>
  </si>
  <si>
    <t>LIMPIEZA</t>
  </si>
  <si>
    <t>21.01</t>
  </si>
  <si>
    <t>21.02</t>
  </si>
  <si>
    <t>21.03</t>
  </si>
  <si>
    <t>21.04</t>
  </si>
  <si>
    <t>21.05</t>
  </si>
  <si>
    <t>21.06</t>
  </si>
  <si>
    <t>19.01</t>
  </si>
  <si>
    <t>19.02</t>
  </si>
  <si>
    <t>19.03</t>
  </si>
  <si>
    <t>19.04</t>
  </si>
  <si>
    <t xml:space="preserve">Sustitución con suministro y colocación de cortina de enrollar </t>
  </si>
  <si>
    <t xml:space="preserve">Sustitución de eje de cortina de enrollar </t>
  </si>
  <si>
    <t xml:space="preserve">Sustitución de tablillas de PVC de cortina de enrollar </t>
  </si>
  <si>
    <t xml:space="preserve">Sustitución de postigos de PVC </t>
  </si>
  <si>
    <t xml:space="preserve">Sustitución de postigos aluminio </t>
  </si>
  <si>
    <t xml:space="preserve">Sustitución de lamas en parasoles aluminio </t>
  </si>
  <si>
    <t xml:space="preserve">Limpieza de terreno propio de la vivienda </t>
  </si>
  <si>
    <t xml:space="preserve">Limpieza profunda en baño </t>
  </si>
  <si>
    <t xml:space="preserve">Limpieza profunda en cocina </t>
  </si>
  <si>
    <t xml:space="preserve">Hidrolavado exterior 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</si>
  <si>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</si>
  <si>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</si>
  <si>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</si>
  <si>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</si>
  <si>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</si>
  <si>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</si>
  <si>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</si>
  <si>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</si>
  <si>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</si>
  <si>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</si>
  <si>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</si>
  <si>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</si>
  <si>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</si>
  <si>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</si>
  <si>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</si>
  <si>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</si>
  <si>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</si>
  <si>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</si>
  <si>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</si>
  <si>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</si>
  <si>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</si>
  <si>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 xml:space="preserve">Pintura al agua no lavable para interiores (cielorraso) </t>
  </si>
  <si>
    <t xml:space="preserve">Pintura al agua no lavable para interiores antihongos (cielorraso) </t>
  </si>
  <si>
    <t xml:space="preserve">Pintura latex lavable para interiores </t>
  </si>
  <si>
    <t xml:space="preserve">Pintura impermeabilizante acrílica para exteriores </t>
  </si>
  <si>
    <t xml:space="preserve">Pintura latex acrílica para pisos </t>
  </si>
  <si>
    <t xml:space="preserve">Esmalte epoxi para paredes </t>
  </si>
  <si>
    <t xml:space="preserve">Protección antióxido </t>
  </si>
  <si>
    <t xml:space="preserve">Fondo blanco cubriente para madera </t>
  </si>
  <si>
    <t>Esmalte sintético para herrería o madera</t>
  </si>
  <si>
    <t xml:space="preserve">Barniz mate </t>
  </si>
  <si>
    <t xml:space="preserve">Barniz satinado </t>
  </si>
  <si>
    <t xml:space="preserve">Acabados transparentes para madera (interior) </t>
  </si>
  <si>
    <t xml:space="preserve">Acabados transparentes para madera (exterior) </t>
  </si>
  <si>
    <t xml:space="preserve">Enduido interior sobre yeso en superficie vertical </t>
  </si>
  <si>
    <t xml:space="preserve">Enduido interior sobre yeso en cielorraso </t>
  </si>
  <si>
    <t>Enduido exterior</t>
  </si>
  <si>
    <t xml:space="preserve">Preparación de superficie (tapa huecos de tacos o tornillos, tratamiento de microfisuras) </t>
  </si>
  <si>
    <t xml:space="preserve">Suministro y aplicación de sellador pigmentado (sobre superficies oscuras) </t>
  </si>
  <si>
    <t xml:space="preserve">Suministro y colocación de tablero nuevo completo </t>
  </si>
  <si>
    <t xml:space="preserve">Enhebrado de puesta </t>
  </si>
  <si>
    <t xml:space="preserve">Instalación llave o Toma Corriente común </t>
  </si>
  <si>
    <t xml:space="preserve">Suministro y colocación célula fotoeléctrica </t>
  </si>
  <si>
    <t xml:space="preserve">Suministro y colocación de temporizador en tablero </t>
  </si>
  <si>
    <t xml:space="preserve">Traslado de portero eléctrico </t>
  </si>
  <si>
    <t xml:space="preserve">Suministro y colocación de ventanas corredizas de aluminio serie 20 o 25 </t>
  </si>
  <si>
    <t xml:space="preserve">Suministro y colocación de ventanas corredizas de aluminio línea probba o similar </t>
  </si>
  <si>
    <t xml:space="preserve">Suministro y colocación de ventanas de hierro </t>
  </si>
  <si>
    <t xml:space="preserve">Suministro y colocación de ventanas de madera </t>
  </si>
  <si>
    <t xml:space="preserve">Suministro y colocación de puertas de hierro </t>
  </si>
  <si>
    <t xml:space="preserve">Sustitución y suministro de hojas de ventanas hierro </t>
  </si>
  <si>
    <t xml:space="preserve">Sustitución y suministro de hojas de ventanas de madera </t>
  </si>
  <si>
    <t xml:space="preserve">Sustitución y suministro de hojas de puertas de madera interior </t>
  </si>
  <si>
    <t xml:space="preserve">Sustitución y suministro de hojas de puertas de madera exterior </t>
  </si>
  <si>
    <t xml:space="preserve">Recomposición de masilla </t>
  </si>
  <si>
    <t xml:space="preserve">Sellado de aberturas con silicona </t>
  </si>
  <si>
    <t xml:space="preserve">Sustitución de enchapado de madera en puertas </t>
  </si>
  <si>
    <t xml:space="preserve">Sustitución de chapa inferior en puerta de hierro </t>
  </si>
  <si>
    <t xml:space="preserve">Sustitución de marco de hoja de ventana en madera </t>
  </si>
  <si>
    <t xml:space="preserve">Sustitución de tablillas de aluminio en puertas </t>
  </si>
  <si>
    <t xml:space="preserve">Terminación de mochetas </t>
  </si>
  <si>
    <t xml:space="preserve">Terminación de antepechos </t>
  </si>
  <si>
    <t xml:space="preserve">Terminación de dinteles </t>
  </si>
  <si>
    <t>Sustitución de burletes</t>
  </si>
  <si>
    <t xml:space="preserve">Suministro y colocación de rodamientos en PVC en aberturas corredizas 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</si>
  <si>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</si>
  <si>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</si>
  <si>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</si>
  <si>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</si>
  <si>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</si>
  <si>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</si>
  <si>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</si>
  <si>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</si>
  <si>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</si>
  <si>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</si>
  <si>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</si>
  <si>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</si>
  <si>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</si>
  <si>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</si>
  <si>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15.15</t>
  </si>
  <si>
    <t>15.16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</si>
  <si>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</si>
  <si>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</si>
  <si>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</si>
  <si>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</si>
  <si>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</si>
  <si>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</si>
  <si>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</si>
  <si>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</si>
  <si>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</si>
  <si>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</si>
  <si>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</si>
  <si>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</si>
  <si>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</si>
  <si>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</si>
  <si>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</si>
  <si>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</si>
  <si>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</si>
  <si>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</si>
  <si>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</si>
  <si>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</si>
  <si>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</si>
  <si>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16.23</t>
  </si>
  <si>
    <t>16.24</t>
  </si>
  <si>
    <t>16.25</t>
  </si>
  <si>
    <t>16.26</t>
  </si>
  <si>
    <t xml:space="preserve">Suministro y Colocación de reja fija pintada en abertura </t>
  </si>
  <si>
    <t xml:space="preserve">Suministro y Colocación de reja perimetral pintada </t>
  </si>
  <si>
    <t xml:space="preserve">Suministro y colocación de reja móvil pintada en puerta </t>
  </si>
  <si>
    <t xml:space="preserve">Suministro y colocación de barandas en hierro pintado en balcones o terrazas </t>
  </si>
  <si>
    <t xml:space="preserve">Suministro y colocación de pasamanos en acero inoxidable en escaleras </t>
  </si>
  <si>
    <t xml:space="preserve">Suministro y colocación de pasamanos en madera pintada o con protector en escaleras </t>
  </si>
  <si>
    <t xml:space="preserve">Colocación y pintura de reja en abertura sin suministro </t>
  </si>
  <si>
    <t xml:space="preserve">Colocación y pintura de reja perimetral sin suministro </t>
  </si>
  <si>
    <t>Escalera marinera con protección (azotea)</t>
  </si>
  <si>
    <t>Baranda en hierro h: 1m con elemento intermedio a media altura y rodapié (azotea)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</si>
  <si>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</si>
  <si>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</si>
  <si>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</si>
  <si>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</si>
  <si>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</si>
  <si>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</si>
  <si>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</si>
  <si>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</si>
  <si>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</si>
  <si>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</si>
  <si>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</si>
  <si>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17.12</t>
  </si>
  <si>
    <t>17.13</t>
  </si>
  <si>
    <t>17.14</t>
  </si>
  <si>
    <t>17.15</t>
  </si>
  <si>
    <t>Suministro y colocación de herrajes de maniobra en placares cocina.</t>
  </si>
  <si>
    <t>Suministro y colocación de herrajes de cierre en ventanas y/o puertas ventana de aluminio</t>
  </si>
  <si>
    <t>SANITARIA desagüe y ventilación</t>
  </si>
  <si>
    <t>Sustitución de tapas de Interceptores de grasa</t>
  </si>
  <si>
    <t>Sustitución de tapas de piletas de patio / bocas de desagüe</t>
  </si>
  <si>
    <t xml:space="preserve">Sustitución de desagüe PVC completo en baño </t>
  </si>
  <si>
    <t xml:space="preserve">Sustitución de desagüe PVC completo en cocina </t>
  </si>
  <si>
    <t xml:space="preserve">Suministro y colocación de desagüe PVC 40mm subterráneo </t>
  </si>
  <si>
    <t xml:space="preserve">Suministro y colocación de desagüe PVC 50mm subterráneo </t>
  </si>
  <si>
    <t xml:space="preserve">Suministro y colocación de desagüe PVC 63mm subterráneo </t>
  </si>
  <si>
    <t xml:space="preserve">Suministro y colocación de desagüe PVC 110mm subterráneo </t>
  </si>
  <si>
    <t xml:space="preserve">Suministro y colocación de desagüe PVC 160mm subterráneo </t>
  </si>
  <si>
    <t xml:space="preserve">Sustitución en columna de caño FF 64mm </t>
  </si>
  <si>
    <t xml:space="preserve">Sustitución en columna de caño FF 100mm </t>
  </si>
  <si>
    <t xml:space="preserve">Sustitución en columna de caño FF 150mm </t>
  </si>
  <si>
    <t xml:space="preserve">Sustitución en columna de caño desagüe PVC 40mm </t>
  </si>
  <si>
    <t xml:space="preserve">Sustitución en columna de caño desagüe PVC 50mm </t>
  </si>
  <si>
    <t xml:space="preserve">Sustitución en columna de caño desagüe PVC 63mm </t>
  </si>
  <si>
    <t xml:space="preserve">Sustitución en columna de caño desagüe PVC 110mm </t>
  </si>
  <si>
    <t xml:space="preserve">Sustitución en columna de caño desagüe PVC 160mm </t>
  </si>
  <si>
    <t xml:space="preserve">Suministro y colocación de cámara completa de 60x60 </t>
  </si>
  <si>
    <t xml:space="preserve">Suministro y colocación de cámara completa de 40x40 </t>
  </si>
  <si>
    <t xml:space="preserve">Suministro y colocación de pileta de patio de 20x20 </t>
  </si>
  <si>
    <t xml:space="preserve">Suministro y colocación de boca de desagüe de 20x20 </t>
  </si>
  <si>
    <t xml:space="preserve">Suministro y colocación de boca de desagüe de 40x40 </t>
  </si>
  <si>
    <t xml:space="preserve">Sustitución de caja sifonada PVC </t>
  </si>
  <si>
    <t xml:space="preserve">Limpieza de interceptores de grasa individual </t>
  </si>
  <si>
    <t xml:space="preserve">Limpieza de interceptores de grasa colectivos 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</si>
  <si>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</si>
  <si>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</si>
  <si>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</si>
  <si>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</si>
  <si>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</si>
  <si>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</si>
  <si>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</si>
  <si>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</si>
  <si>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</si>
  <si>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</si>
  <si>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</si>
  <si>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</si>
  <si>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</si>
  <si>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</si>
  <si>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</si>
  <si>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</si>
  <si>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</si>
  <si>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</si>
  <si>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</si>
  <si>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</si>
  <si>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</si>
  <si>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</si>
  <si>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</si>
  <si>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</si>
  <si>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</si>
  <si>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</si>
  <si>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</si>
  <si>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</si>
  <si>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</si>
  <si>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</si>
  <si>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</si>
  <si>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</si>
  <si>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</si>
  <si>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</si>
  <si>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</si>
  <si>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</si>
  <si>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</si>
  <si>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</si>
  <si>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</si>
  <si>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 xml:space="preserve">Desobstrucción de Inodoros </t>
  </si>
  <si>
    <t xml:space="preserve">Desobstrucción de cañerías Secundarias </t>
  </si>
  <si>
    <t xml:space="preserve">Desobstrucción de cañerías Primarias </t>
  </si>
  <si>
    <t xml:space="preserve">Reposición de Grifo de Corte Mecánico Grifo, Brazo y Bocha -13mm </t>
  </si>
  <si>
    <t xml:space="preserve">Reposición de Grifo de Corte Mecánico alta presión en Tanques de Agua </t>
  </si>
  <si>
    <t xml:space="preserve">Reposición de Grifo de Corte Mecánico Grifo, Brazo y Bocha -19mm </t>
  </si>
  <si>
    <t xml:space="preserve">Reposición de Grifo de Corte Mecánico Grifo, Brazo y Bocha -25mm </t>
  </si>
  <si>
    <t xml:space="preserve">Reposición de Grifo de Corte Mecánico Grifo, Brazo y Bocha -38mm </t>
  </si>
  <si>
    <t xml:space="preserve">Reposición de Grifo de Corte Mecánico Grifo, Brazo y Bocha- 50mm </t>
  </si>
  <si>
    <t xml:space="preserve">Llaves de Paso Acero 3 Cuerpos 1 19mm </t>
  </si>
  <si>
    <t xml:space="preserve">Llaves de Paso Acero 3 Cuerpos 25mm </t>
  </si>
  <si>
    <t xml:space="preserve">Llaves de Paso Acero 3 Cuerpos 32mm </t>
  </si>
  <si>
    <t xml:space="preserve">Llaves de Paso Acero 3 Cuerpos 38mm </t>
  </si>
  <si>
    <t xml:space="preserve">Llaves de Paso Acero 3 Cuerpos 50mm </t>
  </si>
  <si>
    <t xml:space="preserve">Llaves de Paso Acero 3 Cuerpos 63mm </t>
  </si>
  <si>
    <t xml:space="preserve">Llaves de Paso PP-R (Tipo Wallcock - Polipropileno Random) 1 20mm </t>
  </si>
  <si>
    <t xml:space="preserve">Llaves de Paso PP-R (Tipo Wallcock - Polipropileno Random) 25mm </t>
  </si>
  <si>
    <t xml:space="preserve">Llaves de Paso PP-R (Tipo Wallcock - Polipropileno Random) 32mm </t>
  </si>
  <si>
    <t xml:space="preserve">Llaves de Paso PP-R (Tipo Wallcock - Polipropileno Random) 40mm </t>
  </si>
  <si>
    <t xml:space="preserve">Llaves de Paso PP-R (Tipo Wallcock - Polipropileno Random) 50mm </t>
  </si>
  <si>
    <t xml:space="preserve">Llaves de Paso PP-R (Tipo Wallcock - Polipropileno Random) 63mm </t>
  </si>
  <si>
    <t xml:space="preserve">Llaves de Paso PP-R (Tipo Wallcock - Polipropileno Random) 75mm </t>
  </si>
  <si>
    <t xml:space="preserve">Zanjeado Cañerías Subterráneas En Tierra </t>
  </si>
  <si>
    <t xml:space="preserve">Zanjeado Cañerías Subterráneas En Tosca </t>
  </si>
  <si>
    <t xml:space="preserve">Zanjeado Cañerías Subterráneas En Arena 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</si>
  <si>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</si>
  <si>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</si>
  <si>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</si>
  <si>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</si>
  <si>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</si>
  <si>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</si>
  <si>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</si>
  <si>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</si>
  <si>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</si>
  <si>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</si>
  <si>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</si>
  <si>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</si>
  <si>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</si>
  <si>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</si>
  <si>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</si>
  <si>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</si>
  <si>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</si>
  <si>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</si>
  <si>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</si>
  <si>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</si>
  <si>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</si>
  <si>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</si>
  <si>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Suministro y colocación de teléfono de ducha</t>
  </si>
  <si>
    <t>Suministro y colocación de canilla exterior de bronce</t>
  </si>
  <si>
    <t>Prueba manométrica</t>
  </si>
  <si>
    <t>Suministro y colocación de canilla exterior cierre esférico 1/2 "</t>
  </si>
  <si>
    <t>Suministro y colocación de canilla exterior cierre esférico 1/2 " volante en cruz</t>
  </si>
  <si>
    <t>Suministro y colocación de puerta placard bajo mesada melamínico</t>
  </si>
  <si>
    <t>Suministro y colocación de puerta placard bajo mesada madera</t>
  </si>
  <si>
    <t>Suministro y colocación cajón placard mdf</t>
  </si>
  <si>
    <t>Suministro y colocación cajón placard madera</t>
  </si>
  <si>
    <t>16.31</t>
  </si>
  <si>
    <t>16.32</t>
  </si>
  <si>
    <t>16.33</t>
  </si>
  <si>
    <t>16.34</t>
  </si>
  <si>
    <t>16.35</t>
  </si>
  <si>
    <t>16.36</t>
  </si>
  <si>
    <t>Suministro y colocación de sensor de humo a batería</t>
  </si>
  <si>
    <t>Suministro y colocación de timbre</t>
  </si>
  <si>
    <t>Sustitución de baterías para sensor de humo</t>
  </si>
  <si>
    <t>15.17</t>
  </si>
  <si>
    <t>15.18</t>
  </si>
  <si>
    <t>5.13</t>
  </si>
  <si>
    <t>5.14</t>
  </si>
  <si>
    <t>5.15</t>
  </si>
  <si>
    <t>11.18</t>
  </si>
  <si>
    <t>Suministro y colocación de portacandado.</t>
  </si>
  <si>
    <t>Suministro y colocación de falleba</t>
  </si>
  <si>
    <t>16.37</t>
  </si>
  <si>
    <t>16.38</t>
  </si>
  <si>
    <t>16.39</t>
  </si>
  <si>
    <t>16.40</t>
  </si>
  <si>
    <t xml:space="preserve">Suministro y colocación de cerca eléctrica </t>
  </si>
  <si>
    <t>15.19</t>
  </si>
  <si>
    <t>Suministro y colocación de bisagras autoretén</t>
  </si>
  <si>
    <t>16.41</t>
  </si>
  <si>
    <t>Desarme de agregados en instalaciones</t>
  </si>
  <si>
    <t>2.13</t>
  </si>
  <si>
    <t>16.42</t>
  </si>
  <si>
    <t>Chequeo de grifería</t>
  </si>
  <si>
    <t>Prueba hidráulica</t>
  </si>
  <si>
    <t xml:space="preserve">Suministro y colocación de colilla Malla de Acero </t>
  </si>
  <si>
    <t xml:space="preserve">Suministro y colocación de sifón PVC lavatorio </t>
  </si>
  <si>
    <t xml:space="preserve">Bulones de Fijación Bronce </t>
  </si>
  <si>
    <t>Suministro y colocación de válvula de pileta de cocina</t>
  </si>
  <si>
    <t>Suministro y colocación de válvula de lavatorio</t>
  </si>
  <si>
    <t>Suministro y colocación de roseta de ducha</t>
  </si>
  <si>
    <t>Suministro y colocación de bidet</t>
  </si>
  <si>
    <t xml:space="preserve">Recolocación de bidet </t>
  </si>
  <si>
    <t xml:space="preserve">Recolocación de pileta de cocina </t>
  </si>
  <si>
    <t xml:space="preserve">Suministro y colocación  calefón de 30lt nuevo c/ garantía </t>
  </si>
  <si>
    <t xml:space="preserve">Suministro y colocación de zócalo de ducha 5cm </t>
  </si>
  <si>
    <t xml:space="preserve">Suministro y colocación accesorios de losa en baño (percha/jabonera/portarrollos/portacepillo) </t>
  </si>
  <si>
    <t xml:space="preserve">Recolocación de Inodoro </t>
  </si>
  <si>
    <t xml:space="preserve">Conexión Rápida </t>
  </si>
  <si>
    <t xml:space="preserve">Tornillos de Fijación </t>
  </si>
  <si>
    <t xml:space="preserve">Suministro y colocación de inodoro con mochila </t>
  </si>
  <si>
    <t xml:space="preserve">Suministro y colocación de inodoro sin mochila </t>
  </si>
  <si>
    <t xml:space="preserve">Flotador Completo Bronce </t>
  </si>
  <si>
    <t xml:space="preserve">Botador Plástico Completo </t>
  </si>
  <si>
    <t xml:space="preserve">Flotador Completo Plástico </t>
  </si>
  <si>
    <t xml:space="preserve">Suministro y Colocación de Cisterna embutida Magya o Similar </t>
  </si>
  <si>
    <t xml:space="preserve">Suministro y Colocación de Cisterna  Mochila </t>
  </si>
  <si>
    <t xml:space="preserve">Suministro y colocación de tapa plástico cisterna de embutir </t>
  </si>
  <si>
    <t xml:space="preserve">Suministro y colocación de tapa fibrocemento en cisterna de embutir 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</si>
  <si>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</si>
  <si>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</si>
  <si>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</si>
  <si>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</si>
  <si>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</si>
  <si>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</si>
  <si>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</si>
  <si>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</si>
  <si>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</si>
  <si>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</si>
  <si>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</si>
  <si>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</si>
  <si>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</si>
  <si>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</si>
  <si>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</si>
  <si>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</si>
  <si>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</si>
  <si>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</si>
  <si>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</si>
  <si>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</si>
  <si>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</si>
  <si>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</si>
  <si>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</si>
  <si>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</si>
  <si>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</si>
  <si>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13.50</t>
  </si>
  <si>
    <t>13.51</t>
  </si>
  <si>
    <t>13.53</t>
  </si>
  <si>
    <t>13.54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</si>
  <si>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</si>
  <si>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</si>
  <si>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</si>
  <si>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</si>
  <si>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</si>
  <si>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</si>
  <si>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</si>
  <si>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</si>
  <si>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</si>
  <si>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</si>
  <si>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</si>
  <si>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</si>
  <si>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Suministro y colocación de  modulo + plaqueta</t>
  </si>
  <si>
    <t>Suministro y colocación de  2 modulos + plaqueta</t>
  </si>
  <si>
    <t>Suministro y colocación de 3 modulos + plaqueta</t>
  </si>
  <si>
    <t>Suministro y colocación de toma estanco  exterior</t>
  </si>
  <si>
    <t>Instalación portalámparas plástico</t>
  </si>
  <si>
    <t>Instalación portalámparas loza</t>
  </si>
  <si>
    <t>Sustitución y colocación de estante dentro de placard</t>
  </si>
  <si>
    <t>Suministro y colocación de puerta placard bajo mesada corrediza madera</t>
  </si>
  <si>
    <t>Suministro y colocación de fondo o base de placard mdf</t>
  </si>
  <si>
    <t>16.22</t>
  </si>
  <si>
    <t>16.27</t>
  </si>
  <si>
    <t>16.28</t>
  </si>
  <si>
    <t>16.29</t>
  </si>
  <si>
    <t>16.30</t>
  </si>
  <si>
    <t xml:space="preserve">Botador Bronce Completo </t>
  </si>
  <si>
    <t xml:space="preserve">Suministro y sustitución  calefón de 30lt nuevo c/ garantía </t>
  </si>
  <si>
    <t xml:space="preserve">Suministro y sustitución canilla lavatorio </t>
  </si>
  <si>
    <t xml:space="preserve">Suministro y sustitución canilla cocina </t>
  </si>
  <si>
    <t xml:space="preserve">Suministro y sustitución de mesada mármol o granito </t>
  </si>
  <si>
    <t xml:space="preserve">Suministro y sustitución zócalo de mármol o granito en mesada máx. 5cm </t>
  </si>
  <si>
    <t>Sustitución de desagüe PVC completo en baño PB</t>
  </si>
  <si>
    <t>Sustitución de desagüe PVC completo en cocina  PB</t>
  </si>
  <si>
    <t>Suministro y sustitución de resistencia calefón</t>
  </si>
  <si>
    <t>Suministro y sustitución de termostato calefón</t>
  </si>
  <si>
    <t xml:space="preserve">Suministro y colocación de Cono de Goma </t>
  </si>
  <si>
    <t>Colocación de cinta PARE</t>
  </si>
  <si>
    <t xml:space="preserve">Enduido interior sobre revoque en paredes </t>
  </si>
  <si>
    <t xml:space="preserve">Enduido interior sobre revoque en cielorraso </t>
  </si>
  <si>
    <t>Limpieza con fungicida</t>
  </si>
  <si>
    <t>21.07</t>
  </si>
  <si>
    <t>21.08</t>
  </si>
  <si>
    <t>Chequeo de instalación eléctrica</t>
  </si>
  <si>
    <t>Chequeo de instalación eléctrica con generados</t>
  </si>
  <si>
    <t>Llave de paso mini (calefón)</t>
  </si>
  <si>
    <t>Suministro y colocación de mecanismo de cisterna embutida</t>
  </si>
  <si>
    <t>Suministro y colocación de mecanismo de cisterna mochila</t>
  </si>
  <si>
    <t>Suministro y colocación de mecanismo de cisterna exterior</t>
  </si>
  <si>
    <t>Efectuar cambio de combinación c/2 llaves</t>
  </si>
  <si>
    <t>Suministro , retiro y colocación de cerradura tipo STAR con 2 llaves</t>
  </si>
  <si>
    <t>Suministro, retiro  y colocación de cerradura tipo SOPRANO con 2 llaves</t>
  </si>
  <si>
    <t>Suministro y colocación de cristal incoloro espesor 3mm incluye quitar el existente</t>
  </si>
  <si>
    <t>Suministro y colocación de cristal incoloro espesor 4mm incluye quitar el existente</t>
  </si>
  <si>
    <t>Suministro y colocación de cristal incoloro espesor 5mm incluye quitar el existente</t>
  </si>
  <si>
    <t>Suministro y colocación de cristal incoloro espesor 6mm incluye quitar el existente</t>
  </si>
  <si>
    <t>Suministro y colocación de cristal fantasía espesor 3 - 4mm incluye quitar el existente</t>
  </si>
  <si>
    <t>Sustitución de contravidrios aluminio incluye materiales</t>
  </si>
  <si>
    <t>Sustitución contravidrios madera incluye materiales</t>
  </si>
  <si>
    <t>Reparación de contravidrios madera</t>
  </si>
  <si>
    <t>Reparación de contravidrios de aluminio</t>
  </si>
  <si>
    <t xml:space="preserve"> Barreras, vallados </t>
  </si>
  <si>
    <t xml:space="preserve">Sellado de fisuras con llaves </t>
  </si>
  <si>
    <t>Sustitución de clavos ganchos sujetadores de chapas</t>
  </si>
  <si>
    <t>Sustitución de arandelas de goma en clavos gancho de chapas</t>
  </si>
  <si>
    <t>Suministro y colocación de clavos ganchos sujetadores de chapas</t>
  </si>
  <si>
    <t>Suministro y colocación  de arandelas de goma en clavos gancho de chapas</t>
  </si>
  <si>
    <t>Retiro de calefón en garantía</t>
  </si>
  <si>
    <t>Suministro y colocación de panel sandwich 10cm con accesorios</t>
  </si>
  <si>
    <t>Suministro y colocación de panel sandwich 15cm con accesorios</t>
  </si>
  <si>
    <t>Suministro y colocación de panel sandwich 20cm con accesorios</t>
  </si>
  <si>
    <t xml:space="preserve">Implantación en obra en mantenimientos </t>
  </si>
  <si>
    <t>Baño químico alquiler diario</t>
  </si>
  <si>
    <t>Retiro de escombros con depósito final</t>
  </si>
  <si>
    <t xml:space="preserve">Aislación térmica  horizontal con poliestireno expandido 3cm </t>
  </si>
  <si>
    <t>Suministro y colocación de arandela de goma en vástago de grifería (cuerito)</t>
  </si>
  <si>
    <t>Cono de goma de asiento para inodoro</t>
  </si>
  <si>
    <t>2.14</t>
  </si>
  <si>
    <t>10.09</t>
  </si>
  <si>
    <t>10.10</t>
  </si>
  <si>
    <t>10.11</t>
  </si>
  <si>
    <t>11.19</t>
  </si>
  <si>
    <t>11.20</t>
  </si>
  <si>
    <t>12.14</t>
  </si>
  <si>
    <t>12.15</t>
  </si>
  <si>
    <t>12.16</t>
  </si>
  <si>
    <t>12.17</t>
  </si>
  <si>
    <t>12.18</t>
  </si>
  <si>
    <t>13.23</t>
  </si>
  <si>
    <t>13.68</t>
  </si>
  <si>
    <t>13.69</t>
  </si>
  <si>
    <t>13.70</t>
  </si>
  <si>
    <t>13.71</t>
  </si>
  <si>
    <t>13.72</t>
  </si>
  <si>
    <t>13.73</t>
  </si>
  <si>
    <t>13.74</t>
  </si>
  <si>
    <t>Llave de paso</t>
  </si>
  <si>
    <t xml:space="preserve">Sellado de fisuras con sellador adhesivo de elasticidad permanente pintable </t>
  </si>
  <si>
    <t xml:space="preserve">Sellado de aberturas con selladores elásticos </t>
  </si>
  <si>
    <t xml:space="preserve">Recolocación de azulejos </t>
  </si>
  <si>
    <t>7.03</t>
  </si>
  <si>
    <t>7.05</t>
  </si>
  <si>
    <t>7.06</t>
  </si>
  <si>
    <t>7.07</t>
  </si>
  <si>
    <t>7.09</t>
  </si>
  <si>
    <t>4.09</t>
  </si>
  <si>
    <t>4.10</t>
  </si>
  <si>
    <t>4.11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</si>
  <si>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</si>
  <si>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</si>
  <si>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</si>
  <si>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</si>
  <si>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</si>
  <si>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</si>
  <si>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</si>
  <si>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</si>
  <si>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</si>
  <si>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</si>
  <si>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</si>
  <si>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 xml:space="preserve">Canaleteado P/Cañerías de Abastecimiento Pared de Ticholo </t>
  </si>
  <si>
    <t xml:space="preserve">Canaleteado P/Cañerías de AbastecimientoPared de Ladrillo </t>
  </si>
  <si>
    <t xml:space="preserve">Canaleteado P/Cañerías de Abastecimiento Estructura de Hormigón 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</si>
  <si>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</si>
  <si>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</si>
  <si>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</si>
  <si>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</si>
  <si>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</si>
  <si>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</si>
  <si>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</si>
  <si>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</si>
  <si>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</si>
  <si>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</si>
  <si>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</si>
  <si>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</si>
  <si>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</si>
  <si>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</si>
  <si>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</si>
  <si>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</si>
  <si>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</si>
  <si>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</si>
  <si>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</si>
  <si>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</si>
  <si>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Limpieza de extractor</t>
  </si>
  <si>
    <t>Sustitución de cinta de cortina de enrollar</t>
  </si>
  <si>
    <t>Suministro y colocación de rejilla de piso 10 x 10 cromada</t>
  </si>
  <si>
    <t xml:space="preserve">Sustitución de enrollador </t>
  </si>
  <si>
    <t>Sustitución y colocación de lateral  de placard mdf</t>
  </si>
  <si>
    <t>Sustitución y colocación de lateral  de placard madera</t>
  </si>
  <si>
    <t>Sustitución y suministro de hojas de ventanas de aluminio  línea probba o similar</t>
  </si>
  <si>
    <t>Sustitución y suministro de hojas de puertas de hierro (chapa)</t>
  </si>
  <si>
    <t>Retiro de aberturas</t>
  </si>
  <si>
    <t>Suministro y colocación de rejilla de piso 10 x 10 PVC</t>
  </si>
  <si>
    <t>CERRAJERIA</t>
  </si>
  <si>
    <t>21.09</t>
  </si>
  <si>
    <t>21.10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</si>
  <si>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</si>
  <si>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</si>
  <si>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</si>
  <si>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</si>
  <si>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</si>
  <si>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</si>
  <si>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</si>
  <si>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</si>
  <si>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19.05</t>
  </si>
  <si>
    <t>19.06</t>
  </si>
  <si>
    <t>19.07</t>
  </si>
  <si>
    <t>19.08</t>
  </si>
  <si>
    <t>19.09</t>
  </si>
  <si>
    <t>1.02</t>
  </si>
  <si>
    <t>1.03</t>
  </si>
  <si>
    <t>Suministro y colocación de nicho prefabricado para OSE</t>
  </si>
  <si>
    <t>Suministro y colocación de puerta de chapa nicho OSE</t>
  </si>
  <si>
    <t>21.11</t>
  </si>
  <si>
    <t xml:space="preserve">Sustitución suministro y colocación Lavabo de loza </t>
  </si>
  <si>
    <t xml:space="preserve">Sustitución suministro y colocación pileta de cocina acero inoxidable </t>
  </si>
  <si>
    <t xml:space="preserve">Viga de cimentación </t>
  </si>
  <si>
    <t xml:space="preserve">Re cimentación viga + pilotín </t>
  </si>
  <si>
    <t>Pilares de H.A.</t>
  </si>
  <si>
    <t>Vigas de H.A.</t>
  </si>
  <si>
    <t xml:space="preserve">Extensión de alero o viga de borde con varillas + anclaje químico + adhesivo y mortero estructural de reparación </t>
  </si>
  <si>
    <t>Losas de H.A.</t>
  </si>
  <si>
    <t xml:space="preserve">Pavimento exterior green-block </t>
  </si>
  <si>
    <t xml:space="preserve">Recolocación lavatorio </t>
  </si>
  <si>
    <t xml:space="preserve">Desobstrucción de lavatorios o Piletas de Cocina </t>
  </si>
  <si>
    <t>Sustitución y suministro de hojas de puertas de hierro  (chapa y vidrio)</t>
  </si>
  <si>
    <t>Suministro y colocación de herrajes de brazo de cierre</t>
  </si>
  <si>
    <t xml:space="preserve">Limpieza de vivienda post-obra </t>
  </si>
  <si>
    <t>Muro simple de ladrillo (15cm)</t>
  </si>
  <si>
    <t>Muro simple ladrillo visto (13cm)</t>
  </si>
  <si>
    <t>Muro calado de ladrillo (12cm)</t>
  </si>
  <si>
    <t>Revestimiento ladrillo visto (12cm)</t>
  </si>
  <si>
    <t>Revestimiento ladrillo visto chorizo (6cm)</t>
  </si>
  <si>
    <t>Pavimento exterior hormigón 5cm espesor</t>
  </si>
  <si>
    <t>Suministro y colocación cielorraso poliestireno expandido 2cm con estructura</t>
  </si>
  <si>
    <t>Suministro y colocación cielorraso poliestireno expandido 4cm con estructura</t>
  </si>
  <si>
    <t xml:space="preserve">Suministro y sustitución grifería monocomando de ducha </t>
  </si>
  <si>
    <t xml:space="preserve">Suministro y  sustitución grifería monocomando de bidet </t>
  </si>
  <si>
    <t xml:space="preserve">Suministro y sustitución grifería monocomando lavatorio </t>
  </si>
  <si>
    <t xml:space="preserve">Suministro y sustitución grifería monocomando cocina </t>
  </si>
  <si>
    <t>Sustitución de tapas de cámaras 60x60</t>
  </si>
  <si>
    <t>Sustitución de Interceptores de grasa individuales aprobados UNIT</t>
  </si>
  <si>
    <t>E.C.</t>
  </si>
  <si>
    <t>Suministro y colocación de agarradera fija de 75cm en acero inoxidable en baño
Se ajustará a lo establecido por Norma UNIT 200:2014</t>
  </si>
  <si>
    <t>Suministro y colocación de agarradera móvil de 75cm en acero inoxidable en baño
Se ajustará a lo establecido por Norma UNIT 200:2014</t>
  </si>
  <si>
    <t xml:space="preserve"> Suministro y colocación de agarradera fija en “L” de 75cm en acero inoxidable en baño. Se ajustará a lo establecido por Norma UNIT 200:2014</t>
  </si>
  <si>
    <t>Impermeabilización con membrana asfáltica aluminizada para azotea no transitable.
Deberá cumplir con Norma UNIT 1058:2000</t>
  </si>
  <si>
    <t>Impermeabilización con membrana de alta resistencia (Geotextil, etc.) para azoteas transitables. Deberá cumplir con Norma UNIT 1059:2000</t>
  </si>
  <si>
    <t>Gargantas de ancho promedialmente 15cm</t>
  </si>
  <si>
    <t>Tapas de pretiles de ancho promedialmente 25cm</t>
  </si>
  <si>
    <t>Módulo ducha alquiler diario</t>
  </si>
  <si>
    <t>Revestimiento de ladrillo espejo (5cm)</t>
  </si>
  <si>
    <t>Adecuación de cañerías de grifería de ducha para colocación de monocomando</t>
  </si>
  <si>
    <t>Suministro retiro y colocación de cerradura alta seguridad tipo MUL-T-LOCK con 2 llaves</t>
  </si>
  <si>
    <t>Suministro , retiro y colocación de cerrojo</t>
  </si>
  <si>
    <t>Suministro, retiro y colocación de pomo con manija</t>
  </si>
  <si>
    <t>Efectuar copias de llaves por cambio de cerraduras tipo MUL-T-LOCK</t>
  </si>
  <si>
    <t>Efectuar copias de llaves por cambio de cerraduras tipo STAR</t>
  </si>
  <si>
    <t>Suministro, retiro y colocación de cerradura puerta de aluminio  tipo PAPAIZ con 2 llaves</t>
  </si>
  <si>
    <t>Suministro , retiro y colocación  de manija tipo avión</t>
  </si>
  <si>
    <t>Suministro , retiro y colocación  de manija niquelada con boca llave</t>
  </si>
  <si>
    <t>Suministro, retiro y colocación de pomos con 2  llaves</t>
  </si>
  <si>
    <t>Lavado de superficie con grasa y/o hollín ( de acuerdo a Anexo I Alcance de los trabajos)</t>
  </si>
  <si>
    <t>Ajuste de pomelas</t>
  </si>
  <si>
    <t>Cambio de pomelas</t>
  </si>
  <si>
    <t>Abastecimiento completo de baño en termofusión (incluye piezas de unión)</t>
  </si>
  <si>
    <t>Abastecimiento completo de cocina en termofusión  (incluye piezas de unión)</t>
  </si>
  <si>
    <t>Suministro y colocación de cañerías de hierro galvanizado de 13mm (incluye piezas de unión)</t>
  </si>
  <si>
    <t>Suministro y colocación de cañerías de hierro galvanizado de 19mm (incluye piezas de unión)</t>
  </si>
  <si>
    <t>Suministro y colocación de cañerías de hierro galvanizado de 25mm (incluye piezas de unión)</t>
  </si>
  <si>
    <t>Suministro y colocación de cañerías de hierro galvanizado de 32mm (incluye piezas de unión)</t>
  </si>
  <si>
    <t>Suministro y colocación de cañerías de hierro galvanizado de 38mm (incluye piezas de unión)</t>
  </si>
  <si>
    <t>Suministro y colocación de cañerías de hierro galvanizado de 50mm (incluye piezas de unión)</t>
  </si>
  <si>
    <t>Suministro y colocación de cañerías de hierro galvanizado de 63mm (incluye piezas de unión)</t>
  </si>
  <si>
    <t>Colocación de Cañerías en PP-R  20mm (incluye piezas de unión)</t>
  </si>
  <si>
    <t>Colocación de Cañerías en PP-R 25mm (incluye piezas de unión)</t>
  </si>
  <si>
    <t>Colocación de Cañerías en PP-R 32mm (incluye piezas de unión)</t>
  </si>
  <si>
    <t>Colocación de Cañerías en PP-R 40mm (incluye piezas de unión)</t>
  </si>
  <si>
    <t>Colocación de Cañerías en PP-R 50mm (incluye piezas de unión)</t>
  </si>
  <si>
    <t>Colocación de Cañerías en PP-R 63mm (incluye piezas de unión)</t>
  </si>
  <si>
    <t>Colocación de Cañerías en PP-R 75mm (incluye piezas de unión)</t>
  </si>
  <si>
    <t>Colocación de Cañerías en PP-R 90mm (incluye piezas de unión)</t>
  </si>
  <si>
    <t>Abastecimiento completo de vivienda individual en termofusión (incluye piezas de unión)</t>
  </si>
  <si>
    <t>Suministro y colocación de puertas de aluminio serie 20 o 25</t>
  </si>
  <si>
    <t>Suministro y colocación de puertas de aluminio línea probba o similar</t>
  </si>
  <si>
    <t>Suministros y colocación de puertas de madera exteriores tipo placa</t>
  </si>
  <si>
    <t>Suministros y colocación de puertas de madera exteriores tipo tablero</t>
  </si>
  <si>
    <t>Suministro y colocación de puertas de madera interiores  tipo placa</t>
  </si>
  <si>
    <t>Sustitución y suministro de hojas de ventanas de aluminio serie 20 o 25</t>
  </si>
  <si>
    <t>Sustitución y suministro de hojas de puertas de aluminio serie 20 o 25</t>
  </si>
  <si>
    <t>Sustitución y suministro de hojas de puertas de aluminio  línea probba o similar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</si>
  <si>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</si>
  <si>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</si>
  <si>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</si>
  <si>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</si>
  <si>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</si>
  <si>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</si>
  <si>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</si>
  <si>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</si>
  <si>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</si>
  <si>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</si>
  <si>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</si>
  <si>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17.16</t>
  </si>
  <si>
    <t>21.12</t>
  </si>
  <si>
    <t>Suministro y colocación de vidrio templado 1cm</t>
  </si>
  <si>
    <t xml:space="preserve">Amure  de barandas existentes de aluminio en balcones o terrazas </t>
  </si>
  <si>
    <t>Suministro y colocación de pasamanos de aluminio en escaleras o pasillos</t>
  </si>
  <si>
    <t>Amure de pasamanos de aluminio existente en escaleras o pasillos</t>
  </si>
  <si>
    <t>17.17</t>
  </si>
  <si>
    <t>Suministro y colocación de pinchos o púas de seguridad</t>
  </si>
  <si>
    <t>Suministro y colocación de concertina metálica</t>
  </si>
  <si>
    <t>Suministro y colocación de reja fija con metal desplegado 25-12-2 pintada</t>
  </si>
  <si>
    <t>Suministro y colocación de reja móvil con metal desplegado 25-12-2 pintada</t>
  </si>
  <si>
    <t>Suministro y colocación de reja perimetral  con metal desplegado 62-25-3 pintada</t>
  </si>
  <si>
    <t>17.18</t>
  </si>
  <si>
    <t>17.19</t>
  </si>
  <si>
    <t>17.20</t>
  </si>
  <si>
    <t>17.21</t>
  </si>
  <si>
    <t>17.22</t>
  </si>
  <si>
    <t>Suministro y colocación de tejido alambre galvanizado de 5x5</t>
  </si>
  <si>
    <t>Suministro y sustitución de sector de tejido alambre galvanizado de 5x5</t>
  </si>
  <si>
    <t>17.23</t>
  </si>
  <si>
    <t>17.24</t>
  </si>
  <si>
    <t>Suministro y colocación de postes prefabricados de hormigón tipo olímpico 10x10x280</t>
  </si>
  <si>
    <t>3.16</t>
  </si>
  <si>
    <t>4.12</t>
  </si>
  <si>
    <t>9.11</t>
  </si>
  <si>
    <t>14.40</t>
  </si>
  <si>
    <t>14.41</t>
  </si>
  <si>
    <t>14.42</t>
  </si>
  <si>
    <t>Suministro y colocación de  baldosa monolítica 20x20</t>
  </si>
  <si>
    <t>Suministro y colocación zócalo madera de 5 a 7cm</t>
  </si>
  <si>
    <t>Suministro y colocación zócalo monolítico 5 a 7cm</t>
  </si>
  <si>
    <t>Suministro y colocación zócalo mármol 5 a 7cm</t>
  </si>
  <si>
    <t>Suministro y colocación de zócalo cerámica 5 a 7cm</t>
  </si>
  <si>
    <t>Suministro y colocación de sifón PVC pileta de cocina tipo botella</t>
  </si>
  <si>
    <t>Suministro y colocación de extractor centrifugo tipo CK 40</t>
  </si>
  <si>
    <t>Suministro y colocación de caño flexible 125</t>
  </si>
  <si>
    <t>Suministro y colocación de extractor en vidrio tipo ROTEL</t>
  </si>
  <si>
    <t>Suministro y colocación de extractor de pared tipo ROTEL</t>
  </si>
  <si>
    <t>Conexión nueva según normativa incluye columna en viviendas aisladas Según Anexo I</t>
  </si>
  <si>
    <t xml:space="preserve">Tratamiento completo de armaduras con corrosión (Recubrimiento de protección, cementoso, con inhibidor de corrosión)  en altura mayor a 2m </t>
  </si>
  <si>
    <t xml:space="preserve">Tratamiento completo de armaduras con corrosión (Recubrimiento de protección, cementoso, con inhibidor de corrosión) en altura menor a 2m </t>
  </si>
  <si>
    <t>Excavación para vigas y/o dados</t>
  </si>
  <si>
    <t xml:space="preserve">Muro de bloque prensado (ancho terminado 15 cm) </t>
  </si>
  <si>
    <t>Recolocación de revestimiento cerámico en fachada</t>
  </si>
  <si>
    <t>6.08</t>
  </si>
  <si>
    <t>Sustitución de perfilería de chapa en cielorrasos en perímetro y entre placas de poliestireno</t>
  </si>
  <si>
    <t>5.16</t>
  </si>
  <si>
    <t>5.17</t>
  </si>
  <si>
    <t>Suministro y Colocación de Cisterna  exterior Magya o similar</t>
  </si>
  <si>
    <t>Instalación de tendido subterráneo (cable superplástico canalizado de acuerdo a reglamento de baja tensión de UTE)</t>
  </si>
  <si>
    <t>Informes técnicos de electricista (estado de la instalación, calefón etc)</t>
  </si>
  <si>
    <t>Suministro y colocación de llave térmica bipolar (calidad tipo SICA o similar)</t>
  </si>
  <si>
    <t>Suministro y colocación de disyuntor diferencial (calidad tipo SICA o similar)</t>
  </si>
  <si>
    <t>Puesta completa embutida llave unipolar o Toma Corriente común (incluye módulo y plaquetas)</t>
  </si>
  <si>
    <t>Puesta completa embutida Toma Corriente con llave (incluye módulo y plaquetas)</t>
  </si>
  <si>
    <t>Puesta completa embutida Toma Corriente Schuko  con llave (incluye módulo y plaquetas)</t>
  </si>
  <si>
    <t>Puesta completa exterior llave unipolar o Toma Corriente (incluye módulo y plaquetas)</t>
  </si>
  <si>
    <t>Puesta completa exterior Toma Corriente Schuko con llave bipolar (incluye módulo y plaquetas)</t>
  </si>
  <si>
    <t>CARPINTERIA</t>
  </si>
  <si>
    <t>Colocación y puesta en funcionamiento de calefón en garantía</t>
  </si>
  <si>
    <t>PRECIO UNITARIO en pesos</t>
  </si>
  <si>
    <t xml:space="preserve">RUBROS </t>
  </si>
  <si>
    <t>19.10</t>
  </si>
  <si>
    <t>NOMBRE PERSONA O EMPRESA</t>
  </si>
  <si>
    <t xml:space="preserve">Suministro y colocación accesorios metálicos en baño (percha/jabonera/portarrollos/portacepillo) </t>
  </si>
  <si>
    <t>13.49</t>
  </si>
  <si>
    <t>13.52</t>
  </si>
  <si>
    <t>13.55</t>
  </si>
  <si>
    <t>15.31</t>
  </si>
  <si>
    <t>15.32</t>
  </si>
  <si>
    <t>15.33</t>
  </si>
  <si>
    <t>15.34</t>
  </si>
  <si>
    <t>20.01</t>
  </si>
  <si>
    <t>20.02</t>
  </si>
  <si>
    <t>,</t>
  </si>
  <si>
    <t>ANEXO Nº5  RUBRADO - PRESENTACIÓN DE LA OFERTA</t>
  </si>
  <si>
    <t>RUBRADO  (para la cotización considerar ANEXO Nº 3 Memoria para la ejecución de las tareas)</t>
  </si>
  <si>
    <t>Renglón 1</t>
  </si>
  <si>
    <t>Renglón 2</t>
  </si>
  <si>
    <t>Renglón 3</t>
  </si>
  <si>
    <t>Renglón 4</t>
  </si>
  <si>
    <t>Renglón 5</t>
  </si>
  <si>
    <t>Renglón 6</t>
  </si>
  <si>
    <t>Renglón 7</t>
  </si>
  <si>
    <t>Renglón 8</t>
  </si>
  <si>
    <t>Renglón 9</t>
  </si>
  <si>
    <t>Renglón 10</t>
  </si>
  <si>
    <t>Renglón 11</t>
  </si>
  <si>
    <t>Renglón 12</t>
  </si>
  <si>
    <t>Esta cotización aplica solo para el renglón que se indica:</t>
  </si>
  <si>
    <r>
      <t xml:space="preserve">IVA </t>
    </r>
    <r>
      <rPr>
        <b/>
        <sz val="10"/>
        <color indexed="8"/>
        <rFont val="Arial"/>
        <family val="2"/>
      </rPr>
      <t>(22%)</t>
    </r>
  </si>
  <si>
    <r>
      <t>Pintura de superficie con hollín o grasa previo lavado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(de acuerdo a Anexo I Alcance de los trabajos)</t>
    </r>
  </si>
  <si>
    <t>MONTO IMPONIBLE AUC</t>
  </si>
  <si>
    <t>Picado de revoques/revestimientos en general</t>
  </si>
  <si>
    <t>11.21</t>
  </si>
  <si>
    <t>Sum y colocación de polietileno(150mc-200mc) sobre estructura cielorraso bajo cubierta</t>
  </si>
  <si>
    <t>13.95</t>
  </si>
  <si>
    <t xml:space="preserve">Suministro y colocación  calefón de 30lt cobre nuevo c/ garantía </t>
  </si>
  <si>
    <t>13.96</t>
  </si>
  <si>
    <t xml:space="preserve">Suministro y sustitución  calefón de 30lt cobre nuevo c/ garantía </t>
  </si>
  <si>
    <t>13.97</t>
  </si>
  <si>
    <t>cambio de válvula de retención de calefón</t>
  </si>
  <si>
    <t>13.98</t>
  </si>
  <si>
    <t>Nicho de vereda para contador de OSE</t>
  </si>
  <si>
    <t>14.43</t>
  </si>
  <si>
    <t>Suministro y colocación de tabique interno de grasera</t>
  </si>
  <si>
    <t>15.35</t>
  </si>
  <si>
    <t>Caja contador homologado por UTE</t>
  </si>
  <si>
    <t>15.36</t>
  </si>
  <si>
    <t>Sum y colocación de llave térmica Unipolar</t>
  </si>
  <si>
    <t>15.37</t>
  </si>
  <si>
    <t>sum y sustitución de citófonos</t>
  </si>
  <si>
    <t>15.38</t>
  </si>
  <si>
    <t>Sustitución de cable multifilar 2mm a utilizar de acuerdo a normativa UTE</t>
  </si>
  <si>
    <t>15.39</t>
  </si>
  <si>
    <t>Sustitución de cable multifilar 1mm a utilizar de acuerdo a normativa UTE</t>
  </si>
  <si>
    <t>15.40</t>
  </si>
  <si>
    <t>Sustitución de cable multifilar 4mm a utilizar de acuerdo a normativa UTE</t>
  </si>
  <si>
    <t>15.41</t>
  </si>
  <si>
    <t>Informe técnico de instalación general de portero eléctrico</t>
  </si>
  <si>
    <t>15.42</t>
  </si>
  <si>
    <t>Reparación de línea cableado entre unidad de vivienda y panel exterior de portero eléctrico</t>
  </si>
  <si>
    <t>15.43</t>
  </si>
  <si>
    <t>Sustitución de botón pulsador de panel exterior de portero eléctrico</t>
  </si>
  <si>
    <t>16.54</t>
  </si>
  <si>
    <t>Ajuste de puerta madera incluye cepillado</t>
  </si>
  <si>
    <t>16.55</t>
  </si>
  <si>
    <t>Ajuste de guías de aluminio en ventanas o puertas ventanas</t>
  </si>
  <si>
    <t>16.56</t>
  </si>
  <si>
    <t>Sum y colocación de rejillas ventilación en ductos de ventilación interiores y/o exteriores</t>
  </si>
  <si>
    <t>16.57</t>
  </si>
  <si>
    <t>Tapiado preventivo de aberturas con chapones de OSB o tablas</t>
  </si>
  <si>
    <t>17.25</t>
  </si>
  <si>
    <t>Reparación de reja deformada</t>
  </si>
  <si>
    <t>17.26</t>
  </si>
  <si>
    <t>Refuerzo en reja existente</t>
  </si>
  <si>
    <t>17.27</t>
  </si>
  <si>
    <t>Sum y colocación de candado</t>
  </si>
  <si>
    <t>17.28</t>
  </si>
  <si>
    <t>Adaptación de puerta para colocar candado de seguridad</t>
  </si>
  <si>
    <t>17.29</t>
  </si>
  <si>
    <t>Sum y colocación de barra metálica para asegurar puerta exterior en viviendas vacías</t>
  </si>
  <si>
    <t>17.30</t>
  </si>
  <si>
    <t>Reparación de puerta forzada en espera de sustitución.</t>
  </si>
  <si>
    <t>17.31</t>
  </si>
  <si>
    <t>Tapiado preventivo de aberturas con chapones metálicos anclados en perímetro</t>
  </si>
  <si>
    <t>20.03</t>
  </si>
  <si>
    <t>Limpieza de vidrios que presenten pegamentos o papeles tipo contact.</t>
  </si>
  <si>
    <t>20.04</t>
  </si>
  <si>
    <t>Fijación de aberturas mediante remaches</t>
  </si>
  <si>
    <t>21.13</t>
  </si>
  <si>
    <t>Apertura de puertas acceso sin llave</t>
  </si>
  <si>
    <t>21.14</t>
  </si>
  <si>
    <t>Sum y colocación de bocallaves</t>
  </si>
  <si>
    <t>21.15</t>
  </si>
  <si>
    <t>Extracción de llaves partidas en cerraduras</t>
  </si>
  <si>
    <t>21.16</t>
  </si>
  <si>
    <t>Reparación de cerraduras</t>
  </si>
  <si>
    <t>22.09</t>
  </si>
  <si>
    <t>Quitar deshechos previo a Pap</t>
  </si>
  <si>
    <t>TÍTULO</t>
  </si>
  <si>
    <t>Arquitecto</t>
  </si>
  <si>
    <t>Ingeniero Civil</t>
  </si>
  <si>
    <t xml:space="preserve">REPRESENTANTE TÉCNICO   </t>
  </si>
  <si>
    <t xml:space="preserve">SUBCONTRATOS   </t>
  </si>
  <si>
    <t>RUBROS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</si>
</sst>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$U&quot;\ #,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$-2C0A]\ #,##0.00"/>
    <numFmt numFmtId="194" formatCode="_ [$$-2C0A]\ * #,##0_ ;_ [$$-2C0A]\ * \-#,##0_ ;_ [$$-2C0A]\ * &quot;-&quot;_ ;_ @_ "/>
    <numFmt numFmtId="195" formatCode="[$-380A]dddd\,\ dd&quot; de &quot;mmmm&quot; de &quot;yyyy"/>
    <numFmt numFmtId="196" formatCode="dd/mm/yyyy;@"/>
    <numFmt numFmtId="197" formatCode="dd/mm/yy;@"/>
    <numFmt numFmtId="198" formatCode="&quot;$&quot;\ #,##0;[Red]&quot;$&quot;\ #,##0"/>
    <numFmt numFmtId="199" formatCode="&quot;$&quot;\ #,##0"/>
    <numFmt numFmtId="200" formatCode="_ [$$-2C0A]\ * #,##0.00_ ;_ [$$-2C0A]\ * \-#,##0.00_ ;_ [$$-2C0A]\ * &quot;-&quot;??_ ;_ @_ "/>
    <numFmt numFmtId="201" formatCode="#,##0.00;[Red]#,##0.00"/>
    <numFmt numFmtId="202" formatCode="_(* #,##0.0_);_(* \(#,##0.0\);_(* &quot;-&quot;??_);_(@_)"/>
    <numFmt numFmtId="203" formatCode="_(* #,##0_);_(* \(#,##0\);_(* &quot;-&quot;??_);_(@_)"/>
    <numFmt numFmtId="204" formatCode="[$-C0A]dddd\,\ dd&quot; de &quot;mmmm&quot; de &quot;yyyy"/>
    <numFmt numFmtId="205" formatCode="[$$-340A]\ #,##0"/>
    <numFmt numFmtId="206" formatCode="[$$-440A]#,##0"/>
    <numFmt numFmtId="207" formatCode="0.0%"/>
    <numFmt numFmtId="208" formatCode="&quot;$U&quot;\ #,##0.00;[Red]&quot;$U&quot;\ #,##0.00"/>
    <numFmt numFmtId="209" formatCode="[$$U-380A]\ #,##0.00;[Red][$$U-380A]\ #,##0.00"/>
    <numFmt numFmtId="210" formatCode="&quot;$U&quot;\ #,##0;[Red]&quot;$U&quot;\ 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36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49" fontId="53" fillId="0" borderId="15" xfId="0" applyNumberFormat="1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9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193" fontId="55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Fill="1" applyBorder="1" applyAlignment="1" applyProtection="1">
      <alignment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 applyProtection="1">
      <alignment vertical="center"/>
      <protection locked="0"/>
    </xf>
    <xf numFmtId="193" fontId="53" fillId="0" borderId="22" xfId="0" applyNumberFormat="1" applyFont="1" applyBorder="1" applyAlignment="1" applyProtection="1">
      <alignment vertical="center"/>
      <protection locked="0"/>
    </xf>
    <xf numFmtId="1" fontId="56" fillId="0" borderId="0" xfId="0" applyNumberFormat="1" applyFont="1" applyFill="1" applyAlignment="1" applyProtection="1">
      <alignment vertical="center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14" fillId="34" borderId="23" xfId="0" applyFont="1" applyFill="1" applyBorder="1" applyAlignment="1" applyProtection="1">
      <alignment horizontal="center" vertical="center"/>
      <protection/>
    </xf>
    <xf numFmtId="186" fontId="14" fillId="34" borderId="23" xfId="0" applyNumberFormat="1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53" fillId="0" borderId="21" xfId="0" applyFont="1" applyBorder="1" applyAlignment="1" applyProtection="1">
      <alignment vertical="center"/>
      <protection/>
    </xf>
    <xf numFmtId="186" fontId="53" fillId="0" borderId="22" xfId="0" applyNumberFormat="1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186" fontId="56" fillId="0" borderId="21" xfId="0" applyNumberFormat="1" applyFont="1" applyFill="1" applyBorder="1" applyAlignment="1" applyProtection="1">
      <alignment horizontal="right" vertical="center"/>
      <protection locked="0"/>
    </xf>
    <xf numFmtId="186" fontId="56" fillId="0" borderId="22" xfId="0" applyNumberFormat="1" applyFont="1" applyFill="1" applyBorder="1" applyAlignment="1" applyProtection="1">
      <alignment horizontal="right" vertical="center"/>
      <protection locked="0"/>
    </xf>
    <xf numFmtId="0" fontId="53" fillId="0" borderId="21" xfId="0" applyFont="1" applyFill="1" applyBorder="1" applyAlignment="1" applyProtection="1">
      <alignment vertical="center" wrapText="1"/>
      <protection/>
    </xf>
    <xf numFmtId="186" fontId="53" fillId="0" borderId="21" xfId="0" applyNumberFormat="1" applyFont="1" applyBorder="1" applyAlignment="1" applyProtection="1">
      <alignment horizontal="right" vertical="center"/>
      <protection locked="0"/>
    </xf>
    <xf numFmtId="186" fontId="53" fillId="0" borderId="22" xfId="0" applyNumberFormat="1" applyFont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186" fontId="53" fillId="0" borderId="24" xfId="0" applyNumberFormat="1" applyFont="1" applyFill="1" applyBorder="1" applyAlignment="1" applyProtection="1">
      <alignment horizontal="right" vertical="center"/>
      <protection locked="0"/>
    </xf>
    <xf numFmtId="186" fontId="53" fillId="0" borderId="25" xfId="0" applyNumberFormat="1" applyFont="1" applyFill="1" applyBorder="1" applyAlignment="1" applyProtection="1">
      <alignment horizontal="right" vertical="center"/>
      <protection locked="0"/>
    </xf>
    <xf numFmtId="186" fontId="53" fillId="0" borderId="26" xfId="0" applyNumberFormat="1" applyFont="1" applyFill="1" applyBorder="1" applyAlignment="1" applyProtection="1">
      <alignment horizontal="right" vertical="center"/>
      <protection locked="0"/>
    </xf>
    <xf numFmtId="186" fontId="53" fillId="0" borderId="27" xfId="0" applyNumberFormat="1" applyFont="1" applyFill="1" applyBorder="1" applyAlignment="1" applyProtection="1">
      <alignment horizontal="right" vertical="center"/>
      <protection locked="0"/>
    </xf>
    <xf numFmtId="186" fontId="53" fillId="0" borderId="23" xfId="0" applyNumberFormat="1" applyFont="1" applyFill="1" applyBorder="1" applyAlignment="1" applyProtection="1">
      <alignment vertical="center"/>
      <protection locked="0"/>
    </xf>
    <xf numFmtId="186" fontId="53" fillId="0" borderId="28" xfId="0" applyNumberFormat="1" applyFont="1" applyFill="1" applyBorder="1" applyAlignment="1" applyProtection="1">
      <alignment vertical="center"/>
      <protection locked="0"/>
    </xf>
    <xf numFmtId="186" fontId="53" fillId="0" borderId="21" xfId="0" applyNumberFormat="1" applyFont="1" applyFill="1" applyBorder="1" applyAlignment="1" applyProtection="1">
      <alignment vertical="center"/>
      <protection locked="0"/>
    </xf>
    <xf numFmtId="186" fontId="53" fillId="0" borderId="22" xfId="0" applyNumberFormat="1" applyFont="1" applyFill="1" applyBorder="1" applyAlignment="1" applyProtection="1">
      <alignment vertical="center"/>
      <protection locked="0"/>
    </xf>
    <xf numFmtId="186" fontId="53" fillId="0" borderId="29" xfId="0" applyNumberFormat="1" applyFont="1" applyFill="1" applyBorder="1" applyAlignment="1" applyProtection="1">
      <alignment vertical="center"/>
      <protection locked="0"/>
    </xf>
    <xf numFmtId="186" fontId="53" fillId="0" borderId="30" xfId="0" applyNumberFormat="1" applyFont="1" applyFill="1" applyBorder="1" applyAlignment="1" applyProtection="1">
      <alignment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/>
    </xf>
    <xf numFmtId="186" fontId="53" fillId="0" borderId="29" xfId="0" applyNumberFormat="1" applyFont="1" applyBorder="1" applyAlignment="1" applyProtection="1">
      <alignment horizontal="right" vertical="center"/>
      <protection locked="0"/>
    </xf>
    <xf numFmtId="186" fontId="53" fillId="0" borderId="30" xfId="0" applyNumberFormat="1" applyFont="1" applyBorder="1" applyAlignment="1" applyProtection="1">
      <alignment horizontal="right" vertical="center"/>
      <protection locked="0"/>
    </xf>
    <xf numFmtId="186" fontId="53" fillId="0" borderId="23" xfId="0" applyNumberFormat="1" applyFont="1" applyBorder="1" applyAlignment="1" applyProtection="1">
      <alignment horizontal="right" vertical="center"/>
      <protection locked="0"/>
    </xf>
    <xf numFmtId="186" fontId="53" fillId="0" borderId="28" xfId="0" applyNumberFormat="1" applyFont="1" applyBorder="1" applyAlignment="1" applyProtection="1">
      <alignment horizontal="right" vertical="center"/>
      <protection locked="0"/>
    </xf>
    <xf numFmtId="0" fontId="53" fillId="0" borderId="24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53" fillId="0" borderId="24" xfId="0" applyFont="1" applyFill="1" applyBorder="1" applyAlignment="1" applyProtection="1">
      <alignment vertical="center" wrapText="1"/>
      <protection/>
    </xf>
    <xf numFmtId="186" fontId="53" fillId="0" borderId="31" xfId="0" applyNumberFormat="1" applyFont="1" applyFill="1" applyBorder="1" applyAlignment="1" applyProtection="1">
      <alignment horizontal="right" vertical="center"/>
      <protection locked="0"/>
    </xf>
    <xf numFmtId="186" fontId="53" fillId="0" borderId="32" xfId="0" applyNumberFormat="1" applyFont="1" applyFill="1" applyBorder="1" applyAlignment="1" applyProtection="1">
      <alignment horizontal="right" vertical="center"/>
      <protection locked="0"/>
    </xf>
    <xf numFmtId="0" fontId="53" fillId="0" borderId="24" xfId="0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34" borderId="21" xfId="0" applyFont="1" applyFill="1" applyBorder="1" applyAlignment="1" applyProtection="1">
      <alignment vertical="center"/>
      <protection/>
    </xf>
    <xf numFmtId="0" fontId="53" fillId="34" borderId="21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 wrapText="1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34" borderId="21" xfId="0" applyFont="1" applyFill="1" applyBorder="1" applyAlignment="1" applyProtection="1">
      <alignment horizontal="left" vertical="center"/>
      <protection/>
    </xf>
    <xf numFmtId="0" fontId="53" fillId="34" borderId="21" xfId="0" applyFont="1" applyFill="1" applyBorder="1" applyAlignment="1" applyProtection="1">
      <alignment vertical="center" wrapText="1"/>
      <protection/>
    </xf>
    <xf numFmtId="0" fontId="53" fillId="0" borderId="21" xfId="0" applyFont="1" applyBorder="1" applyAlignment="1" applyProtection="1">
      <alignment vertical="center" wrapText="1"/>
      <protection/>
    </xf>
    <xf numFmtId="186" fontId="53" fillId="33" borderId="22" xfId="0" applyNumberFormat="1" applyFont="1" applyFill="1" applyBorder="1" applyAlignment="1" applyProtection="1">
      <alignment horizontal="right" vertical="center"/>
      <protection/>
    </xf>
    <xf numFmtId="186" fontId="14" fillId="34" borderId="23" xfId="0" applyNumberFormat="1" applyFont="1" applyFill="1" applyBorder="1" applyAlignment="1" applyProtection="1">
      <alignment horizontal="right" vertical="center"/>
      <protection locked="0"/>
    </xf>
    <xf numFmtId="186" fontId="14" fillId="33" borderId="28" xfId="0" applyNumberFormat="1" applyFont="1" applyFill="1" applyBorder="1" applyAlignment="1" applyProtection="1">
      <alignment horizontal="right" vertical="center"/>
      <protection/>
    </xf>
    <xf numFmtId="0" fontId="53" fillId="0" borderId="21" xfId="0" applyFont="1" applyBorder="1" applyAlignment="1" applyProtection="1">
      <alignment horizontal="left" vertical="center"/>
      <protection/>
    </xf>
    <xf numFmtId="0" fontId="53" fillId="0" borderId="12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53" fillId="0" borderId="13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vertical="center"/>
      <protection/>
    </xf>
    <xf numFmtId="0" fontId="53" fillId="0" borderId="33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3" fillId="0" borderId="34" xfId="0" applyFont="1" applyBorder="1" applyAlignment="1" applyProtection="1">
      <alignment vertical="center"/>
      <protection/>
    </xf>
    <xf numFmtId="209" fontId="14" fillId="0" borderId="21" xfId="0" applyNumberFormat="1" applyFont="1" applyFill="1" applyBorder="1" applyAlignment="1" applyProtection="1">
      <alignment vertical="center"/>
      <protection/>
    </xf>
    <xf numFmtId="186" fontId="53" fillId="0" borderId="21" xfId="0" applyNumberFormat="1" applyFont="1" applyFill="1" applyBorder="1" applyAlignment="1" applyProtection="1">
      <alignment vertical="center"/>
      <protection/>
    </xf>
    <xf numFmtId="186" fontId="14" fillId="0" borderId="21" xfId="0" applyNumberFormat="1" applyFont="1" applyFill="1" applyBorder="1" applyAlignment="1" applyProtection="1">
      <alignment horizontal="right" vertical="center"/>
      <protection/>
    </xf>
    <xf numFmtId="186" fontId="14" fillId="0" borderId="29" xfId="0" applyNumberFormat="1" applyFont="1" applyFill="1" applyBorder="1" applyAlignment="1" applyProtection="1">
      <alignment horizontal="right" vertical="center"/>
      <protection/>
    </xf>
    <xf numFmtId="186" fontId="14" fillId="0" borderId="23" xfId="0" applyNumberFormat="1" applyFont="1" applyFill="1" applyBorder="1" applyAlignment="1" applyProtection="1">
      <alignment horizontal="right" vertical="center"/>
      <protection/>
    </xf>
    <xf numFmtId="186" fontId="14" fillId="0" borderId="35" xfId="0" applyNumberFormat="1" applyFont="1" applyFill="1" applyBorder="1" applyAlignment="1" applyProtection="1">
      <alignment horizontal="right" vertical="center"/>
      <protection/>
    </xf>
    <xf numFmtId="186" fontId="14" fillId="0" borderId="23" xfId="0" applyNumberFormat="1" applyFont="1" applyFill="1" applyBorder="1" applyAlignment="1" applyProtection="1">
      <alignment vertical="center"/>
      <protection/>
    </xf>
    <xf numFmtId="186" fontId="14" fillId="0" borderId="21" xfId="0" applyNumberFormat="1" applyFont="1" applyFill="1" applyBorder="1" applyAlignment="1" applyProtection="1">
      <alignment vertical="center"/>
      <protection/>
    </xf>
    <xf numFmtId="186" fontId="14" fillId="0" borderId="29" xfId="0" applyNumberFormat="1" applyFont="1" applyFill="1" applyBorder="1" applyAlignment="1" applyProtection="1">
      <alignment vertical="center"/>
      <protection/>
    </xf>
    <xf numFmtId="186" fontId="14" fillId="0" borderId="36" xfId="0" applyNumberFormat="1" applyFont="1" applyFill="1" applyBorder="1" applyAlignment="1" applyProtection="1">
      <alignment horizontal="right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6" fontId="0" fillId="0" borderId="26" xfId="0" applyNumberFormat="1" applyFont="1" applyFill="1" applyBorder="1" applyAlignment="1" applyProtection="1">
      <alignment horizontal="right" vertical="center"/>
      <protection locked="0"/>
    </xf>
    <xf numFmtId="0" fontId="36" fillId="0" borderId="24" xfId="0" applyFont="1" applyFill="1" applyBorder="1" applyAlignment="1" applyProtection="1">
      <alignment vertical="center"/>
      <protection/>
    </xf>
    <xf numFmtId="186" fontId="0" fillId="0" borderId="21" xfId="0" applyNumberFormat="1" applyFont="1" applyFill="1" applyBorder="1" applyAlignment="1" applyProtection="1">
      <alignment horizontal="right" vertical="center"/>
      <protection locked="0"/>
    </xf>
    <xf numFmtId="186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86" fontId="0" fillId="0" borderId="29" xfId="0" applyNumberFormat="1" applyFont="1" applyBorder="1" applyAlignment="1" applyProtection="1">
      <alignment horizontal="right" vertical="center"/>
      <protection locked="0"/>
    </xf>
    <xf numFmtId="0" fontId="36" fillId="34" borderId="21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86" fontId="0" fillId="0" borderId="23" xfId="0" applyNumberFormat="1" applyFont="1" applyBorder="1" applyAlignment="1" applyProtection="1">
      <alignment horizontal="right" vertical="center"/>
      <protection locked="0"/>
    </xf>
    <xf numFmtId="0" fontId="36" fillId="0" borderId="21" xfId="0" applyFont="1" applyBorder="1" applyAlignment="1" applyProtection="1">
      <alignment vertical="center"/>
      <protection/>
    </xf>
    <xf numFmtId="186" fontId="53" fillId="0" borderId="38" xfId="0" applyNumberFormat="1" applyFont="1" applyBorder="1" applyAlignment="1" applyProtection="1">
      <alignment horizontal="right" vertical="center"/>
      <protection locked="0"/>
    </xf>
    <xf numFmtId="186" fontId="0" fillId="0" borderId="21" xfId="0" applyNumberFormat="1" applyFont="1" applyBorder="1" applyAlignment="1" applyProtection="1">
      <alignment horizontal="right" vertical="center"/>
      <protection locked="0"/>
    </xf>
    <xf numFmtId="186" fontId="14" fillId="34" borderId="21" xfId="0" applyNumberFormat="1" applyFont="1" applyFill="1" applyBorder="1" applyAlignment="1" applyProtection="1">
      <alignment vertical="center"/>
      <protection locked="0"/>
    </xf>
    <xf numFmtId="209" fontId="14" fillId="0" borderId="23" xfId="0" applyNumberFormat="1" applyFont="1" applyFill="1" applyBorder="1" applyAlignment="1" applyProtection="1">
      <alignment vertical="center"/>
      <protection/>
    </xf>
    <xf numFmtId="186" fontId="53" fillId="0" borderId="21" xfId="0" applyNumberFormat="1" applyFont="1" applyFill="1" applyBorder="1" applyAlignment="1" applyProtection="1">
      <alignment horizontal="right" vertical="center"/>
      <protection locked="0"/>
    </xf>
    <xf numFmtId="186" fontId="53" fillId="0" borderId="22" xfId="0" applyNumberFormat="1" applyFont="1" applyFill="1" applyBorder="1" applyAlignment="1" applyProtection="1">
      <alignment horizontal="right" vertical="center"/>
      <protection locked="0"/>
    </xf>
    <xf numFmtId="186" fontId="0" fillId="0" borderId="23" xfId="0" applyNumberFormat="1" applyFont="1" applyFill="1" applyBorder="1" applyAlignment="1" applyProtection="1">
      <alignment horizontal="right" vertical="center"/>
      <protection locked="0"/>
    </xf>
    <xf numFmtId="186" fontId="53" fillId="0" borderId="28" xfId="0" applyNumberFormat="1" applyFont="1" applyFill="1" applyBorder="1" applyAlignment="1" applyProtection="1">
      <alignment horizontal="right" vertical="center"/>
      <protection locked="0"/>
    </xf>
    <xf numFmtId="186" fontId="53" fillId="0" borderId="29" xfId="0" applyNumberFormat="1" applyFont="1" applyFill="1" applyBorder="1" applyAlignment="1" applyProtection="1">
      <alignment horizontal="right" vertical="center"/>
      <protection locked="0"/>
    </xf>
    <xf numFmtId="186" fontId="0" fillId="0" borderId="29" xfId="0" applyNumberFormat="1" applyFont="1" applyFill="1" applyBorder="1" applyAlignment="1" applyProtection="1">
      <alignment horizontal="right" vertical="center"/>
      <protection locked="0"/>
    </xf>
    <xf numFmtId="186" fontId="53" fillId="0" borderId="30" xfId="0" applyNumberFormat="1" applyFont="1" applyFill="1" applyBorder="1" applyAlignment="1" applyProtection="1">
      <alignment horizontal="right" vertical="center"/>
      <protection locked="0"/>
    </xf>
    <xf numFmtId="186" fontId="53" fillId="0" borderId="23" xfId="0" applyNumberFormat="1" applyFont="1" applyFill="1" applyBorder="1" applyAlignment="1" applyProtection="1">
      <alignment horizontal="right" vertical="center"/>
      <protection locked="0"/>
    </xf>
    <xf numFmtId="193" fontId="14" fillId="34" borderId="22" xfId="0" applyNumberFormat="1" applyFont="1" applyFill="1" applyBorder="1" applyAlignment="1" applyProtection="1">
      <alignment vertical="center"/>
      <protection locked="0"/>
    </xf>
    <xf numFmtId="0" fontId="53" fillId="0" borderId="16" xfId="0" applyFont="1" applyBorder="1" applyAlignment="1" applyProtection="1">
      <alignment vertical="center"/>
      <protection/>
    </xf>
    <xf numFmtId="0" fontId="57" fillId="0" borderId="34" xfId="0" applyFont="1" applyBorder="1" applyAlignment="1" applyProtection="1">
      <alignment vertical="center"/>
      <protection/>
    </xf>
    <xf numFmtId="0" fontId="54" fillId="13" borderId="13" xfId="0" applyFont="1" applyFill="1" applyBorder="1" applyAlignment="1" applyProtection="1">
      <alignment horizontal="center" vertical="center"/>
      <protection locked="0"/>
    </xf>
    <xf numFmtId="0" fontId="56" fillId="35" borderId="20" xfId="0" applyFont="1" applyFill="1" applyBorder="1" applyAlignment="1" applyProtection="1">
      <alignment horizontal="center" vertical="center"/>
      <protection/>
    </xf>
    <xf numFmtId="0" fontId="56" fillId="35" borderId="21" xfId="0" applyFont="1" applyFill="1" applyBorder="1" applyAlignment="1" applyProtection="1">
      <alignment vertical="center"/>
      <protection/>
    </xf>
    <xf numFmtId="0" fontId="56" fillId="35" borderId="23" xfId="0" applyFont="1" applyFill="1" applyBorder="1" applyAlignment="1" applyProtection="1">
      <alignment horizontal="center" vertical="center"/>
      <protection/>
    </xf>
    <xf numFmtId="208" fontId="13" fillId="35" borderId="23" xfId="0" applyNumberFormat="1" applyFont="1" applyFill="1" applyBorder="1" applyAlignment="1" applyProtection="1">
      <alignment horizontal="right" vertical="center"/>
      <protection/>
    </xf>
    <xf numFmtId="208" fontId="14" fillId="35" borderId="23" xfId="0" applyNumberFormat="1" applyFont="1" applyFill="1" applyBorder="1" applyAlignment="1" applyProtection="1">
      <alignment horizontal="right" vertical="center"/>
      <protection/>
    </xf>
    <xf numFmtId="208" fontId="13" fillId="35" borderId="28" xfId="0" applyNumberFormat="1" applyFont="1" applyFill="1" applyBorder="1" applyAlignment="1" applyProtection="1">
      <alignment horizontal="right" vertical="center"/>
      <protection/>
    </xf>
    <xf numFmtId="0" fontId="56" fillId="35" borderId="21" xfId="0" applyFont="1" applyFill="1" applyBorder="1" applyAlignment="1" applyProtection="1">
      <alignment horizontal="center" vertical="center"/>
      <protection/>
    </xf>
    <xf numFmtId="208" fontId="14" fillId="35" borderId="21" xfId="0" applyNumberFormat="1" applyFont="1" applyFill="1" applyBorder="1" applyAlignment="1" applyProtection="1">
      <alignment horizontal="right" vertical="center"/>
      <protection/>
    </xf>
    <xf numFmtId="208" fontId="13" fillId="35" borderId="22" xfId="0" applyNumberFormat="1" applyFont="1" applyFill="1" applyBorder="1" applyAlignment="1" applyProtection="1">
      <alignment horizontal="right" vertical="center"/>
      <protection/>
    </xf>
    <xf numFmtId="208" fontId="13" fillId="35" borderId="21" xfId="0" applyNumberFormat="1" applyFont="1" applyFill="1" applyBorder="1" applyAlignment="1" applyProtection="1">
      <alignment horizontal="right" vertical="center"/>
      <protection/>
    </xf>
    <xf numFmtId="0" fontId="56" fillId="35" borderId="39" xfId="0" applyFont="1" applyFill="1" applyBorder="1" applyAlignment="1" applyProtection="1">
      <alignment horizontal="center" vertical="center"/>
      <protection/>
    </xf>
    <xf numFmtId="0" fontId="56" fillId="35" borderId="21" xfId="0" applyFont="1" applyFill="1" applyBorder="1" applyAlignment="1" applyProtection="1">
      <alignment horizontal="left" vertical="center"/>
      <protection/>
    </xf>
    <xf numFmtId="208" fontId="53" fillId="35" borderId="21" xfId="0" applyNumberFormat="1" applyFont="1" applyFill="1" applyBorder="1" applyAlignment="1" applyProtection="1">
      <alignment horizontal="right"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vertical="center"/>
      <protection/>
    </xf>
    <xf numFmtId="0" fontId="14" fillId="35" borderId="11" xfId="0" applyFont="1" applyFill="1" applyBorder="1" applyAlignment="1" applyProtection="1">
      <alignment horizontal="center" vertical="center"/>
      <protection/>
    </xf>
    <xf numFmtId="208" fontId="13" fillId="35" borderId="11" xfId="0" applyNumberFormat="1" applyFont="1" applyFill="1" applyBorder="1" applyAlignment="1" applyProtection="1">
      <alignment horizontal="right" vertical="center"/>
      <protection/>
    </xf>
    <xf numFmtId="209" fontId="14" fillId="35" borderId="11" xfId="0" applyNumberFormat="1" applyFont="1" applyFill="1" applyBorder="1" applyAlignment="1" applyProtection="1">
      <alignment horizontal="right" vertical="center"/>
      <protection/>
    </xf>
    <xf numFmtId="208" fontId="13" fillId="35" borderId="19" xfId="0" applyNumberFormat="1" applyFont="1" applyFill="1" applyBorder="1" applyAlignment="1" applyProtection="1">
      <alignment horizontal="right" vertical="center"/>
      <protection/>
    </xf>
    <xf numFmtId="0" fontId="53" fillId="35" borderId="12" xfId="0" applyFont="1" applyFill="1" applyBorder="1" applyAlignment="1" applyProtection="1">
      <alignment vertical="center"/>
      <protection/>
    </xf>
    <xf numFmtId="0" fontId="54" fillId="35" borderId="13" xfId="0" applyFont="1" applyFill="1" applyBorder="1" applyAlignment="1" applyProtection="1">
      <alignment horizontal="right" vertical="center"/>
      <protection/>
    </xf>
    <xf numFmtId="0" fontId="53" fillId="35" borderId="33" xfId="0" applyFont="1" applyFill="1" applyBorder="1" applyAlignment="1" applyProtection="1">
      <alignment vertical="center"/>
      <protection/>
    </xf>
    <xf numFmtId="0" fontId="54" fillId="35" borderId="0" xfId="0" applyFont="1" applyFill="1" applyBorder="1" applyAlignment="1" applyProtection="1">
      <alignment horizontal="right" vertical="center"/>
      <protection/>
    </xf>
    <xf numFmtId="0" fontId="53" fillId="0" borderId="21" xfId="0" applyFont="1" applyBorder="1" applyAlignment="1" applyProtection="1">
      <alignment vertical="center"/>
      <protection locked="0"/>
    </xf>
    <xf numFmtId="0" fontId="53" fillId="0" borderId="22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/>
    </xf>
    <xf numFmtId="0" fontId="56" fillId="0" borderId="38" xfId="0" applyFont="1" applyBorder="1" applyAlignment="1">
      <alignment vertical="center"/>
    </xf>
    <xf numFmtId="0" fontId="56" fillId="36" borderId="40" xfId="0" applyFont="1" applyFill="1" applyBorder="1" applyAlignment="1" applyProtection="1">
      <alignment horizontal="center" vertical="center"/>
      <protection locked="0"/>
    </xf>
    <xf numFmtId="0" fontId="56" fillId="36" borderId="41" xfId="0" applyFont="1" applyFill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0" fontId="53" fillId="0" borderId="28" xfId="0" applyFont="1" applyBorder="1" applyAlignment="1" applyProtection="1">
      <alignment vertical="center"/>
      <protection locked="0"/>
    </xf>
    <xf numFmtId="0" fontId="57" fillId="36" borderId="42" xfId="0" applyFont="1" applyFill="1" applyBorder="1" applyAlignment="1" applyProtection="1">
      <alignment horizontal="center" vertical="center"/>
      <protection/>
    </xf>
    <xf numFmtId="0" fontId="57" fillId="36" borderId="43" xfId="0" applyFont="1" applyFill="1" applyBorder="1" applyAlignment="1" applyProtection="1">
      <alignment horizontal="center" vertical="center"/>
      <protection/>
    </xf>
    <xf numFmtId="0" fontId="56" fillId="13" borderId="44" xfId="0" applyFont="1" applyFill="1" applyBorder="1" applyAlignment="1" applyProtection="1">
      <alignment horizontal="center" vertical="center"/>
      <protection locked="0"/>
    </xf>
    <xf numFmtId="0" fontId="56" fillId="13" borderId="45" xfId="0" applyFont="1" applyFill="1" applyBorder="1" applyAlignment="1" applyProtection="1">
      <alignment horizontal="center" vertical="center"/>
      <protection locked="0"/>
    </xf>
    <xf numFmtId="0" fontId="53" fillId="0" borderId="46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49" fontId="57" fillId="0" borderId="47" xfId="0" applyNumberFormat="1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vertical="center"/>
      <protection/>
    </xf>
    <xf numFmtId="0" fontId="53" fillId="0" borderId="47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6" fillId="36" borderId="47" xfId="0" applyFont="1" applyFill="1" applyBorder="1" applyAlignment="1" applyProtection="1">
      <alignment horizontal="center" vertical="center"/>
      <protection/>
    </xf>
    <xf numFmtId="0" fontId="53" fillId="36" borderId="41" xfId="0" applyFont="1" applyFill="1" applyBorder="1" applyAlignment="1">
      <alignment vertical="center"/>
    </xf>
    <xf numFmtId="0" fontId="53" fillId="0" borderId="45" xfId="0" applyFont="1" applyBorder="1" applyAlignment="1" applyProtection="1">
      <alignment vertical="center"/>
      <protection locked="0"/>
    </xf>
    <xf numFmtId="0" fontId="53" fillId="0" borderId="49" xfId="0" applyFont="1" applyBorder="1" applyAlignment="1" applyProtection="1">
      <alignment vertical="center"/>
      <protection locked="0"/>
    </xf>
    <xf numFmtId="0" fontId="54" fillId="0" borderId="48" xfId="0" applyFont="1" applyBorder="1" applyAlignment="1" applyProtection="1">
      <alignment horizontal="right" vertical="center"/>
      <protection/>
    </xf>
    <xf numFmtId="0" fontId="54" fillId="0" borderId="47" xfId="0" applyFont="1" applyBorder="1" applyAlignment="1" applyProtection="1">
      <alignment horizontal="right" vertical="center"/>
      <protection/>
    </xf>
    <xf numFmtId="0" fontId="57" fillId="36" borderId="48" xfId="0" applyFont="1" applyFill="1" applyBorder="1" applyAlignment="1" applyProtection="1">
      <alignment horizontal="center" vertical="center"/>
      <protection/>
    </xf>
    <xf numFmtId="0" fontId="57" fillId="36" borderId="47" xfId="0" applyFont="1" applyFill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vertical="center"/>
      <protection locked="0"/>
    </xf>
    <xf numFmtId="0" fontId="53" fillId="0" borderId="51" xfId="0" applyFont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85725</xdr:rowOff>
    </xdr:from>
    <xdr:to>
      <xdr:col>2</xdr:col>
      <xdr:colOff>933450</xdr:colOff>
      <xdr:row>2</xdr:row>
      <xdr:rowOff>666750</xdr:rowOff>
    </xdr:to>
    <xdr:pic>
      <xdr:nvPicPr>
        <xdr:cNvPr id="1" name="2 Imagen" descr="http://www.bps.gub.uy/bps/imagenes/logoBPSportad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6"/>
  <sheetViews>
    <sheetView showGridLines="0" tabSelected="1" zoomScale="80" zoomScaleNormal="80" zoomScaleSheetLayoutView="70" workbookViewId="0" topLeftCell="A1">
      <selection activeCell="E12" sqref="E12"/>
    </sheetView>
  </sheetViews>
  <sheetFormatPr defaultColWidth="11.421875" defaultRowHeight="15"/>
  <cols>
    <col min="1" max="1" width="3.7109375" style="5" customWidth="1"/>
    <col min="2" max="2" width="6.7109375" style="5" customWidth="1"/>
    <col min="3" max="3" width="89.00390625" style="5" customWidth="1"/>
    <col min="4" max="4" width="8.00390625" style="5" bestFit="1" customWidth="1"/>
    <col min="5" max="5" width="25.140625" style="5" customWidth="1"/>
    <col min="6" max="7" width="18.7109375" style="5" customWidth="1"/>
    <col min="8" max="10" width="11.421875" style="5" customWidth="1"/>
    <col min="11" max="11" width="11.421875" style="5" hidden="1" customWidth="1"/>
    <col min="12" max="12" width="21.57421875" style="5" hidden="1" customWidth="1"/>
    <col min="13" max="16384" width="11.421875" style="5" customWidth="1"/>
  </cols>
  <sheetData>
    <row r="1" ht="15" thickBot="1"/>
    <row r="2" spans="2:7" ht="19.5" customHeight="1">
      <c r="B2" s="6"/>
      <c r="C2" s="7"/>
      <c r="D2" s="7"/>
      <c r="E2" s="7"/>
      <c r="F2" s="7"/>
      <c r="G2" s="8"/>
    </row>
    <row r="3" spans="2:12" ht="59.25" customHeight="1" thickBot="1">
      <c r="B3" s="9"/>
      <c r="C3" s="170" t="s">
        <v>942</v>
      </c>
      <c r="D3" s="170"/>
      <c r="E3" s="170"/>
      <c r="F3" s="170"/>
      <c r="G3" s="10" t="s">
        <v>807</v>
      </c>
      <c r="K3" s="11" t="s">
        <v>944</v>
      </c>
      <c r="L3" s="5" t="s">
        <v>1028</v>
      </c>
    </row>
    <row r="4" spans="2:12" ht="19.5" customHeight="1" thickBot="1">
      <c r="B4" s="171"/>
      <c r="C4" s="171"/>
      <c r="D4" s="171"/>
      <c r="E4" s="171"/>
      <c r="F4" s="171"/>
      <c r="G4" s="171"/>
      <c r="K4" s="11" t="s">
        <v>945</v>
      </c>
      <c r="L4" s="5" t="s">
        <v>1029</v>
      </c>
    </row>
    <row r="5" spans="2:11" ht="30" customHeight="1" thickBot="1">
      <c r="B5" s="172" t="s">
        <v>943</v>
      </c>
      <c r="C5" s="173"/>
      <c r="D5" s="173"/>
      <c r="E5" s="173"/>
      <c r="F5" s="173"/>
      <c r="G5" s="174"/>
      <c r="K5" s="11" t="s">
        <v>946</v>
      </c>
    </row>
    <row r="6" spans="2:11" ht="30" customHeight="1" thickBot="1">
      <c r="B6" s="179" t="s">
        <v>956</v>
      </c>
      <c r="C6" s="180"/>
      <c r="D6" s="180"/>
      <c r="E6" s="130" t="s">
        <v>944</v>
      </c>
      <c r="F6" s="12"/>
      <c r="G6" s="13"/>
      <c r="K6" s="11" t="s">
        <v>947</v>
      </c>
    </row>
    <row r="7" spans="2:17" s="18" customFormat="1" ht="58.5" customHeight="1" thickBot="1">
      <c r="B7" s="100"/>
      <c r="C7" s="14" t="s">
        <v>0</v>
      </c>
      <c r="D7" s="15" t="s">
        <v>6</v>
      </c>
      <c r="E7" s="16" t="s">
        <v>927</v>
      </c>
      <c r="F7" s="16" t="s">
        <v>957</v>
      </c>
      <c r="G7" s="17" t="s">
        <v>959</v>
      </c>
      <c r="I7" s="19"/>
      <c r="J7" s="20"/>
      <c r="K7" s="11" t="s">
        <v>948</v>
      </c>
      <c r="L7" s="20"/>
      <c r="M7" s="20"/>
      <c r="N7" s="20"/>
      <c r="O7" s="20"/>
      <c r="P7" s="20"/>
      <c r="Q7" s="20"/>
    </row>
    <row r="8" spans="2:11" s="22" customFormat="1" ht="30.75" customHeight="1" thickBot="1">
      <c r="B8" s="1"/>
      <c r="C8" s="2" t="s">
        <v>928</v>
      </c>
      <c r="D8" s="3"/>
      <c r="E8" s="4"/>
      <c r="F8" s="4"/>
      <c r="G8" s="21"/>
      <c r="K8" s="11" t="s">
        <v>949</v>
      </c>
    </row>
    <row r="9" spans="2:11" s="22" customFormat="1" ht="15">
      <c r="B9" s="144">
        <v>1</v>
      </c>
      <c r="C9" s="145" t="s">
        <v>1</v>
      </c>
      <c r="D9" s="146"/>
      <c r="E9" s="147">
        <f>SUM(E10:E12)</f>
        <v>0</v>
      </c>
      <c r="F9" s="148">
        <f>E9*0.22</f>
        <v>0</v>
      </c>
      <c r="G9" s="149">
        <f>SUM(G10:G12)</f>
        <v>0</v>
      </c>
      <c r="K9" s="11" t="s">
        <v>950</v>
      </c>
    </row>
    <row r="10" spans="2:17" s="22" customFormat="1" ht="15">
      <c r="B10" s="23" t="s">
        <v>8</v>
      </c>
      <c r="C10" s="24" t="s">
        <v>677</v>
      </c>
      <c r="D10" s="25" t="s">
        <v>2</v>
      </c>
      <c r="E10" s="26"/>
      <c r="F10" s="118">
        <f>E10*0.22</f>
        <v>0</v>
      </c>
      <c r="G10" s="27"/>
      <c r="K10" s="11" t="s">
        <v>951</v>
      </c>
      <c r="Q10" s="28"/>
    </row>
    <row r="11" spans="2:17" s="22" customFormat="1" ht="15">
      <c r="B11" s="23" t="s">
        <v>774</v>
      </c>
      <c r="C11" s="29" t="s">
        <v>678</v>
      </c>
      <c r="D11" s="30" t="s">
        <v>3</v>
      </c>
      <c r="E11" s="31"/>
      <c r="F11" s="90">
        <f>E11*0.22</f>
        <v>0</v>
      </c>
      <c r="G11" s="127"/>
      <c r="K11" s="11" t="s">
        <v>952</v>
      </c>
      <c r="Q11" s="28"/>
    </row>
    <row r="12" spans="2:17" s="22" customFormat="1" ht="15">
      <c r="B12" s="23" t="s">
        <v>775</v>
      </c>
      <c r="C12" s="32" t="s">
        <v>815</v>
      </c>
      <c r="D12" s="30" t="s">
        <v>3</v>
      </c>
      <c r="E12" s="117"/>
      <c r="F12" s="90">
        <f>E12*0.22</f>
        <v>0</v>
      </c>
      <c r="G12" s="127"/>
      <c r="K12" s="11" t="s">
        <v>953</v>
      </c>
      <c r="Q12" s="28"/>
    </row>
    <row r="13" spans="2:11" s="22" customFormat="1" ht="15">
      <c r="B13" s="131">
        <v>2</v>
      </c>
      <c r="C13" s="132" t="s">
        <v>5</v>
      </c>
      <c r="D13" s="137"/>
      <c r="E13" s="134">
        <f>SUM(E14:E27)</f>
        <v>0</v>
      </c>
      <c r="F13" s="143">
        <f>E13*0.22</f>
        <v>0</v>
      </c>
      <c r="G13" s="136">
        <f>SUM(G14:G27)</f>
        <v>0</v>
      </c>
      <c r="K13" s="11" t="s">
        <v>954</v>
      </c>
    </row>
    <row r="14" spans="2:17" s="22" customFormat="1" ht="15">
      <c r="B14" s="23" t="s">
        <v>9</v>
      </c>
      <c r="C14" s="33" t="s">
        <v>25</v>
      </c>
      <c r="D14" s="25" t="s">
        <v>24</v>
      </c>
      <c r="E14" s="26"/>
      <c r="F14" s="91">
        <f aca="true" t="shared" si="0" ref="F14:F27">E14*0.22</f>
        <v>0</v>
      </c>
      <c r="G14" s="34"/>
      <c r="K14" s="11" t="s">
        <v>955</v>
      </c>
      <c r="Q14" s="28"/>
    </row>
    <row r="15" spans="2:17" s="22" customFormat="1" ht="15">
      <c r="B15" s="23" t="s">
        <v>35</v>
      </c>
      <c r="C15" s="33" t="s">
        <v>960</v>
      </c>
      <c r="D15" s="25" t="s">
        <v>7</v>
      </c>
      <c r="E15" s="26"/>
      <c r="F15" s="91">
        <f t="shared" si="0"/>
        <v>0</v>
      </c>
      <c r="G15" s="34"/>
      <c r="Q15" s="28"/>
    </row>
    <row r="16" spans="2:17" s="22" customFormat="1" ht="15">
      <c r="B16" s="23" t="s">
        <v>36</v>
      </c>
      <c r="C16" s="35" t="s">
        <v>26</v>
      </c>
      <c r="D16" s="25" t="s">
        <v>7</v>
      </c>
      <c r="E16" s="26"/>
      <c r="F16" s="91">
        <f t="shared" si="0"/>
        <v>0</v>
      </c>
      <c r="G16" s="34"/>
      <c r="Q16" s="28"/>
    </row>
    <row r="17" spans="2:17" s="22" customFormat="1" ht="15">
      <c r="B17" s="23" t="s">
        <v>37</v>
      </c>
      <c r="C17" s="35" t="s">
        <v>27</v>
      </c>
      <c r="D17" s="25" t="s">
        <v>7</v>
      </c>
      <c r="E17" s="26"/>
      <c r="F17" s="91">
        <f t="shared" si="0"/>
        <v>0</v>
      </c>
      <c r="G17" s="34"/>
      <c r="Q17" s="28"/>
    </row>
    <row r="18" spans="2:17" s="22" customFormat="1" ht="15">
      <c r="B18" s="23" t="s">
        <v>38</v>
      </c>
      <c r="C18" s="35" t="s">
        <v>28</v>
      </c>
      <c r="D18" s="25" t="s">
        <v>24</v>
      </c>
      <c r="E18" s="26"/>
      <c r="F18" s="91">
        <f t="shared" si="0"/>
        <v>0</v>
      </c>
      <c r="G18" s="34"/>
      <c r="Q18" s="28"/>
    </row>
    <row r="19" spans="2:17" s="22" customFormat="1" ht="15">
      <c r="B19" s="23" t="s">
        <v>39</v>
      </c>
      <c r="C19" s="35" t="s">
        <v>29</v>
      </c>
      <c r="D19" s="25" t="s">
        <v>7</v>
      </c>
      <c r="E19" s="26"/>
      <c r="F19" s="91">
        <f t="shared" si="0"/>
        <v>0</v>
      </c>
      <c r="G19" s="34"/>
      <c r="Q19" s="28"/>
    </row>
    <row r="20" spans="2:17" s="22" customFormat="1" ht="15">
      <c r="B20" s="23" t="s">
        <v>40</v>
      </c>
      <c r="C20" s="35" t="s">
        <v>30</v>
      </c>
      <c r="D20" s="25" t="s">
        <v>7</v>
      </c>
      <c r="E20" s="26"/>
      <c r="F20" s="91">
        <f t="shared" si="0"/>
        <v>0</v>
      </c>
      <c r="G20" s="34"/>
      <c r="Q20" s="28"/>
    </row>
    <row r="21" spans="2:17" s="22" customFormat="1" ht="15">
      <c r="B21" s="23" t="s">
        <v>41</v>
      </c>
      <c r="C21" s="35" t="s">
        <v>667</v>
      </c>
      <c r="D21" s="25" t="s">
        <v>4</v>
      </c>
      <c r="E21" s="26"/>
      <c r="F21" s="91">
        <f t="shared" si="0"/>
        <v>0</v>
      </c>
      <c r="G21" s="34"/>
      <c r="Q21" s="28"/>
    </row>
    <row r="22" spans="2:17" s="22" customFormat="1" ht="15">
      <c r="B22" s="23" t="s">
        <v>42</v>
      </c>
      <c r="C22" s="35" t="s">
        <v>31</v>
      </c>
      <c r="D22" s="25" t="s">
        <v>24</v>
      </c>
      <c r="E22" s="26"/>
      <c r="F22" s="91">
        <f t="shared" si="0"/>
        <v>0</v>
      </c>
      <c r="G22" s="34"/>
      <c r="Q22" s="28"/>
    </row>
    <row r="23" spans="2:17" s="22" customFormat="1" ht="15">
      <c r="B23" s="23" t="s">
        <v>43</v>
      </c>
      <c r="C23" s="35" t="s">
        <v>32</v>
      </c>
      <c r="D23" s="25" t="s">
        <v>7</v>
      </c>
      <c r="E23" s="26"/>
      <c r="F23" s="91">
        <f t="shared" si="0"/>
        <v>0</v>
      </c>
      <c r="G23" s="34"/>
      <c r="Q23" s="28"/>
    </row>
    <row r="24" spans="2:17" s="22" customFormat="1" ht="15">
      <c r="B24" s="23" t="s">
        <v>44</v>
      </c>
      <c r="C24" s="35" t="s">
        <v>33</v>
      </c>
      <c r="D24" s="25" t="s">
        <v>7</v>
      </c>
      <c r="E24" s="26"/>
      <c r="F24" s="91">
        <f t="shared" si="0"/>
        <v>0</v>
      </c>
      <c r="G24" s="34"/>
      <c r="Q24" s="28"/>
    </row>
    <row r="25" spans="2:17" s="22" customFormat="1" ht="15">
      <c r="B25" s="23" t="s">
        <v>45</v>
      </c>
      <c r="C25" s="35" t="s">
        <v>34</v>
      </c>
      <c r="D25" s="25" t="s">
        <v>7</v>
      </c>
      <c r="E25" s="26"/>
      <c r="F25" s="91">
        <f t="shared" si="0"/>
        <v>0</v>
      </c>
      <c r="G25" s="34"/>
      <c r="Q25" s="28"/>
    </row>
    <row r="26" spans="2:17" s="22" customFormat="1" ht="15">
      <c r="B26" s="23" t="s">
        <v>549</v>
      </c>
      <c r="C26" s="33" t="s">
        <v>548</v>
      </c>
      <c r="D26" s="25" t="s">
        <v>2</v>
      </c>
      <c r="E26" s="26"/>
      <c r="F26" s="91">
        <f t="shared" si="0"/>
        <v>0</v>
      </c>
      <c r="G26" s="34"/>
      <c r="Q26" s="28"/>
    </row>
    <row r="27" spans="2:17" s="22" customFormat="1" ht="15">
      <c r="B27" s="23" t="s">
        <v>683</v>
      </c>
      <c r="C27" s="35" t="s">
        <v>679</v>
      </c>
      <c r="D27" s="25" t="s">
        <v>24</v>
      </c>
      <c r="E27" s="26"/>
      <c r="F27" s="91">
        <f t="shared" si="0"/>
        <v>0</v>
      </c>
      <c r="G27" s="34"/>
      <c r="Q27" s="28"/>
    </row>
    <row r="28" spans="2:7" s="22" customFormat="1" ht="15">
      <c r="B28" s="131">
        <v>3</v>
      </c>
      <c r="C28" s="132" t="s">
        <v>46</v>
      </c>
      <c r="D28" s="137"/>
      <c r="E28" s="134">
        <f>SUM(E29:E44)</f>
        <v>0</v>
      </c>
      <c r="F28" s="138">
        <f>E28*0.22</f>
        <v>0</v>
      </c>
      <c r="G28" s="134">
        <f>SUM(G29:G44)</f>
        <v>0</v>
      </c>
    </row>
    <row r="29" spans="2:17" s="22" customFormat="1" ht="15">
      <c r="B29" s="36" t="s">
        <v>10</v>
      </c>
      <c r="C29" s="24" t="s">
        <v>908</v>
      </c>
      <c r="D29" s="37" t="s">
        <v>24</v>
      </c>
      <c r="E29" s="119"/>
      <c r="F29" s="94">
        <f aca="true" t="shared" si="1" ref="F29:F44">E29*0.22</f>
        <v>0</v>
      </c>
      <c r="G29" s="120"/>
      <c r="Q29" s="28"/>
    </row>
    <row r="30" spans="2:17" s="22" customFormat="1" ht="15">
      <c r="B30" s="36" t="s">
        <v>11</v>
      </c>
      <c r="C30" s="24" t="s">
        <v>47</v>
      </c>
      <c r="D30" s="37" t="s">
        <v>24</v>
      </c>
      <c r="E30" s="119"/>
      <c r="F30" s="92">
        <f t="shared" si="1"/>
        <v>0</v>
      </c>
      <c r="G30" s="120"/>
      <c r="Q30" s="28"/>
    </row>
    <row r="31" spans="2:17" s="22" customFormat="1" ht="15">
      <c r="B31" s="36" t="s">
        <v>49</v>
      </c>
      <c r="C31" s="24" t="s">
        <v>781</v>
      </c>
      <c r="D31" s="37" t="s">
        <v>24</v>
      </c>
      <c r="E31" s="119"/>
      <c r="F31" s="92">
        <f t="shared" si="1"/>
        <v>0</v>
      </c>
      <c r="G31" s="120"/>
      <c r="Q31" s="28"/>
    </row>
    <row r="32" spans="2:17" s="22" customFormat="1" ht="15">
      <c r="B32" s="36" t="s">
        <v>50</v>
      </c>
      <c r="C32" s="24" t="s">
        <v>782</v>
      </c>
      <c r="D32" s="37" t="s">
        <v>24</v>
      </c>
      <c r="E32" s="119"/>
      <c r="F32" s="92">
        <f t="shared" si="1"/>
        <v>0</v>
      </c>
      <c r="G32" s="120"/>
      <c r="Q32" s="28"/>
    </row>
    <row r="33" spans="2:17" s="22" customFormat="1" ht="15">
      <c r="B33" s="36" t="s">
        <v>51</v>
      </c>
      <c r="C33" s="24" t="s">
        <v>48</v>
      </c>
      <c r="D33" s="37" t="s">
        <v>24</v>
      </c>
      <c r="E33" s="119"/>
      <c r="F33" s="92">
        <f t="shared" si="1"/>
        <v>0</v>
      </c>
      <c r="G33" s="120"/>
      <c r="Q33" s="28"/>
    </row>
    <row r="34" spans="2:17" s="22" customFormat="1" ht="15">
      <c r="B34" s="36" t="s">
        <v>52</v>
      </c>
      <c r="C34" s="24" t="s">
        <v>783</v>
      </c>
      <c r="D34" s="37" t="s">
        <v>24</v>
      </c>
      <c r="E34" s="119"/>
      <c r="F34" s="92">
        <f t="shared" si="1"/>
        <v>0</v>
      </c>
      <c r="G34" s="120"/>
      <c r="Q34" s="28"/>
    </row>
    <row r="35" spans="2:17" s="22" customFormat="1" ht="15">
      <c r="B35" s="36" t="s">
        <v>53</v>
      </c>
      <c r="C35" s="24" t="s">
        <v>784</v>
      </c>
      <c r="D35" s="37" t="s">
        <v>24</v>
      </c>
      <c r="E35" s="119"/>
      <c r="F35" s="92">
        <f t="shared" si="1"/>
        <v>0</v>
      </c>
      <c r="G35" s="120"/>
      <c r="Q35" s="28"/>
    </row>
    <row r="36" spans="2:17" s="22" customFormat="1" ht="15">
      <c r="B36" s="36" t="s">
        <v>54</v>
      </c>
      <c r="C36" s="24" t="s">
        <v>786</v>
      </c>
      <c r="D36" s="37" t="s">
        <v>24</v>
      </c>
      <c r="E36" s="119"/>
      <c r="F36" s="92">
        <f t="shared" si="1"/>
        <v>0</v>
      </c>
      <c r="G36" s="120"/>
      <c r="Q36" s="28"/>
    </row>
    <row r="37" spans="2:17" s="22" customFormat="1" ht="28.5">
      <c r="B37" s="36" t="s">
        <v>55</v>
      </c>
      <c r="C37" s="40" t="s">
        <v>785</v>
      </c>
      <c r="D37" s="37" t="s">
        <v>4</v>
      </c>
      <c r="E37" s="119"/>
      <c r="F37" s="92">
        <f t="shared" si="1"/>
        <v>0</v>
      </c>
      <c r="G37" s="120"/>
      <c r="Q37" s="28"/>
    </row>
    <row r="38" spans="2:17" s="22" customFormat="1" ht="28.5">
      <c r="B38" s="36" t="s">
        <v>56</v>
      </c>
      <c r="C38" s="40" t="s">
        <v>906</v>
      </c>
      <c r="D38" s="37" t="s">
        <v>7</v>
      </c>
      <c r="E38" s="119"/>
      <c r="F38" s="92">
        <f t="shared" si="1"/>
        <v>0</v>
      </c>
      <c r="G38" s="120"/>
      <c r="Q38" s="28"/>
    </row>
    <row r="39" spans="2:17" s="22" customFormat="1" ht="28.5">
      <c r="B39" s="36" t="s">
        <v>57</v>
      </c>
      <c r="C39" s="40" t="s">
        <v>907</v>
      </c>
      <c r="D39" s="37" t="s">
        <v>7</v>
      </c>
      <c r="E39" s="119"/>
      <c r="F39" s="92">
        <f t="shared" si="1"/>
        <v>0</v>
      </c>
      <c r="G39" s="120"/>
      <c r="Q39" s="28"/>
    </row>
    <row r="40" spans="2:17" s="22" customFormat="1" ht="15">
      <c r="B40" s="36" t="s">
        <v>58</v>
      </c>
      <c r="C40" s="24" t="s">
        <v>63</v>
      </c>
      <c r="D40" s="37" t="s">
        <v>3</v>
      </c>
      <c r="E40" s="119"/>
      <c r="F40" s="92">
        <f t="shared" si="1"/>
        <v>0</v>
      </c>
      <c r="G40" s="120"/>
      <c r="Q40" s="28"/>
    </row>
    <row r="41" spans="2:17" s="22" customFormat="1" ht="15">
      <c r="B41" s="36" t="s">
        <v>59</v>
      </c>
      <c r="C41" s="24" t="s">
        <v>64</v>
      </c>
      <c r="D41" s="37" t="s">
        <v>3</v>
      </c>
      <c r="E41" s="119"/>
      <c r="F41" s="92">
        <f t="shared" si="1"/>
        <v>0</v>
      </c>
      <c r="G41" s="120"/>
      <c r="Q41" s="28"/>
    </row>
    <row r="42" spans="2:17" s="22" customFormat="1" ht="15">
      <c r="B42" s="36" t="s">
        <v>60</v>
      </c>
      <c r="C42" s="33" t="s">
        <v>67</v>
      </c>
      <c r="D42" s="25" t="s">
        <v>24</v>
      </c>
      <c r="E42" s="119"/>
      <c r="F42" s="92">
        <f t="shared" si="1"/>
        <v>0</v>
      </c>
      <c r="G42" s="120"/>
      <c r="Q42" s="28"/>
    </row>
    <row r="43" spans="2:17" s="22" customFormat="1" ht="15">
      <c r="B43" s="36" t="s">
        <v>61</v>
      </c>
      <c r="C43" s="33" t="s">
        <v>68</v>
      </c>
      <c r="D43" s="25" t="s">
        <v>7</v>
      </c>
      <c r="E43" s="119"/>
      <c r="F43" s="92">
        <f t="shared" si="1"/>
        <v>0</v>
      </c>
      <c r="G43" s="120"/>
      <c r="Q43" s="28"/>
    </row>
    <row r="44" spans="2:7" s="22" customFormat="1" ht="14.25">
      <c r="B44" s="36" t="s">
        <v>889</v>
      </c>
      <c r="C44" s="33" t="s">
        <v>888</v>
      </c>
      <c r="D44" s="25" t="s">
        <v>3</v>
      </c>
      <c r="E44" s="123"/>
      <c r="F44" s="93">
        <f t="shared" si="1"/>
        <v>0</v>
      </c>
      <c r="G44" s="125"/>
    </row>
    <row r="45" spans="2:7" s="22" customFormat="1" ht="15">
      <c r="B45" s="131">
        <v>4</v>
      </c>
      <c r="C45" s="132" t="s">
        <v>62</v>
      </c>
      <c r="D45" s="137"/>
      <c r="E45" s="140">
        <f>SUM(E46:E57)</f>
        <v>0</v>
      </c>
      <c r="F45" s="138">
        <f>E45*0.22</f>
        <v>0</v>
      </c>
      <c r="G45" s="139">
        <f>SUM(G46:G57)</f>
        <v>0</v>
      </c>
    </row>
    <row r="46" spans="2:17" s="22" customFormat="1" ht="15">
      <c r="B46" s="23" t="s">
        <v>12</v>
      </c>
      <c r="C46" s="24" t="s">
        <v>793</v>
      </c>
      <c r="D46" s="25" t="s">
        <v>7</v>
      </c>
      <c r="E46" s="41"/>
      <c r="F46" s="92">
        <f aca="true" t="shared" si="2" ref="F46:F57">E46*0.22</f>
        <v>0</v>
      </c>
      <c r="G46" s="42"/>
      <c r="Q46" s="28"/>
    </row>
    <row r="47" spans="2:17" s="22" customFormat="1" ht="15">
      <c r="B47" s="23" t="s">
        <v>69</v>
      </c>
      <c r="C47" s="24" t="s">
        <v>794</v>
      </c>
      <c r="D47" s="25" t="s">
        <v>7</v>
      </c>
      <c r="E47" s="41"/>
      <c r="F47" s="92">
        <f t="shared" si="2"/>
        <v>0</v>
      </c>
      <c r="G47" s="42"/>
      <c r="Q47" s="28"/>
    </row>
    <row r="48" spans="2:17" s="22" customFormat="1" ht="15">
      <c r="B48" s="23" t="s">
        <v>70</v>
      </c>
      <c r="C48" s="33" t="s">
        <v>65</v>
      </c>
      <c r="D48" s="25" t="s">
        <v>7</v>
      </c>
      <c r="E48" s="41"/>
      <c r="F48" s="92">
        <f t="shared" si="2"/>
        <v>0</v>
      </c>
      <c r="G48" s="42"/>
      <c r="Q48" s="28"/>
    </row>
    <row r="49" spans="2:17" s="22" customFormat="1" ht="15">
      <c r="B49" s="23" t="s">
        <v>71</v>
      </c>
      <c r="C49" s="24" t="s">
        <v>816</v>
      </c>
      <c r="D49" s="25" t="s">
        <v>7</v>
      </c>
      <c r="E49" s="41"/>
      <c r="F49" s="92">
        <f t="shared" si="2"/>
        <v>0</v>
      </c>
      <c r="G49" s="42"/>
      <c r="Q49" s="28"/>
    </row>
    <row r="50" spans="2:17" s="22" customFormat="1" ht="15">
      <c r="B50" s="23" t="s">
        <v>72</v>
      </c>
      <c r="C50" s="33" t="s">
        <v>66</v>
      </c>
      <c r="D50" s="25" t="s">
        <v>7</v>
      </c>
      <c r="E50" s="41"/>
      <c r="F50" s="92">
        <f t="shared" si="2"/>
        <v>0</v>
      </c>
      <c r="G50" s="42"/>
      <c r="Q50" s="28"/>
    </row>
    <row r="51" spans="2:17" s="22" customFormat="1" ht="15">
      <c r="B51" s="23" t="s">
        <v>73</v>
      </c>
      <c r="C51" s="33" t="s">
        <v>909</v>
      </c>
      <c r="D51" s="25" t="s">
        <v>7</v>
      </c>
      <c r="E51" s="41"/>
      <c r="F51" s="92">
        <f t="shared" si="2"/>
        <v>0</v>
      </c>
      <c r="G51" s="42"/>
      <c r="Q51" s="28"/>
    </row>
    <row r="52" spans="2:17" s="22" customFormat="1" ht="15">
      <c r="B52" s="23" t="s">
        <v>74</v>
      </c>
      <c r="C52" s="24" t="s">
        <v>795</v>
      </c>
      <c r="D52" s="25" t="s">
        <v>7</v>
      </c>
      <c r="E52" s="41"/>
      <c r="F52" s="92">
        <f t="shared" si="2"/>
        <v>0</v>
      </c>
      <c r="G52" s="42"/>
      <c r="Q52" s="28"/>
    </row>
    <row r="53" spans="2:17" s="22" customFormat="1" ht="15">
      <c r="B53" s="23" t="s">
        <v>75</v>
      </c>
      <c r="C53" s="24" t="s">
        <v>796</v>
      </c>
      <c r="D53" s="25" t="s">
        <v>7</v>
      </c>
      <c r="E53" s="41"/>
      <c r="F53" s="92">
        <f t="shared" si="2"/>
        <v>0</v>
      </c>
      <c r="G53" s="42"/>
      <c r="Q53" s="28"/>
    </row>
    <row r="54" spans="2:17" s="22" customFormat="1" ht="15">
      <c r="B54" s="23" t="s">
        <v>711</v>
      </c>
      <c r="C54" s="24" t="s">
        <v>797</v>
      </c>
      <c r="D54" s="25" t="s">
        <v>7</v>
      </c>
      <c r="E54" s="41"/>
      <c r="F54" s="92">
        <f t="shared" si="2"/>
        <v>0</v>
      </c>
      <c r="G54" s="42"/>
      <c r="Q54" s="28"/>
    </row>
    <row r="55" spans="2:17" s="22" customFormat="1" ht="15">
      <c r="B55" s="23" t="s">
        <v>712</v>
      </c>
      <c r="C55" s="40" t="s">
        <v>703</v>
      </c>
      <c r="D55" s="37" t="s">
        <v>4</v>
      </c>
      <c r="E55" s="38"/>
      <c r="F55" s="92">
        <f t="shared" si="2"/>
        <v>0</v>
      </c>
      <c r="G55" s="39"/>
      <c r="Q55" s="28"/>
    </row>
    <row r="56" spans="2:17" s="22" customFormat="1" ht="15">
      <c r="B56" s="23" t="s">
        <v>713</v>
      </c>
      <c r="C56" s="24" t="s">
        <v>704</v>
      </c>
      <c r="D56" s="37" t="s">
        <v>4</v>
      </c>
      <c r="E56" s="38"/>
      <c r="F56" s="92">
        <f t="shared" si="2"/>
        <v>0</v>
      </c>
      <c r="G56" s="39"/>
      <c r="Q56" s="28"/>
    </row>
    <row r="57" spans="2:17" s="22" customFormat="1" ht="15">
      <c r="B57" s="23" t="s">
        <v>890</v>
      </c>
      <c r="C57" s="33" t="s">
        <v>668</v>
      </c>
      <c r="D57" s="25" t="s">
        <v>3</v>
      </c>
      <c r="E57" s="41"/>
      <c r="F57" s="92">
        <f t="shared" si="2"/>
        <v>0</v>
      </c>
      <c r="G57" s="42"/>
      <c r="Q57" s="28"/>
    </row>
    <row r="58" spans="2:7" s="22" customFormat="1" ht="15">
      <c r="B58" s="131">
        <v>5</v>
      </c>
      <c r="C58" s="132" t="s">
        <v>76</v>
      </c>
      <c r="D58" s="137"/>
      <c r="E58" s="134">
        <f>SUM(E59:E75)</f>
        <v>0</v>
      </c>
      <c r="F58" s="135">
        <f>E58*0.22</f>
        <v>0</v>
      </c>
      <c r="G58" s="139">
        <f>SUM(G59:G75)</f>
        <v>0</v>
      </c>
    </row>
    <row r="59" spans="2:17" s="22" customFormat="1" ht="15">
      <c r="B59" s="23" t="s">
        <v>13</v>
      </c>
      <c r="C59" s="24" t="s">
        <v>77</v>
      </c>
      <c r="D59" s="25" t="s">
        <v>7</v>
      </c>
      <c r="E59" s="41"/>
      <c r="F59" s="94">
        <f aca="true" t="shared" si="3" ref="F59:F75">E59*0.22</f>
        <v>0</v>
      </c>
      <c r="G59" s="42"/>
      <c r="Q59" s="28"/>
    </row>
    <row r="60" spans="2:17" s="22" customFormat="1" ht="15">
      <c r="B60" s="23" t="s">
        <v>89</v>
      </c>
      <c r="C60" s="24" t="s">
        <v>78</v>
      </c>
      <c r="D60" s="25" t="s">
        <v>7</v>
      </c>
      <c r="E60" s="41"/>
      <c r="F60" s="94">
        <f t="shared" si="3"/>
        <v>0</v>
      </c>
      <c r="G60" s="42"/>
      <c r="Q60" s="28"/>
    </row>
    <row r="61" spans="2:17" s="22" customFormat="1" ht="15">
      <c r="B61" s="23" t="s">
        <v>90</v>
      </c>
      <c r="C61" s="24" t="s">
        <v>79</v>
      </c>
      <c r="D61" s="25" t="s">
        <v>7</v>
      </c>
      <c r="E61" s="41"/>
      <c r="F61" s="94">
        <f t="shared" si="3"/>
        <v>0</v>
      </c>
      <c r="G61" s="42"/>
      <c r="Q61" s="28"/>
    </row>
    <row r="62" spans="2:17" s="22" customFormat="1" ht="15">
      <c r="B62" s="23" t="s">
        <v>91</v>
      </c>
      <c r="C62" s="24" t="s">
        <v>88</v>
      </c>
      <c r="D62" s="25" t="s">
        <v>7</v>
      </c>
      <c r="E62" s="41"/>
      <c r="F62" s="94">
        <f t="shared" si="3"/>
        <v>0</v>
      </c>
      <c r="G62" s="42"/>
      <c r="Q62" s="28"/>
    </row>
    <row r="63" spans="2:17" s="22" customFormat="1" ht="15">
      <c r="B63" s="23" t="s">
        <v>92</v>
      </c>
      <c r="C63" s="24" t="s">
        <v>80</v>
      </c>
      <c r="D63" s="25" t="s">
        <v>7</v>
      </c>
      <c r="E63" s="41"/>
      <c r="F63" s="94">
        <f t="shared" si="3"/>
        <v>0</v>
      </c>
      <c r="G63" s="42"/>
      <c r="Q63" s="28"/>
    </row>
    <row r="64" spans="2:17" s="22" customFormat="1" ht="15">
      <c r="B64" s="23" t="s">
        <v>93</v>
      </c>
      <c r="C64" s="24" t="s">
        <v>81</v>
      </c>
      <c r="D64" s="25" t="s">
        <v>7</v>
      </c>
      <c r="E64" s="41"/>
      <c r="F64" s="94">
        <f t="shared" si="3"/>
        <v>0</v>
      </c>
      <c r="G64" s="42"/>
      <c r="Q64" s="28"/>
    </row>
    <row r="65" spans="2:17" s="22" customFormat="1" ht="15">
      <c r="B65" s="23" t="s">
        <v>94</v>
      </c>
      <c r="C65" s="24" t="s">
        <v>82</v>
      </c>
      <c r="D65" s="25" t="s">
        <v>7</v>
      </c>
      <c r="E65" s="41"/>
      <c r="F65" s="94">
        <f t="shared" si="3"/>
        <v>0</v>
      </c>
      <c r="G65" s="42"/>
      <c r="Q65" s="28"/>
    </row>
    <row r="66" spans="2:17" s="22" customFormat="1" ht="15">
      <c r="B66" s="23" t="s">
        <v>95</v>
      </c>
      <c r="C66" s="24" t="s">
        <v>83</v>
      </c>
      <c r="D66" s="25" t="s">
        <v>7</v>
      </c>
      <c r="E66" s="41"/>
      <c r="F66" s="94">
        <f t="shared" si="3"/>
        <v>0</v>
      </c>
      <c r="G66" s="42"/>
      <c r="Q66" s="28"/>
    </row>
    <row r="67" spans="2:17" s="22" customFormat="1" ht="15">
      <c r="B67" s="23" t="s">
        <v>96</v>
      </c>
      <c r="C67" s="24" t="s">
        <v>84</v>
      </c>
      <c r="D67" s="25" t="s">
        <v>7</v>
      </c>
      <c r="E67" s="41"/>
      <c r="F67" s="94">
        <f t="shared" si="3"/>
        <v>0</v>
      </c>
      <c r="G67" s="42"/>
      <c r="Q67" s="28"/>
    </row>
    <row r="68" spans="2:17" s="22" customFormat="1" ht="15">
      <c r="B68" s="23" t="s">
        <v>97</v>
      </c>
      <c r="C68" s="24" t="s">
        <v>85</v>
      </c>
      <c r="D68" s="25" t="s">
        <v>7</v>
      </c>
      <c r="E68" s="41"/>
      <c r="F68" s="94">
        <f t="shared" si="3"/>
        <v>0</v>
      </c>
      <c r="G68" s="42"/>
      <c r="Q68" s="28"/>
    </row>
    <row r="69" spans="2:17" s="22" customFormat="1" ht="15">
      <c r="B69" s="23" t="s">
        <v>98</v>
      </c>
      <c r="C69" s="24" t="s">
        <v>86</v>
      </c>
      <c r="D69" s="25" t="s">
        <v>7</v>
      </c>
      <c r="E69" s="41"/>
      <c r="F69" s="94">
        <f t="shared" si="3"/>
        <v>0</v>
      </c>
      <c r="G69" s="42"/>
      <c r="Q69" s="28"/>
    </row>
    <row r="70" spans="2:17" s="22" customFormat="1" ht="15">
      <c r="B70" s="23" t="s">
        <v>99</v>
      </c>
      <c r="C70" s="24" t="s">
        <v>87</v>
      </c>
      <c r="D70" s="25" t="s">
        <v>7</v>
      </c>
      <c r="E70" s="41"/>
      <c r="F70" s="94">
        <f t="shared" si="3"/>
        <v>0</v>
      </c>
      <c r="G70" s="42"/>
      <c r="Q70" s="28"/>
    </row>
    <row r="71" spans="2:17" s="22" customFormat="1" ht="15">
      <c r="B71" s="36" t="s">
        <v>534</v>
      </c>
      <c r="C71" s="24" t="s">
        <v>329</v>
      </c>
      <c r="D71" s="37" t="s">
        <v>4</v>
      </c>
      <c r="E71" s="38"/>
      <c r="F71" s="94">
        <f t="shared" si="3"/>
        <v>0</v>
      </c>
      <c r="G71" s="39"/>
      <c r="Q71" s="28"/>
    </row>
    <row r="72" spans="2:17" s="22" customFormat="1" ht="15">
      <c r="B72" s="36" t="s">
        <v>535</v>
      </c>
      <c r="C72" s="24" t="s">
        <v>330</v>
      </c>
      <c r="D72" s="37" t="s">
        <v>4</v>
      </c>
      <c r="E72" s="38"/>
      <c r="F72" s="94">
        <f t="shared" si="3"/>
        <v>0</v>
      </c>
      <c r="G72" s="39"/>
      <c r="Q72" s="28"/>
    </row>
    <row r="73" spans="2:17" s="22" customFormat="1" ht="15">
      <c r="B73" s="36" t="s">
        <v>536</v>
      </c>
      <c r="C73" s="24" t="s">
        <v>331</v>
      </c>
      <c r="D73" s="37" t="s">
        <v>4</v>
      </c>
      <c r="E73" s="38"/>
      <c r="F73" s="94">
        <f t="shared" si="3"/>
        <v>0</v>
      </c>
      <c r="G73" s="39"/>
      <c r="Q73" s="28"/>
    </row>
    <row r="74" spans="2:17" s="22" customFormat="1" ht="15">
      <c r="B74" s="36" t="s">
        <v>913</v>
      </c>
      <c r="C74" s="43" t="s">
        <v>813</v>
      </c>
      <c r="D74" s="44" t="s">
        <v>4</v>
      </c>
      <c r="E74" s="45"/>
      <c r="F74" s="94">
        <f t="shared" si="3"/>
        <v>0</v>
      </c>
      <c r="G74" s="46"/>
      <c r="Q74" s="28"/>
    </row>
    <row r="75" spans="2:17" s="22" customFormat="1" ht="15">
      <c r="B75" s="36" t="s">
        <v>914</v>
      </c>
      <c r="C75" s="43" t="s">
        <v>814</v>
      </c>
      <c r="D75" s="44" t="s">
        <v>4</v>
      </c>
      <c r="E75" s="47"/>
      <c r="F75" s="95">
        <f t="shared" si="3"/>
        <v>0</v>
      </c>
      <c r="G75" s="48"/>
      <c r="Q75" s="28"/>
    </row>
    <row r="76" spans="2:7" s="22" customFormat="1" ht="15">
      <c r="B76" s="131">
        <v>6</v>
      </c>
      <c r="C76" s="132" t="s">
        <v>100</v>
      </c>
      <c r="D76" s="137"/>
      <c r="E76" s="140">
        <f>SUM(E77:E84)</f>
        <v>0</v>
      </c>
      <c r="F76" s="138">
        <f>E76*0.22</f>
        <v>0</v>
      </c>
      <c r="G76" s="139">
        <f>SUM(G77:G84)</f>
        <v>0</v>
      </c>
    </row>
    <row r="77" spans="2:17" s="22" customFormat="1" ht="15">
      <c r="B77" s="36" t="s">
        <v>14</v>
      </c>
      <c r="C77" s="24" t="s">
        <v>101</v>
      </c>
      <c r="D77" s="37" t="s">
        <v>7</v>
      </c>
      <c r="E77" s="49"/>
      <c r="F77" s="96">
        <f aca="true" t="shared" si="4" ref="F77:F84">E77*0.22</f>
        <v>0</v>
      </c>
      <c r="G77" s="50"/>
      <c r="Q77" s="28"/>
    </row>
    <row r="78" spans="2:17" s="22" customFormat="1" ht="15">
      <c r="B78" s="36" t="s">
        <v>107</v>
      </c>
      <c r="C78" s="24" t="s">
        <v>102</v>
      </c>
      <c r="D78" s="37" t="s">
        <v>7</v>
      </c>
      <c r="E78" s="51"/>
      <c r="F78" s="97">
        <f t="shared" si="4"/>
        <v>0</v>
      </c>
      <c r="G78" s="52"/>
      <c r="Q78" s="28"/>
    </row>
    <row r="79" spans="2:17" s="22" customFormat="1" ht="15">
      <c r="B79" s="36" t="s">
        <v>108</v>
      </c>
      <c r="C79" s="24" t="s">
        <v>103</v>
      </c>
      <c r="D79" s="37" t="s">
        <v>7</v>
      </c>
      <c r="E79" s="51"/>
      <c r="F79" s="97">
        <f t="shared" si="4"/>
        <v>0</v>
      </c>
      <c r="G79" s="52"/>
      <c r="Q79" s="28"/>
    </row>
    <row r="80" spans="2:17" s="22" customFormat="1" ht="15">
      <c r="B80" s="36" t="s">
        <v>109</v>
      </c>
      <c r="C80" s="24" t="s">
        <v>705</v>
      </c>
      <c r="D80" s="37" t="s">
        <v>7</v>
      </c>
      <c r="E80" s="51"/>
      <c r="F80" s="97">
        <f t="shared" si="4"/>
        <v>0</v>
      </c>
      <c r="G80" s="52"/>
      <c r="Q80" s="28"/>
    </row>
    <row r="81" spans="2:17" s="22" customFormat="1" ht="15">
      <c r="B81" s="36" t="s">
        <v>110</v>
      </c>
      <c r="C81" s="24" t="s">
        <v>104</v>
      </c>
      <c r="D81" s="37" t="s">
        <v>7</v>
      </c>
      <c r="E81" s="51"/>
      <c r="F81" s="97">
        <f t="shared" si="4"/>
        <v>0</v>
      </c>
      <c r="G81" s="52"/>
      <c r="Q81" s="28"/>
    </row>
    <row r="82" spans="2:17" s="22" customFormat="1" ht="15">
      <c r="B82" s="36" t="s">
        <v>111</v>
      </c>
      <c r="C82" s="24" t="s">
        <v>105</v>
      </c>
      <c r="D82" s="37" t="s">
        <v>7</v>
      </c>
      <c r="E82" s="51"/>
      <c r="F82" s="97">
        <f t="shared" si="4"/>
        <v>0</v>
      </c>
      <c r="G82" s="52"/>
      <c r="Q82" s="28"/>
    </row>
    <row r="83" spans="2:17" s="22" customFormat="1" ht="15">
      <c r="B83" s="36" t="s">
        <v>112</v>
      </c>
      <c r="C83" s="24" t="s">
        <v>106</v>
      </c>
      <c r="D83" s="37" t="s">
        <v>7</v>
      </c>
      <c r="E83" s="51"/>
      <c r="F83" s="97">
        <f t="shared" si="4"/>
        <v>0</v>
      </c>
      <c r="G83" s="52"/>
      <c r="Q83" s="28"/>
    </row>
    <row r="84" spans="2:17" s="22" customFormat="1" ht="15">
      <c r="B84" s="36" t="s">
        <v>911</v>
      </c>
      <c r="C84" s="24" t="s">
        <v>910</v>
      </c>
      <c r="D84" s="37" t="s">
        <v>7</v>
      </c>
      <c r="E84" s="53"/>
      <c r="F84" s="98">
        <f t="shared" si="4"/>
        <v>0</v>
      </c>
      <c r="G84" s="54"/>
      <c r="Q84" s="28"/>
    </row>
    <row r="85" spans="2:7" s="22" customFormat="1" ht="15">
      <c r="B85" s="131">
        <v>7</v>
      </c>
      <c r="C85" s="132" t="s">
        <v>113</v>
      </c>
      <c r="D85" s="137"/>
      <c r="E85" s="140">
        <f>SUM(E86:E103)</f>
        <v>0</v>
      </c>
      <c r="F85" s="138">
        <f>E85*0.22</f>
        <v>0</v>
      </c>
      <c r="G85" s="139">
        <f>SUM(G86:G103)</f>
        <v>0</v>
      </c>
    </row>
    <row r="86" spans="2:17" s="22" customFormat="1" ht="15">
      <c r="B86" s="23" t="s">
        <v>15</v>
      </c>
      <c r="C86" s="55" t="s">
        <v>114</v>
      </c>
      <c r="D86" s="25" t="s">
        <v>7</v>
      </c>
      <c r="E86" s="41"/>
      <c r="F86" s="94">
        <f aca="true" t="shared" si="5" ref="F86:F103">E86*0.22</f>
        <v>0</v>
      </c>
      <c r="G86" s="42"/>
      <c r="Q86" s="28"/>
    </row>
    <row r="87" spans="2:17" s="22" customFormat="1" ht="15">
      <c r="B87" s="23" t="s">
        <v>125</v>
      </c>
      <c r="C87" s="55" t="s">
        <v>115</v>
      </c>
      <c r="D87" s="25" t="s">
        <v>7</v>
      </c>
      <c r="E87" s="41"/>
      <c r="F87" s="94">
        <f t="shared" si="5"/>
        <v>0</v>
      </c>
      <c r="G87" s="42"/>
      <c r="Q87" s="28"/>
    </row>
    <row r="88" spans="2:17" s="22" customFormat="1" ht="15">
      <c r="B88" s="23" t="s">
        <v>706</v>
      </c>
      <c r="C88" s="55" t="s">
        <v>895</v>
      </c>
      <c r="D88" s="25" t="s">
        <v>7</v>
      </c>
      <c r="E88" s="41"/>
      <c r="F88" s="94">
        <f t="shared" si="5"/>
        <v>0</v>
      </c>
      <c r="G88" s="42"/>
      <c r="Q88" s="28"/>
    </row>
    <row r="89" spans="2:17" s="22" customFormat="1" ht="15">
      <c r="B89" s="23" t="s">
        <v>126</v>
      </c>
      <c r="C89" s="55" t="s">
        <v>121</v>
      </c>
      <c r="D89" s="25" t="s">
        <v>7</v>
      </c>
      <c r="E89" s="41"/>
      <c r="F89" s="94">
        <f t="shared" si="5"/>
        <v>0</v>
      </c>
      <c r="G89" s="42"/>
      <c r="Q89" s="28"/>
    </row>
    <row r="90" spans="2:17" s="22" customFormat="1" ht="15">
      <c r="B90" s="23" t="s">
        <v>707</v>
      </c>
      <c r="C90" s="55" t="s">
        <v>116</v>
      </c>
      <c r="D90" s="25" t="s">
        <v>7</v>
      </c>
      <c r="E90" s="41"/>
      <c r="F90" s="94">
        <f t="shared" si="5"/>
        <v>0</v>
      </c>
      <c r="G90" s="42"/>
      <c r="Q90" s="28"/>
    </row>
    <row r="91" spans="2:17" s="22" customFormat="1" ht="15">
      <c r="B91" s="23" t="s">
        <v>708</v>
      </c>
      <c r="C91" s="55" t="s">
        <v>117</v>
      </c>
      <c r="D91" s="25" t="s">
        <v>7</v>
      </c>
      <c r="E91" s="41"/>
      <c r="F91" s="94">
        <f t="shared" si="5"/>
        <v>0</v>
      </c>
      <c r="G91" s="42"/>
      <c r="Q91" s="28"/>
    </row>
    <row r="92" spans="2:17" s="22" customFormat="1" ht="15">
      <c r="B92" s="23" t="s">
        <v>709</v>
      </c>
      <c r="C92" s="55" t="s">
        <v>118</v>
      </c>
      <c r="D92" s="25" t="s">
        <v>7</v>
      </c>
      <c r="E92" s="41"/>
      <c r="F92" s="94">
        <f t="shared" si="5"/>
        <v>0</v>
      </c>
      <c r="G92" s="42"/>
      <c r="Q92" s="28"/>
    </row>
    <row r="93" spans="2:17" s="22" customFormat="1" ht="15">
      <c r="B93" s="23" t="s">
        <v>127</v>
      </c>
      <c r="C93" s="55" t="s">
        <v>119</v>
      </c>
      <c r="D93" s="25" t="s">
        <v>7</v>
      </c>
      <c r="E93" s="41"/>
      <c r="F93" s="94">
        <f t="shared" si="5"/>
        <v>0</v>
      </c>
      <c r="G93" s="42"/>
      <c r="Q93" s="28"/>
    </row>
    <row r="94" spans="2:17" s="22" customFormat="1" ht="15">
      <c r="B94" s="23" t="s">
        <v>710</v>
      </c>
      <c r="C94" s="55" t="s">
        <v>122</v>
      </c>
      <c r="D94" s="25" t="s">
        <v>7</v>
      </c>
      <c r="E94" s="41"/>
      <c r="F94" s="94">
        <f t="shared" si="5"/>
        <v>0</v>
      </c>
      <c r="G94" s="42"/>
      <c r="Q94" s="28"/>
    </row>
    <row r="95" spans="2:17" s="22" customFormat="1" ht="15">
      <c r="B95" s="23" t="s">
        <v>128</v>
      </c>
      <c r="C95" s="55" t="s">
        <v>798</v>
      </c>
      <c r="D95" s="25" t="s">
        <v>7</v>
      </c>
      <c r="E95" s="41"/>
      <c r="F95" s="94">
        <f t="shared" si="5"/>
        <v>0</v>
      </c>
      <c r="G95" s="42"/>
      <c r="Q95" s="28"/>
    </row>
    <row r="96" spans="2:17" s="22" customFormat="1" ht="15">
      <c r="B96" s="23" t="s">
        <v>129</v>
      </c>
      <c r="C96" s="55" t="s">
        <v>123</v>
      </c>
      <c r="D96" s="25" t="s">
        <v>7</v>
      </c>
      <c r="E96" s="41"/>
      <c r="F96" s="94">
        <f t="shared" si="5"/>
        <v>0</v>
      </c>
      <c r="G96" s="42"/>
      <c r="Q96" s="28"/>
    </row>
    <row r="97" spans="2:17" s="22" customFormat="1" ht="15">
      <c r="B97" s="23" t="s">
        <v>130</v>
      </c>
      <c r="C97" s="55" t="s">
        <v>787</v>
      </c>
      <c r="D97" s="25" t="s">
        <v>7</v>
      </c>
      <c r="E97" s="41"/>
      <c r="F97" s="94">
        <f t="shared" si="5"/>
        <v>0</v>
      </c>
      <c r="G97" s="42"/>
      <c r="Q97" s="28"/>
    </row>
    <row r="98" spans="2:17" s="22" customFormat="1" ht="15">
      <c r="B98" s="23" t="s">
        <v>131</v>
      </c>
      <c r="C98" s="55" t="s">
        <v>120</v>
      </c>
      <c r="D98" s="25" t="s">
        <v>7</v>
      </c>
      <c r="E98" s="41"/>
      <c r="F98" s="94">
        <f t="shared" si="5"/>
        <v>0</v>
      </c>
      <c r="G98" s="42"/>
      <c r="Q98" s="28"/>
    </row>
    <row r="99" spans="2:17" s="22" customFormat="1" ht="15">
      <c r="B99" s="23" t="s">
        <v>132</v>
      </c>
      <c r="C99" s="55" t="s">
        <v>124</v>
      </c>
      <c r="D99" s="25" t="s">
        <v>7</v>
      </c>
      <c r="E99" s="41"/>
      <c r="F99" s="94">
        <f t="shared" si="5"/>
        <v>0</v>
      </c>
      <c r="G99" s="42"/>
      <c r="Q99" s="28"/>
    </row>
    <row r="100" spans="2:17" s="22" customFormat="1" ht="15">
      <c r="B100" s="23" t="s">
        <v>133</v>
      </c>
      <c r="C100" s="55" t="s">
        <v>897</v>
      </c>
      <c r="D100" s="25" t="s">
        <v>4</v>
      </c>
      <c r="E100" s="41"/>
      <c r="F100" s="94">
        <f t="shared" si="5"/>
        <v>0</v>
      </c>
      <c r="G100" s="42"/>
      <c r="Q100" s="28"/>
    </row>
    <row r="101" spans="2:17" s="22" customFormat="1" ht="15">
      <c r="B101" s="23" t="s">
        <v>134</v>
      </c>
      <c r="C101" s="55" t="s">
        <v>898</v>
      </c>
      <c r="D101" s="25" t="s">
        <v>4</v>
      </c>
      <c r="E101" s="41"/>
      <c r="F101" s="94">
        <f t="shared" si="5"/>
        <v>0</v>
      </c>
      <c r="G101" s="42"/>
      <c r="Q101" s="28"/>
    </row>
    <row r="102" spans="2:17" s="22" customFormat="1" ht="15">
      <c r="B102" s="23" t="s">
        <v>135</v>
      </c>
      <c r="C102" s="55" t="s">
        <v>896</v>
      </c>
      <c r="D102" s="25" t="s">
        <v>4</v>
      </c>
      <c r="E102" s="41"/>
      <c r="F102" s="94">
        <f t="shared" si="5"/>
        <v>0</v>
      </c>
      <c r="G102" s="42"/>
      <c r="Q102" s="28"/>
    </row>
    <row r="103" spans="2:17" s="22" customFormat="1" ht="15">
      <c r="B103" s="23" t="s">
        <v>136</v>
      </c>
      <c r="C103" s="55" t="s">
        <v>899</v>
      </c>
      <c r="D103" s="25" t="s">
        <v>4</v>
      </c>
      <c r="E103" s="56"/>
      <c r="F103" s="95">
        <f t="shared" si="5"/>
        <v>0</v>
      </c>
      <c r="G103" s="57"/>
      <c r="Q103" s="28"/>
    </row>
    <row r="104" spans="2:7" s="22" customFormat="1" ht="15">
      <c r="B104" s="131">
        <v>8</v>
      </c>
      <c r="C104" s="132" t="s">
        <v>137</v>
      </c>
      <c r="D104" s="137"/>
      <c r="E104" s="140">
        <f>SUM(E105:E112)</f>
        <v>0</v>
      </c>
      <c r="F104" s="138">
        <f>E104*0.22</f>
        <v>0</v>
      </c>
      <c r="G104" s="139">
        <f>SUM(G105:G112)</f>
        <v>0</v>
      </c>
    </row>
    <row r="105" spans="2:17" s="22" customFormat="1" ht="15">
      <c r="B105" s="23" t="s">
        <v>16</v>
      </c>
      <c r="C105" s="24" t="s">
        <v>139</v>
      </c>
      <c r="D105" s="25" t="s">
        <v>24</v>
      </c>
      <c r="E105" s="58"/>
      <c r="F105" s="94">
        <f aca="true" t="shared" si="6" ref="F105:F112">E105*0.22</f>
        <v>0</v>
      </c>
      <c r="G105" s="59"/>
      <c r="Q105" s="28"/>
    </row>
    <row r="106" spans="2:17" s="22" customFormat="1" ht="15">
      <c r="B106" s="23" t="s">
        <v>17</v>
      </c>
      <c r="C106" s="24" t="s">
        <v>138</v>
      </c>
      <c r="D106" s="25" t="s">
        <v>24</v>
      </c>
      <c r="E106" s="41"/>
      <c r="F106" s="92">
        <f t="shared" si="6"/>
        <v>0</v>
      </c>
      <c r="G106" s="42"/>
      <c r="Q106" s="28"/>
    </row>
    <row r="107" spans="2:17" s="22" customFormat="1" ht="15">
      <c r="B107" s="23" t="s">
        <v>146</v>
      </c>
      <c r="C107" s="24" t="s">
        <v>140</v>
      </c>
      <c r="D107" s="25" t="s">
        <v>24</v>
      </c>
      <c r="E107" s="41"/>
      <c r="F107" s="92">
        <f t="shared" si="6"/>
        <v>0</v>
      </c>
      <c r="G107" s="42"/>
      <c r="Q107" s="28"/>
    </row>
    <row r="108" spans="2:17" s="22" customFormat="1" ht="15">
      <c r="B108" s="23" t="s">
        <v>147</v>
      </c>
      <c r="C108" s="24" t="s">
        <v>141</v>
      </c>
      <c r="D108" s="25" t="s">
        <v>24</v>
      </c>
      <c r="E108" s="41"/>
      <c r="F108" s="92">
        <f t="shared" si="6"/>
        <v>0</v>
      </c>
      <c r="G108" s="42"/>
      <c r="Q108" s="28"/>
    </row>
    <row r="109" spans="2:17" s="22" customFormat="1" ht="15">
      <c r="B109" s="23" t="s">
        <v>148</v>
      </c>
      <c r="C109" s="24" t="s">
        <v>142</v>
      </c>
      <c r="D109" s="25" t="s">
        <v>7</v>
      </c>
      <c r="E109" s="41"/>
      <c r="F109" s="92">
        <f t="shared" si="6"/>
        <v>0</v>
      </c>
      <c r="G109" s="42"/>
      <c r="Q109" s="28"/>
    </row>
    <row r="110" spans="2:17" s="22" customFormat="1" ht="15">
      <c r="B110" s="23" t="s">
        <v>149</v>
      </c>
      <c r="C110" s="24" t="s">
        <v>143</v>
      </c>
      <c r="D110" s="25" t="s">
        <v>7</v>
      </c>
      <c r="E110" s="41"/>
      <c r="F110" s="92">
        <f t="shared" si="6"/>
        <v>0</v>
      </c>
      <c r="G110" s="42"/>
      <c r="Q110" s="28"/>
    </row>
    <row r="111" spans="2:17" s="22" customFormat="1" ht="15">
      <c r="B111" s="23" t="s">
        <v>150</v>
      </c>
      <c r="C111" s="24" t="s">
        <v>144</v>
      </c>
      <c r="D111" s="25" t="s">
        <v>7</v>
      </c>
      <c r="E111" s="41"/>
      <c r="F111" s="92">
        <f t="shared" si="6"/>
        <v>0</v>
      </c>
      <c r="G111" s="42"/>
      <c r="Q111" s="28"/>
    </row>
    <row r="112" spans="2:7" s="22" customFormat="1" ht="14.25">
      <c r="B112" s="23" t="s">
        <v>151</v>
      </c>
      <c r="C112" s="24" t="s">
        <v>145</v>
      </c>
      <c r="D112" s="25" t="s">
        <v>24</v>
      </c>
      <c r="E112" s="56"/>
      <c r="F112" s="93">
        <f t="shared" si="6"/>
        <v>0</v>
      </c>
      <c r="G112" s="57"/>
    </row>
    <row r="113" spans="2:7" s="22" customFormat="1" ht="15">
      <c r="B113" s="131">
        <v>9</v>
      </c>
      <c r="C113" s="132" t="s">
        <v>152</v>
      </c>
      <c r="D113" s="137"/>
      <c r="E113" s="140">
        <f>SUM(E114:E124)</f>
        <v>0</v>
      </c>
      <c r="F113" s="138">
        <f>E113*0.22</f>
        <v>0</v>
      </c>
      <c r="G113" s="139">
        <f>SUM(G114:G124)</f>
        <v>0</v>
      </c>
    </row>
    <row r="114" spans="2:17" s="22" customFormat="1" ht="15">
      <c r="B114" s="36" t="s">
        <v>18</v>
      </c>
      <c r="C114" s="24" t="s">
        <v>153</v>
      </c>
      <c r="D114" s="37" t="s">
        <v>7</v>
      </c>
      <c r="E114" s="119"/>
      <c r="F114" s="94">
        <f aca="true" t="shared" si="7" ref="F114:F124">E114*0.22</f>
        <v>0</v>
      </c>
      <c r="G114" s="120"/>
      <c r="Q114" s="28"/>
    </row>
    <row r="115" spans="2:17" s="22" customFormat="1" ht="15">
      <c r="B115" s="36" t="s">
        <v>163</v>
      </c>
      <c r="C115" s="24" t="s">
        <v>154</v>
      </c>
      <c r="D115" s="37" t="s">
        <v>7</v>
      </c>
      <c r="E115" s="119"/>
      <c r="F115" s="94">
        <f t="shared" si="7"/>
        <v>0</v>
      </c>
      <c r="G115" s="120"/>
      <c r="Q115" s="28"/>
    </row>
    <row r="116" spans="2:17" s="22" customFormat="1" ht="15">
      <c r="B116" s="36" t="s">
        <v>164</v>
      </c>
      <c r="C116" s="24" t="s">
        <v>155</v>
      </c>
      <c r="D116" s="37" t="s">
        <v>7</v>
      </c>
      <c r="E116" s="119"/>
      <c r="F116" s="94">
        <f t="shared" si="7"/>
        <v>0</v>
      </c>
      <c r="G116" s="120"/>
      <c r="Q116" s="28"/>
    </row>
    <row r="117" spans="2:17" s="22" customFormat="1" ht="15">
      <c r="B117" s="36" t="s">
        <v>165</v>
      </c>
      <c r="C117" s="24" t="s">
        <v>156</v>
      </c>
      <c r="D117" s="37" t="s">
        <v>7</v>
      </c>
      <c r="E117" s="119"/>
      <c r="F117" s="94">
        <f t="shared" si="7"/>
        <v>0</v>
      </c>
      <c r="G117" s="120"/>
      <c r="Q117" s="28"/>
    </row>
    <row r="118" spans="2:17" s="22" customFormat="1" ht="15">
      <c r="B118" s="36" t="s">
        <v>166</v>
      </c>
      <c r="C118" s="24" t="s">
        <v>157</v>
      </c>
      <c r="D118" s="37" t="s">
        <v>7</v>
      </c>
      <c r="E118" s="119"/>
      <c r="F118" s="94">
        <f t="shared" si="7"/>
        <v>0</v>
      </c>
      <c r="G118" s="120"/>
      <c r="Q118" s="28"/>
    </row>
    <row r="119" spans="2:17" s="22" customFormat="1" ht="15">
      <c r="B119" s="36" t="s">
        <v>167</v>
      </c>
      <c r="C119" s="24" t="s">
        <v>158</v>
      </c>
      <c r="D119" s="37" t="s">
        <v>7</v>
      </c>
      <c r="E119" s="119"/>
      <c r="F119" s="94">
        <f t="shared" si="7"/>
        <v>0</v>
      </c>
      <c r="G119" s="120"/>
      <c r="Q119" s="28"/>
    </row>
    <row r="120" spans="2:17" s="22" customFormat="1" ht="15">
      <c r="B120" s="36" t="s">
        <v>168</v>
      </c>
      <c r="C120" s="40" t="s">
        <v>159</v>
      </c>
      <c r="D120" s="37" t="s">
        <v>7</v>
      </c>
      <c r="E120" s="119"/>
      <c r="F120" s="94">
        <f t="shared" si="7"/>
        <v>0</v>
      </c>
      <c r="G120" s="120"/>
      <c r="Q120" s="28"/>
    </row>
    <row r="121" spans="2:17" s="22" customFormat="1" ht="15">
      <c r="B121" s="36" t="s">
        <v>169</v>
      </c>
      <c r="C121" s="24" t="s">
        <v>160</v>
      </c>
      <c r="D121" s="37" t="s">
        <v>7</v>
      </c>
      <c r="E121" s="119"/>
      <c r="F121" s="94">
        <f t="shared" si="7"/>
        <v>0</v>
      </c>
      <c r="G121" s="120"/>
      <c r="Q121" s="28"/>
    </row>
    <row r="122" spans="2:17" s="22" customFormat="1" ht="28.5">
      <c r="B122" s="36" t="s">
        <v>170</v>
      </c>
      <c r="C122" s="40" t="s">
        <v>161</v>
      </c>
      <c r="D122" s="37" t="s">
        <v>7</v>
      </c>
      <c r="E122" s="119"/>
      <c r="F122" s="94">
        <f t="shared" si="7"/>
        <v>0</v>
      </c>
      <c r="G122" s="120"/>
      <c r="Q122" s="28"/>
    </row>
    <row r="123" spans="2:7" s="22" customFormat="1" ht="28.5">
      <c r="B123" s="36" t="s">
        <v>171</v>
      </c>
      <c r="C123" s="40" t="s">
        <v>162</v>
      </c>
      <c r="D123" s="37" t="s">
        <v>7</v>
      </c>
      <c r="E123" s="119"/>
      <c r="F123" s="94">
        <f t="shared" si="7"/>
        <v>0</v>
      </c>
      <c r="G123" s="120"/>
    </row>
    <row r="124" spans="2:17" s="61" customFormat="1" ht="15">
      <c r="B124" s="36" t="s">
        <v>891</v>
      </c>
      <c r="C124" s="60" t="s">
        <v>220</v>
      </c>
      <c r="D124" s="44" t="s">
        <v>7</v>
      </c>
      <c r="E124" s="47"/>
      <c r="F124" s="95">
        <f t="shared" si="7"/>
        <v>0</v>
      </c>
      <c r="G124" s="125"/>
      <c r="O124" s="22"/>
      <c r="Q124" s="28"/>
    </row>
    <row r="125" spans="2:7" s="22" customFormat="1" ht="15">
      <c r="B125" s="131">
        <v>10</v>
      </c>
      <c r="C125" s="132" t="s">
        <v>172</v>
      </c>
      <c r="D125" s="137"/>
      <c r="E125" s="140">
        <f>SUM(E126:E136)</f>
        <v>0</v>
      </c>
      <c r="F125" s="138">
        <f>E125*0.22</f>
        <v>0</v>
      </c>
      <c r="G125" s="139">
        <f>SUM(G126:G136)</f>
        <v>0</v>
      </c>
    </row>
    <row r="126" spans="2:17" s="22" customFormat="1" ht="15">
      <c r="B126" s="36" t="s">
        <v>19</v>
      </c>
      <c r="C126" s="62" t="s">
        <v>173</v>
      </c>
      <c r="D126" s="44" t="s">
        <v>7</v>
      </c>
      <c r="E126" s="63"/>
      <c r="F126" s="94">
        <f aca="true" t="shared" si="8" ref="F126:F136">E126*0.22</f>
        <v>0</v>
      </c>
      <c r="G126" s="64"/>
      <c r="Q126" s="28"/>
    </row>
    <row r="127" spans="2:17" s="22" customFormat="1" ht="15">
      <c r="B127" s="36" t="s">
        <v>22</v>
      </c>
      <c r="C127" s="62" t="s">
        <v>174</v>
      </c>
      <c r="D127" s="44" t="s">
        <v>7</v>
      </c>
      <c r="E127" s="45"/>
      <c r="F127" s="92">
        <f t="shared" si="8"/>
        <v>0</v>
      </c>
      <c r="G127" s="46"/>
      <c r="Q127" s="28"/>
    </row>
    <row r="128" spans="2:17" s="22" customFormat="1" ht="15">
      <c r="B128" s="36" t="s">
        <v>23</v>
      </c>
      <c r="C128" s="65" t="s">
        <v>179</v>
      </c>
      <c r="D128" s="44" t="s">
        <v>7</v>
      </c>
      <c r="E128" s="45"/>
      <c r="F128" s="92">
        <f t="shared" si="8"/>
        <v>0</v>
      </c>
      <c r="G128" s="46"/>
      <c r="Q128" s="28"/>
    </row>
    <row r="129" spans="2:17" s="22" customFormat="1" ht="15">
      <c r="B129" s="36" t="s">
        <v>181</v>
      </c>
      <c r="C129" s="65" t="s">
        <v>180</v>
      </c>
      <c r="D129" s="44" t="s">
        <v>7</v>
      </c>
      <c r="E129" s="45"/>
      <c r="F129" s="92">
        <f t="shared" si="8"/>
        <v>0</v>
      </c>
      <c r="G129" s="46"/>
      <c r="Q129" s="28"/>
    </row>
    <row r="130" spans="2:17" s="22" customFormat="1" ht="15">
      <c r="B130" s="36" t="s">
        <v>182</v>
      </c>
      <c r="C130" s="65" t="s">
        <v>177</v>
      </c>
      <c r="D130" s="44" t="s">
        <v>7</v>
      </c>
      <c r="E130" s="45"/>
      <c r="F130" s="92">
        <f t="shared" si="8"/>
        <v>0</v>
      </c>
      <c r="G130" s="46"/>
      <c r="Q130" s="28"/>
    </row>
    <row r="131" spans="2:17" s="22" customFormat="1" ht="15">
      <c r="B131" s="36" t="s">
        <v>183</v>
      </c>
      <c r="C131" s="65" t="s">
        <v>178</v>
      </c>
      <c r="D131" s="44" t="s">
        <v>7</v>
      </c>
      <c r="E131" s="45"/>
      <c r="F131" s="92">
        <f t="shared" si="8"/>
        <v>0</v>
      </c>
      <c r="G131" s="46"/>
      <c r="Q131" s="28"/>
    </row>
    <row r="132" spans="2:17" s="22" customFormat="1" ht="15">
      <c r="B132" s="36" t="s">
        <v>184</v>
      </c>
      <c r="C132" s="65" t="s">
        <v>175</v>
      </c>
      <c r="D132" s="44" t="s">
        <v>7</v>
      </c>
      <c r="E132" s="45"/>
      <c r="F132" s="92">
        <f t="shared" si="8"/>
        <v>0</v>
      </c>
      <c r="G132" s="46"/>
      <c r="Q132" s="28"/>
    </row>
    <row r="133" spans="2:17" s="22" customFormat="1" ht="15">
      <c r="B133" s="36" t="s">
        <v>185</v>
      </c>
      <c r="C133" s="65" t="s">
        <v>176</v>
      </c>
      <c r="D133" s="44" t="s">
        <v>7</v>
      </c>
      <c r="E133" s="45"/>
      <c r="F133" s="92">
        <f t="shared" si="8"/>
        <v>0</v>
      </c>
      <c r="G133" s="46"/>
      <c r="Q133" s="28"/>
    </row>
    <row r="134" spans="2:17" s="22" customFormat="1" ht="15">
      <c r="B134" s="36" t="s">
        <v>684</v>
      </c>
      <c r="C134" s="43" t="s">
        <v>799</v>
      </c>
      <c r="D134" s="44" t="s">
        <v>7</v>
      </c>
      <c r="E134" s="45"/>
      <c r="F134" s="92">
        <f t="shared" si="8"/>
        <v>0</v>
      </c>
      <c r="G134" s="46"/>
      <c r="Q134" s="28"/>
    </row>
    <row r="135" spans="2:17" s="22" customFormat="1" ht="15">
      <c r="B135" s="36" t="s">
        <v>685</v>
      </c>
      <c r="C135" s="43" t="s">
        <v>800</v>
      </c>
      <c r="D135" s="44" t="s">
        <v>7</v>
      </c>
      <c r="E135" s="45"/>
      <c r="F135" s="92">
        <f t="shared" si="8"/>
        <v>0</v>
      </c>
      <c r="G135" s="46"/>
      <c r="Q135" s="28"/>
    </row>
    <row r="136" spans="2:17" s="22" customFormat="1" ht="15">
      <c r="B136" s="36" t="s">
        <v>686</v>
      </c>
      <c r="C136" s="60" t="s">
        <v>912</v>
      </c>
      <c r="D136" s="44" t="s">
        <v>4</v>
      </c>
      <c r="E136" s="47"/>
      <c r="F136" s="93">
        <f t="shared" si="8"/>
        <v>0</v>
      </c>
      <c r="G136" s="48"/>
      <c r="H136" s="61"/>
      <c r="I136" s="61"/>
      <c r="J136" s="61"/>
      <c r="K136" s="61"/>
      <c r="L136" s="61"/>
      <c r="M136" s="61"/>
      <c r="Q136" s="28"/>
    </row>
    <row r="137" spans="2:7" s="22" customFormat="1" ht="15">
      <c r="B137" s="131">
        <v>11</v>
      </c>
      <c r="C137" s="132" t="s">
        <v>186</v>
      </c>
      <c r="D137" s="137"/>
      <c r="E137" s="140">
        <f>SUM(E138:E158)</f>
        <v>0</v>
      </c>
      <c r="F137" s="138">
        <f>E137*0.22</f>
        <v>0</v>
      </c>
      <c r="G137" s="139">
        <f>SUM(G138:G158)</f>
        <v>0</v>
      </c>
    </row>
    <row r="138" spans="2:17" s="22" customFormat="1" ht="15">
      <c r="B138" s="36" t="s">
        <v>20</v>
      </c>
      <c r="C138" s="65" t="s">
        <v>187</v>
      </c>
      <c r="D138" s="44" t="s">
        <v>7</v>
      </c>
      <c r="E138" s="45"/>
      <c r="F138" s="94">
        <f aca="true" t="shared" si="9" ref="F138:F158">E138*0.22</f>
        <v>0</v>
      </c>
      <c r="G138" s="46"/>
      <c r="Q138" s="28"/>
    </row>
    <row r="139" spans="2:17" s="22" customFormat="1" ht="15">
      <c r="B139" s="36" t="s">
        <v>201</v>
      </c>
      <c r="C139" s="65" t="s">
        <v>188</v>
      </c>
      <c r="D139" s="44" t="s">
        <v>7</v>
      </c>
      <c r="E139" s="45"/>
      <c r="F139" s="94">
        <f t="shared" si="9"/>
        <v>0</v>
      </c>
      <c r="G139" s="46"/>
      <c r="Q139" s="28"/>
    </row>
    <row r="140" spans="2:17" s="22" customFormat="1" ht="28.5">
      <c r="B140" s="36" t="s">
        <v>202</v>
      </c>
      <c r="C140" s="62" t="s">
        <v>811</v>
      </c>
      <c r="D140" s="44" t="s">
        <v>7</v>
      </c>
      <c r="E140" s="45"/>
      <c r="F140" s="94">
        <f t="shared" si="9"/>
        <v>0</v>
      </c>
      <c r="G140" s="46"/>
      <c r="Q140" s="28"/>
    </row>
    <row r="141" spans="2:17" s="22" customFormat="1" ht="28.5">
      <c r="B141" s="36" t="s">
        <v>203</v>
      </c>
      <c r="C141" s="62" t="s">
        <v>812</v>
      </c>
      <c r="D141" s="44" t="s">
        <v>7</v>
      </c>
      <c r="E141" s="45"/>
      <c r="F141" s="94">
        <f t="shared" si="9"/>
        <v>0</v>
      </c>
      <c r="G141" s="46"/>
      <c r="Q141" s="28"/>
    </row>
    <row r="142" spans="2:17" s="22" customFormat="1" ht="28.5">
      <c r="B142" s="36" t="s">
        <v>204</v>
      </c>
      <c r="C142" s="62" t="s">
        <v>189</v>
      </c>
      <c r="D142" s="44" t="s">
        <v>7</v>
      </c>
      <c r="E142" s="45"/>
      <c r="F142" s="94">
        <f t="shared" si="9"/>
        <v>0</v>
      </c>
      <c r="G142" s="46"/>
      <c r="Q142" s="28"/>
    </row>
    <row r="143" spans="2:17" s="22" customFormat="1" ht="28.5">
      <c r="B143" s="36" t="s">
        <v>205</v>
      </c>
      <c r="C143" s="62" t="s">
        <v>190</v>
      </c>
      <c r="D143" s="44" t="s">
        <v>7</v>
      </c>
      <c r="E143" s="45"/>
      <c r="F143" s="94">
        <f t="shared" si="9"/>
        <v>0</v>
      </c>
      <c r="G143" s="46"/>
      <c r="Q143" s="28"/>
    </row>
    <row r="144" spans="2:17" s="22" customFormat="1" ht="28.5">
      <c r="B144" s="36" t="s">
        <v>206</v>
      </c>
      <c r="C144" s="62" t="s">
        <v>191</v>
      </c>
      <c r="D144" s="44" t="s">
        <v>7</v>
      </c>
      <c r="E144" s="45"/>
      <c r="F144" s="94">
        <f t="shared" si="9"/>
        <v>0</v>
      </c>
      <c r="G144" s="46"/>
      <c r="Q144" s="28"/>
    </row>
    <row r="145" spans="2:17" s="22" customFormat="1" ht="15">
      <c r="B145" s="36" t="s">
        <v>207</v>
      </c>
      <c r="C145" s="65" t="s">
        <v>192</v>
      </c>
      <c r="D145" s="44" t="s">
        <v>7</v>
      </c>
      <c r="E145" s="45"/>
      <c r="F145" s="94">
        <f t="shared" si="9"/>
        <v>0</v>
      </c>
      <c r="G145" s="46"/>
      <c r="Q145" s="28"/>
    </row>
    <row r="146" spans="2:17" s="22" customFormat="1" ht="15">
      <c r="B146" s="36" t="s">
        <v>208</v>
      </c>
      <c r="C146" s="65" t="s">
        <v>193</v>
      </c>
      <c r="D146" s="44" t="s">
        <v>7</v>
      </c>
      <c r="E146" s="45"/>
      <c r="F146" s="94">
        <f t="shared" si="9"/>
        <v>0</v>
      </c>
      <c r="G146" s="46"/>
      <c r="Q146" s="28"/>
    </row>
    <row r="147" spans="2:17" s="22" customFormat="1" ht="15">
      <c r="B147" s="36" t="s">
        <v>209</v>
      </c>
      <c r="C147" s="65" t="s">
        <v>194</v>
      </c>
      <c r="D147" s="44" t="s">
        <v>7</v>
      </c>
      <c r="E147" s="45"/>
      <c r="F147" s="94">
        <f t="shared" si="9"/>
        <v>0</v>
      </c>
      <c r="G147" s="46"/>
      <c r="Q147" s="28"/>
    </row>
    <row r="148" spans="2:17" s="22" customFormat="1" ht="15">
      <c r="B148" s="36" t="s">
        <v>210</v>
      </c>
      <c r="C148" s="65" t="s">
        <v>195</v>
      </c>
      <c r="D148" s="44" t="s">
        <v>7</v>
      </c>
      <c r="E148" s="45"/>
      <c r="F148" s="94">
        <f t="shared" si="9"/>
        <v>0</v>
      </c>
      <c r="G148" s="46"/>
      <c r="Q148" s="28"/>
    </row>
    <row r="149" spans="2:17" s="22" customFormat="1" ht="15">
      <c r="B149" s="36" t="s">
        <v>211</v>
      </c>
      <c r="C149" s="65" t="s">
        <v>196</v>
      </c>
      <c r="D149" s="44" t="s">
        <v>7</v>
      </c>
      <c r="E149" s="45"/>
      <c r="F149" s="94">
        <f t="shared" si="9"/>
        <v>0</v>
      </c>
      <c r="G149" s="46"/>
      <c r="Q149" s="28"/>
    </row>
    <row r="150" spans="2:17" s="22" customFormat="1" ht="15">
      <c r="B150" s="36" t="s">
        <v>212</v>
      </c>
      <c r="C150" s="65" t="s">
        <v>197</v>
      </c>
      <c r="D150" s="44" t="s">
        <v>7</v>
      </c>
      <c r="E150" s="45"/>
      <c r="F150" s="94">
        <f t="shared" si="9"/>
        <v>0</v>
      </c>
      <c r="G150" s="46"/>
      <c r="Q150" s="28"/>
    </row>
    <row r="151" spans="2:17" s="22" customFormat="1" ht="15">
      <c r="B151" s="36" t="s">
        <v>213</v>
      </c>
      <c r="C151" s="65" t="s">
        <v>198</v>
      </c>
      <c r="D151" s="44" t="s">
        <v>7</v>
      </c>
      <c r="E151" s="45"/>
      <c r="F151" s="94">
        <f t="shared" si="9"/>
        <v>0</v>
      </c>
      <c r="G151" s="46"/>
      <c r="Q151" s="28"/>
    </row>
    <row r="152" spans="2:17" s="22" customFormat="1" ht="15">
      <c r="B152" s="36" t="s">
        <v>214</v>
      </c>
      <c r="C152" s="65" t="s">
        <v>199</v>
      </c>
      <c r="D152" s="44" t="s">
        <v>7</v>
      </c>
      <c r="E152" s="45"/>
      <c r="F152" s="94">
        <f t="shared" si="9"/>
        <v>0</v>
      </c>
      <c r="G152" s="46"/>
      <c r="Q152" s="28"/>
    </row>
    <row r="153" spans="2:17" s="22" customFormat="1" ht="15">
      <c r="B153" s="36" t="s">
        <v>215</v>
      </c>
      <c r="C153" s="65" t="s">
        <v>200</v>
      </c>
      <c r="D153" s="44" t="s">
        <v>7</v>
      </c>
      <c r="E153" s="45"/>
      <c r="F153" s="94">
        <f t="shared" si="9"/>
        <v>0</v>
      </c>
      <c r="G153" s="46"/>
      <c r="Q153" s="28"/>
    </row>
    <row r="154" spans="2:17" s="22" customFormat="1" ht="15">
      <c r="B154" s="36" t="s">
        <v>216</v>
      </c>
      <c r="C154" s="24" t="s">
        <v>324</v>
      </c>
      <c r="D154" s="37" t="s">
        <v>4</v>
      </c>
      <c r="E154" s="45"/>
      <c r="F154" s="94">
        <f t="shared" si="9"/>
        <v>0</v>
      </c>
      <c r="G154" s="46"/>
      <c r="Q154" s="28"/>
    </row>
    <row r="155" spans="2:17" s="22" customFormat="1" ht="15">
      <c r="B155" s="36" t="s">
        <v>537</v>
      </c>
      <c r="C155" s="43" t="s">
        <v>680</v>
      </c>
      <c r="D155" s="44" t="s">
        <v>7</v>
      </c>
      <c r="E155" s="45"/>
      <c r="F155" s="94">
        <f t="shared" si="9"/>
        <v>0</v>
      </c>
      <c r="G155" s="46"/>
      <c r="Q155" s="28"/>
    </row>
    <row r="156" spans="2:17" s="22" customFormat="1" ht="15">
      <c r="B156" s="36" t="s">
        <v>687</v>
      </c>
      <c r="C156" s="43" t="s">
        <v>813</v>
      </c>
      <c r="D156" s="44" t="s">
        <v>4</v>
      </c>
      <c r="E156" s="45"/>
      <c r="F156" s="94">
        <f t="shared" si="9"/>
        <v>0</v>
      </c>
      <c r="G156" s="46"/>
      <c r="Q156" s="28"/>
    </row>
    <row r="157" spans="2:17" s="22" customFormat="1" ht="15">
      <c r="B157" s="36" t="s">
        <v>688</v>
      </c>
      <c r="C157" s="43" t="s">
        <v>814</v>
      </c>
      <c r="D157" s="44" t="s">
        <v>4</v>
      </c>
      <c r="E157" s="47"/>
      <c r="F157" s="92">
        <f t="shared" si="9"/>
        <v>0</v>
      </c>
      <c r="G157" s="48"/>
      <c r="Q157" s="28"/>
    </row>
    <row r="158" spans="2:17" s="22" customFormat="1" ht="15">
      <c r="B158" s="106" t="s">
        <v>961</v>
      </c>
      <c r="C158" s="103" t="s">
        <v>962</v>
      </c>
      <c r="D158" s="101" t="s">
        <v>7</v>
      </c>
      <c r="E158" s="102"/>
      <c r="F158" s="95">
        <f t="shared" si="9"/>
        <v>0</v>
      </c>
      <c r="G158" s="105"/>
      <c r="Q158" s="28"/>
    </row>
    <row r="159" spans="2:7" s="61" customFormat="1" ht="15">
      <c r="B159" s="141">
        <v>12</v>
      </c>
      <c r="C159" s="142" t="s">
        <v>217</v>
      </c>
      <c r="D159" s="137"/>
      <c r="E159" s="140">
        <f>SUM(E160:E177)</f>
        <v>0</v>
      </c>
      <c r="F159" s="138">
        <f>E159*0.22</f>
        <v>0</v>
      </c>
      <c r="G159" s="139">
        <f>SUM(G160:G177)</f>
        <v>0</v>
      </c>
    </row>
    <row r="160" spans="2:17" s="61" customFormat="1" ht="15">
      <c r="B160" s="36" t="s">
        <v>21</v>
      </c>
      <c r="C160" s="60" t="s">
        <v>218</v>
      </c>
      <c r="D160" s="44" t="s">
        <v>7</v>
      </c>
      <c r="E160" s="63"/>
      <c r="F160" s="94">
        <f aca="true" t="shared" si="10" ref="F160:F177">E160*0.22</f>
        <v>0</v>
      </c>
      <c r="G160" s="64"/>
      <c r="O160" s="22"/>
      <c r="Q160" s="28"/>
    </row>
    <row r="161" spans="2:17" s="61" customFormat="1" ht="15">
      <c r="B161" s="36" t="s">
        <v>230</v>
      </c>
      <c r="C161" s="60" t="s">
        <v>219</v>
      </c>
      <c r="D161" s="44" t="s">
        <v>7</v>
      </c>
      <c r="E161" s="63"/>
      <c r="F161" s="92">
        <f t="shared" si="10"/>
        <v>0</v>
      </c>
      <c r="G161" s="64"/>
      <c r="O161" s="22"/>
      <c r="Q161" s="28"/>
    </row>
    <row r="162" spans="2:17" s="61" customFormat="1" ht="15">
      <c r="B162" s="36" t="s">
        <v>231</v>
      </c>
      <c r="C162" s="60" t="s">
        <v>221</v>
      </c>
      <c r="D162" s="44" t="s">
        <v>7</v>
      </c>
      <c r="E162" s="63"/>
      <c r="F162" s="92">
        <f t="shared" si="10"/>
        <v>0</v>
      </c>
      <c r="G162" s="64"/>
      <c r="O162" s="22"/>
      <c r="Q162" s="28"/>
    </row>
    <row r="163" spans="2:17" s="61" customFormat="1" ht="15">
      <c r="B163" s="36" t="s">
        <v>232</v>
      </c>
      <c r="C163" s="60" t="s">
        <v>222</v>
      </c>
      <c r="D163" s="44" t="s">
        <v>7</v>
      </c>
      <c r="E163" s="63"/>
      <c r="F163" s="92">
        <f t="shared" si="10"/>
        <v>0</v>
      </c>
      <c r="G163" s="64"/>
      <c r="O163" s="22"/>
      <c r="Q163" s="28"/>
    </row>
    <row r="164" spans="2:17" s="61" customFormat="1" ht="15">
      <c r="B164" s="36" t="s">
        <v>233</v>
      </c>
      <c r="C164" s="60" t="s">
        <v>223</v>
      </c>
      <c r="D164" s="44" t="s">
        <v>7</v>
      </c>
      <c r="E164" s="63"/>
      <c r="F164" s="92">
        <f t="shared" si="10"/>
        <v>0</v>
      </c>
      <c r="G164" s="64"/>
      <c r="O164" s="22"/>
      <c r="Q164" s="28"/>
    </row>
    <row r="165" spans="2:17" s="61" customFormat="1" ht="15">
      <c r="B165" s="36" t="s">
        <v>234</v>
      </c>
      <c r="C165" s="60" t="s">
        <v>224</v>
      </c>
      <c r="D165" s="44" t="s">
        <v>24</v>
      </c>
      <c r="E165" s="63"/>
      <c r="F165" s="92">
        <f t="shared" si="10"/>
        <v>0</v>
      </c>
      <c r="G165" s="64"/>
      <c r="O165" s="22"/>
      <c r="Q165" s="28"/>
    </row>
    <row r="166" spans="2:17" s="61" customFormat="1" ht="15">
      <c r="B166" s="36" t="s">
        <v>235</v>
      </c>
      <c r="C166" s="60" t="s">
        <v>225</v>
      </c>
      <c r="D166" s="44" t="s">
        <v>24</v>
      </c>
      <c r="E166" s="63"/>
      <c r="F166" s="92">
        <f t="shared" si="10"/>
        <v>0</v>
      </c>
      <c r="G166" s="64"/>
      <c r="O166" s="22"/>
      <c r="Q166" s="28"/>
    </row>
    <row r="167" spans="2:17" s="61" customFormat="1" ht="15">
      <c r="B167" s="36" t="s">
        <v>236</v>
      </c>
      <c r="C167" s="60" t="s">
        <v>226</v>
      </c>
      <c r="D167" s="44" t="s">
        <v>7</v>
      </c>
      <c r="E167" s="63"/>
      <c r="F167" s="92">
        <f t="shared" si="10"/>
        <v>0</v>
      </c>
      <c r="G167" s="64"/>
      <c r="O167" s="22"/>
      <c r="Q167" s="28"/>
    </row>
    <row r="168" spans="2:17" s="61" customFormat="1" ht="15">
      <c r="B168" s="36" t="s">
        <v>237</v>
      </c>
      <c r="C168" s="60" t="s">
        <v>227</v>
      </c>
      <c r="D168" s="44" t="s">
        <v>7</v>
      </c>
      <c r="E168" s="63"/>
      <c r="F168" s="92">
        <f t="shared" si="10"/>
        <v>0</v>
      </c>
      <c r="G168" s="64"/>
      <c r="O168" s="22"/>
      <c r="Q168" s="28"/>
    </row>
    <row r="169" spans="2:17" s="61" customFormat="1" ht="15">
      <c r="B169" s="36" t="s">
        <v>238</v>
      </c>
      <c r="C169" s="60" t="s">
        <v>228</v>
      </c>
      <c r="D169" s="44" t="s">
        <v>7</v>
      </c>
      <c r="E169" s="63"/>
      <c r="F169" s="92">
        <f t="shared" si="10"/>
        <v>0</v>
      </c>
      <c r="G169" s="64"/>
      <c r="O169" s="22"/>
      <c r="Q169" s="28"/>
    </row>
    <row r="170" spans="2:17" s="61" customFormat="1" ht="15">
      <c r="B170" s="36" t="s">
        <v>239</v>
      </c>
      <c r="C170" s="60" t="s">
        <v>229</v>
      </c>
      <c r="D170" s="44" t="s">
        <v>4</v>
      </c>
      <c r="E170" s="63"/>
      <c r="F170" s="92">
        <f t="shared" si="10"/>
        <v>0</v>
      </c>
      <c r="G170" s="64"/>
      <c r="O170" s="22"/>
      <c r="Q170" s="28"/>
    </row>
    <row r="171" spans="2:17" s="61" customFormat="1" ht="15">
      <c r="B171" s="36" t="s">
        <v>240</v>
      </c>
      <c r="C171" s="66" t="s">
        <v>669</v>
      </c>
      <c r="D171" s="44" t="s">
        <v>3</v>
      </c>
      <c r="E171" s="63"/>
      <c r="F171" s="92">
        <f t="shared" si="10"/>
        <v>0</v>
      </c>
      <c r="G171" s="64"/>
      <c r="Q171" s="28"/>
    </row>
    <row r="172" spans="2:17" s="61" customFormat="1" ht="15">
      <c r="B172" s="36" t="s">
        <v>241</v>
      </c>
      <c r="C172" s="66" t="s">
        <v>670</v>
      </c>
      <c r="D172" s="44" t="s">
        <v>3</v>
      </c>
      <c r="E172" s="63"/>
      <c r="F172" s="92">
        <f t="shared" si="10"/>
        <v>0</v>
      </c>
      <c r="G172" s="64"/>
      <c r="Q172" s="28"/>
    </row>
    <row r="173" spans="2:17" s="61" customFormat="1" ht="15">
      <c r="B173" s="36" t="s">
        <v>689</v>
      </c>
      <c r="C173" s="66" t="s">
        <v>671</v>
      </c>
      <c r="D173" s="44" t="s">
        <v>3</v>
      </c>
      <c r="E173" s="63"/>
      <c r="F173" s="92">
        <f t="shared" si="10"/>
        <v>0</v>
      </c>
      <c r="G173" s="64"/>
      <c r="Q173" s="28"/>
    </row>
    <row r="174" spans="2:17" s="61" customFormat="1" ht="15">
      <c r="B174" s="36" t="s">
        <v>690</v>
      </c>
      <c r="C174" s="66" t="s">
        <v>672</v>
      </c>
      <c r="D174" s="44" t="s">
        <v>3</v>
      </c>
      <c r="E174" s="63"/>
      <c r="F174" s="92">
        <f t="shared" si="10"/>
        <v>0</v>
      </c>
      <c r="G174" s="64"/>
      <c r="Q174" s="28"/>
    </row>
    <row r="175" spans="2:17" s="61" customFormat="1" ht="15">
      <c r="B175" s="36" t="s">
        <v>691</v>
      </c>
      <c r="C175" s="66" t="s">
        <v>674</v>
      </c>
      <c r="D175" s="44" t="s">
        <v>7</v>
      </c>
      <c r="E175" s="63"/>
      <c r="F175" s="92">
        <f t="shared" si="10"/>
        <v>0</v>
      </c>
      <c r="G175" s="64"/>
      <c r="Q175" s="28"/>
    </row>
    <row r="176" spans="2:17" s="61" customFormat="1" ht="15">
      <c r="B176" s="36" t="s">
        <v>692</v>
      </c>
      <c r="C176" s="66" t="s">
        <v>675</v>
      </c>
      <c r="D176" s="44" t="s">
        <v>7</v>
      </c>
      <c r="E176" s="63"/>
      <c r="F176" s="92">
        <f t="shared" si="10"/>
        <v>0</v>
      </c>
      <c r="G176" s="64"/>
      <c r="Q176" s="28"/>
    </row>
    <row r="177" spans="2:17" s="61" customFormat="1" ht="15">
      <c r="B177" s="36" t="s">
        <v>693</v>
      </c>
      <c r="C177" s="66" t="s">
        <v>676</v>
      </c>
      <c r="D177" s="44" t="s">
        <v>7</v>
      </c>
      <c r="E177" s="63"/>
      <c r="F177" s="93">
        <f t="shared" si="10"/>
        <v>0</v>
      </c>
      <c r="G177" s="120"/>
      <c r="Q177" s="28"/>
    </row>
    <row r="178" spans="2:7" s="22" customFormat="1" ht="15">
      <c r="B178" s="131">
        <v>13</v>
      </c>
      <c r="C178" s="132" t="s">
        <v>242</v>
      </c>
      <c r="D178" s="137"/>
      <c r="E178" s="140">
        <f>SUM(E179:E276)</f>
        <v>0</v>
      </c>
      <c r="F178" s="138">
        <f>E178*0.22</f>
        <v>0</v>
      </c>
      <c r="G178" s="139">
        <f>SUM(G179:G276)</f>
        <v>0</v>
      </c>
    </row>
    <row r="179" spans="2:17" s="22" customFormat="1" ht="15">
      <c r="B179" s="36" t="s">
        <v>492</v>
      </c>
      <c r="C179" s="24" t="s">
        <v>832</v>
      </c>
      <c r="D179" s="37" t="s">
        <v>4</v>
      </c>
      <c r="E179" s="119"/>
      <c r="F179" s="92">
        <f aca="true" t="shared" si="11" ref="F179:F242">E179*0.22</f>
        <v>0</v>
      </c>
      <c r="G179" s="120"/>
      <c r="O179" s="61"/>
      <c r="Q179" s="28"/>
    </row>
    <row r="180" spans="2:17" s="22" customFormat="1" ht="15">
      <c r="B180" s="36" t="s">
        <v>493</v>
      </c>
      <c r="C180" s="24" t="s">
        <v>833</v>
      </c>
      <c r="D180" s="37" t="s">
        <v>4</v>
      </c>
      <c r="E180" s="119"/>
      <c r="F180" s="94">
        <f t="shared" si="11"/>
        <v>0</v>
      </c>
      <c r="G180" s="120"/>
      <c r="O180" s="61"/>
      <c r="Q180" s="28"/>
    </row>
    <row r="181" spans="2:17" s="22" customFormat="1" ht="15">
      <c r="B181" s="36" t="s">
        <v>494</v>
      </c>
      <c r="C181" s="24" t="s">
        <v>834</v>
      </c>
      <c r="D181" s="37" t="s">
        <v>4</v>
      </c>
      <c r="E181" s="119"/>
      <c r="F181" s="94">
        <f t="shared" si="11"/>
        <v>0</v>
      </c>
      <c r="G181" s="120"/>
      <c r="O181" s="61"/>
      <c r="Q181" s="28"/>
    </row>
    <row r="182" spans="2:17" s="22" customFormat="1" ht="15">
      <c r="B182" s="36" t="s">
        <v>495</v>
      </c>
      <c r="C182" s="24" t="s">
        <v>835</v>
      </c>
      <c r="D182" s="37" t="s">
        <v>4</v>
      </c>
      <c r="E182" s="119"/>
      <c r="F182" s="94">
        <f t="shared" si="11"/>
        <v>0</v>
      </c>
      <c r="G182" s="120"/>
      <c r="O182" s="61"/>
      <c r="Q182" s="28"/>
    </row>
    <row r="183" spans="2:17" s="22" customFormat="1" ht="15">
      <c r="B183" s="36" t="s">
        <v>496</v>
      </c>
      <c r="C183" s="24" t="s">
        <v>836</v>
      </c>
      <c r="D183" s="37" t="s">
        <v>4</v>
      </c>
      <c r="E183" s="119"/>
      <c r="F183" s="94">
        <f t="shared" si="11"/>
        <v>0</v>
      </c>
      <c r="G183" s="120"/>
      <c r="O183" s="61"/>
      <c r="Q183" s="28"/>
    </row>
    <row r="184" spans="2:17" s="22" customFormat="1" ht="15">
      <c r="B184" s="36" t="s">
        <v>497</v>
      </c>
      <c r="C184" s="24" t="s">
        <v>837</v>
      </c>
      <c r="D184" s="37" t="s">
        <v>4</v>
      </c>
      <c r="E184" s="119"/>
      <c r="F184" s="94">
        <f t="shared" si="11"/>
        <v>0</v>
      </c>
      <c r="G184" s="120"/>
      <c r="O184" s="61"/>
      <c r="Q184" s="28"/>
    </row>
    <row r="185" spans="2:17" s="22" customFormat="1" ht="15">
      <c r="B185" s="36" t="s">
        <v>498</v>
      </c>
      <c r="C185" s="24" t="s">
        <v>838</v>
      </c>
      <c r="D185" s="37" t="s">
        <v>4</v>
      </c>
      <c r="E185" s="119"/>
      <c r="F185" s="94">
        <f t="shared" si="11"/>
        <v>0</v>
      </c>
      <c r="G185" s="120"/>
      <c r="O185" s="61"/>
      <c r="Q185" s="28"/>
    </row>
    <row r="186" spans="2:17" s="22" customFormat="1" ht="15">
      <c r="B186" s="36" t="s">
        <v>499</v>
      </c>
      <c r="C186" s="24" t="s">
        <v>839</v>
      </c>
      <c r="D186" s="37" t="s">
        <v>4</v>
      </c>
      <c r="E186" s="119"/>
      <c r="F186" s="94">
        <f t="shared" si="11"/>
        <v>0</v>
      </c>
      <c r="G186" s="120"/>
      <c r="O186" s="61"/>
      <c r="Q186" s="28"/>
    </row>
    <row r="187" spans="2:17" s="22" customFormat="1" ht="15">
      <c r="B187" s="36" t="s">
        <v>500</v>
      </c>
      <c r="C187" s="24" t="s">
        <v>840</v>
      </c>
      <c r="D187" s="37" t="s">
        <v>4</v>
      </c>
      <c r="E187" s="119"/>
      <c r="F187" s="94">
        <f t="shared" si="11"/>
        <v>0</v>
      </c>
      <c r="G187" s="120"/>
      <c r="O187" s="61"/>
      <c r="Q187" s="28"/>
    </row>
    <row r="188" spans="2:17" s="22" customFormat="1" ht="15">
      <c r="B188" s="36" t="s">
        <v>501</v>
      </c>
      <c r="C188" s="24" t="s">
        <v>841</v>
      </c>
      <c r="D188" s="37" t="s">
        <v>4</v>
      </c>
      <c r="E188" s="119"/>
      <c r="F188" s="94">
        <f t="shared" si="11"/>
        <v>0</v>
      </c>
      <c r="G188" s="120"/>
      <c r="O188" s="61"/>
      <c r="Q188" s="28"/>
    </row>
    <row r="189" spans="2:17" s="22" customFormat="1" ht="15">
      <c r="B189" s="36" t="s">
        <v>502</v>
      </c>
      <c r="C189" s="24" t="s">
        <v>842</v>
      </c>
      <c r="D189" s="37" t="s">
        <v>4</v>
      </c>
      <c r="E189" s="119"/>
      <c r="F189" s="94">
        <f t="shared" si="11"/>
        <v>0</v>
      </c>
      <c r="G189" s="120"/>
      <c r="O189" s="61"/>
      <c r="Q189" s="28"/>
    </row>
    <row r="190" spans="2:17" s="22" customFormat="1" ht="15">
      <c r="B190" s="36" t="s">
        <v>503</v>
      </c>
      <c r="C190" s="24" t="s">
        <v>843</v>
      </c>
      <c r="D190" s="37" t="s">
        <v>4</v>
      </c>
      <c r="E190" s="119"/>
      <c r="F190" s="94">
        <f t="shared" si="11"/>
        <v>0</v>
      </c>
      <c r="G190" s="120"/>
      <c r="O190" s="61"/>
      <c r="Q190" s="28"/>
    </row>
    <row r="191" spans="2:17" s="22" customFormat="1" ht="15">
      <c r="B191" s="36" t="s">
        <v>504</v>
      </c>
      <c r="C191" s="24" t="s">
        <v>844</v>
      </c>
      <c r="D191" s="37" t="s">
        <v>4</v>
      </c>
      <c r="E191" s="119"/>
      <c r="F191" s="94">
        <f t="shared" si="11"/>
        <v>0</v>
      </c>
      <c r="G191" s="120"/>
      <c r="O191" s="61"/>
      <c r="Q191" s="28"/>
    </row>
    <row r="192" spans="2:17" s="22" customFormat="1" ht="15">
      <c r="B192" s="36" t="s">
        <v>505</v>
      </c>
      <c r="C192" s="24" t="s">
        <v>845</v>
      </c>
      <c r="D192" s="37" t="s">
        <v>4</v>
      </c>
      <c r="E192" s="119"/>
      <c r="F192" s="94">
        <f t="shared" si="11"/>
        <v>0</v>
      </c>
      <c r="G192" s="120"/>
      <c r="O192" s="61"/>
      <c r="Q192" s="28"/>
    </row>
    <row r="193" spans="2:17" s="22" customFormat="1" ht="15">
      <c r="B193" s="36" t="s">
        <v>506</v>
      </c>
      <c r="C193" s="24" t="s">
        <v>846</v>
      </c>
      <c r="D193" s="37" t="s">
        <v>4</v>
      </c>
      <c r="E193" s="119"/>
      <c r="F193" s="94">
        <f t="shared" si="11"/>
        <v>0</v>
      </c>
      <c r="G193" s="120" t="s">
        <v>941</v>
      </c>
      <c r="O193" s="61"/>
      <c r="Q193" s="28"/>
    </row>
    <row r="194" spans="2:17" s="22" customFormat="1" ht="15">
      <c r="B194" s="36" t="s">
        <v>507</v>
      </c>
      <c r="C194" s="67" t="s">
        <v>830</v>
      </c>
      <c r="D194" s="37" t="s">
        <v>4</v>
      </c>
      <c r="E194" s="119"/>
      <c r="F194" s="94">
        <f t="shared" si="11"/>
        <v>0</v>
      </c>
      <c r="G194" s="120"/>
      <c r="O194" s="61"/>
      <c r="Q194" s="28"/>
    </row>
    <row r="195" spans="2:17" s="22" customFormat="1" ht="15">
      <c r="B195" s="36" t="s">
        <v>508</v>
      </c>
      <c r="C195" s="67" t="s">
        <v>831</v>
      </c>
      <c r="D195" s="37" t="s">
        <v>4</v>
      </c>
      <c r="E195" s="119"/>
      <c r="F195" s="94">
        <f t="shared" si="11"/>
        <v>0</v>
      </c>
      <c r="G195" s="120"/>
      <c r="O195" s="61"/>
      <c r="Q195" s="28"/>
    </row>
    <row r="196" spans="2:17" s="22" customFormat="1" ht="15">
      <c r="B196" s="36" t="s">
        <v>509</v>
      </c>
      <c r="C196" s="67" t="s">
        <v>847</v>
      </c>
      <c r="D196" s="37" t="s">
        <v>4</v>
      </c>
      <c r="E196" s="119"/>
      <c r="F196" s="94">
        <f t="shared" si="11"/>
        <v>0</v>
      </c>
      <c r="G196" s="120"/>
      <c r="O196" s="61"/>
      <c r="Q196" s="28"/>
    </row>
    <row r="197" spans="2:17" s="22" customFormat="1" ht="15">
      <c r="B197" s="36" t="s">
        <v>510</v>
      </c>
      <c r="C197" s="24" t="s">
        <v>779</v>
      </c>
      <c r="D197" s="37" t="s">
        <v>3</v>
      </c>
      <c r="E197" s="119"/>
      <c r="F197" s="94">
        <f t="shared" si="11"/>
        <v>0</v>
      </c>
      <c r="G197" s="120"/>
      <c r="O197" s="61"/>
      <c r="Q197" s="28"/>
    </row>
    <row r="198" spans="2:17" s="22" customFormat="1" ht="15">
      <c r="B198" s="36" t="s">
        <v>511</v>
      </c>
      <c r="C198" s="24" t="s">
        <v>780</v>
      </c>
      <c r="D198" s="37" t="s">
        <v>3</v>
      </c>
      <c r="E198" s="119"/>
      <c r="F198" s="94">
        <f t="shared" si="11"/>
        <v>0</v>
      </c>
      <c r="G198" s="120"/>
      <c r="O198" s="61"/>
      <c r="Q198" s="28"/>
    </row>
    <row r="199" spans="2:17" s="22" customFormat="1" ht="15">
      <c r="B199" s="36" t="s">
        <v>512</v>
      </c>
      <c r="C199" s="24" t="s">
        <v>553</v>
      </c>
      <c r="D199" s="37" t="s">
        <v>3</v>
      </c>
      <c r="E199" s="119"/>
      <c r="F199" s="94">
        <f t="shared" si="11"/>
        <v>0</v>
      </c>
      <c r="G199" s="120"/>
      <c r="O199" s="61"/>
      <c r="Q199" s="28"/>
    </row>
    <row r="200" spans="2:17" s="22" customFormat="1" ht="15">
      <c r="B200" s="36" t="s">
        <v>513</v>
      </c>
      <c r="C200" s="24" t="s">
        <v>900</v>
      </c>
      <c r="D200" s="37" t="s">
        <v>3</v>
      </c>
      <c r="E200" s="119"/>
      <c r="F200" s="94">
        <f t="shared" si="11"/>
        <v>0</v>
      </c>
      <c r="G200" s="120"/>
      <c r="O200" s="61"/>
      <c r="Q200" s="28"/>
    </row>
    <row r="201" spans="2:17" s="22" customFormat="1" ht="15">
      <c r="B201" s="36" t="s">
        <v>694</v>
      </c>
      <c r="C201" s="24" t="s">
        <v>554</v>
      </c>
      <c r="D201" s="37" t="s">
        <v>3</v>
      </c>
      <c r="E201" s="119"/>
      <c r="F201" s="94">
        <f t="shared" si="11"/>
        <v>0</v>
      </c>
      <c r="G201" s="120"/>
      <c r="O201" s="61"/>
      <c r="Q201" s="28"/>
    </row>
    <row r="202" spans="2:17" s="22" customFormat="1" ht="15">
      <c r="B202" s="36" t="s">
        <v>577</v>
      </c>
      <c r="C202" s="67" t="s">
        <v>514</v>
      </c>
      <c r="D202" s="37" t="s">
        <v>3</v>
      </c>
      <c r="E202" s="119"/>
      <c r="F202" s="94">
        <f t="shared" si="11"/>
        <v>0</v>
      </c>
      <c r="G202" s="120"/>
      <c r="O202" s="61"/>
      <c r="Q202" s="28"/>
    </row>
    <row r="203" spans="2:17" s="22" customFormat="1" ht="15">
      <c r="B203" s="36" t="s">
        <v>578</v>
      </c>
      <c r="C203" s="24" t="s">
        <v>555</v>
      </c>
      <c r="D203" s="37" t="s">
        <v>3</v>
      </c>
      <c r="E203" s="119"/>
      <c r="F203" s="94">
        <f t="shared" si="11"/>
        <v>0</v>
      </c>
      <c r="G203" s="120"/>
      <c r="O203" s="61"/>
      <c r="Q203" s="28"/>
    </row>
    <row r="204" spans="2:17" s="22" customFormat="1" ht="15">
      <c r="B204" s="36" t="s">
        <v>579</v>
      </c>
      <c r="C204" s="24" t="s">
        <v>556</v>
      </c>
      <c r="D204" s="37" t="s">
        <v>3</v>
      </c>
      <c r="E204" s="119"/>
      <c r="F204" s="94">
        <f t="shared" si="11"/>
        <v>0</v>
      </c>
      <c r="G204" s="120"/>
      <c r="O204" s="61"/>
      <c r="Q204" s="28"/>
    </row>
    <row r="205" spans="2:17" s="22" customFormat="1" ht="15">
      <c r="B205" s="36" t="s">
        <v>580</v>
      </c>
      <c r="C205" s="24" t="s">
        <v>557</v>
      </c>
      <c r="D205" s="37" t="s">
        <v>3</v>
      </c>
      <c r="E205" s="119"/>
      <c r="F205" s="94">
        <f t="shared" si="11"/>
        <v>0</v>
      </c>
      <c r="G205" s="120"/>
      <c r="O205" s="61"/>
      <c r="Q205" s="28"/>
    </row>
    <row r="206" spans="2:17" s="22" customFormat="1" ht="15">
      <c r="B206" s="36" t="s">
        <v>581</v>
      </c>
      <c r="C206" s="24" t="s">
        <v>558</v>
      </c>
      <c r="D206" s="37" t="s">
        <v>3</v>
      </c>
      <c r="E206" s="119"/>
      <c r="F206" s="94">
        <f t="shared" si="11"/>
        <v>0</v>
      </c>
      <c r="G206" s="120"/>
      <c r="O206" s="61"/>
      <c r="Q206" s="28"/>
    </row>
    <row r="207" spans="2:17" s="22" customFormat="1" ht="15">
      <c r="B207" s="36" t="s">
        <v>582</v>
      </c>
      <c r="C207" s="24" t="s">
        <v>559</v>
      </c>
      <c r="D207" s="37" t="s">
        <v>3</v>
      </c>
      <c r="E207" s="119"/>
      <c r="F207" s="94">
        <f t="shared" si="11"/>
        <v>0</v>
      </c>
      <c r="G207" s="120"/>
      <c r="O207" s="61"/>
      <c r="Q207" s="28"/>
    </row>
    <row r="208" spans="2:17" s="22" customFormat="1" ht="15">
      <c r="B208" s="36" t="s">
        <v>583</v>
      </c>
      <c r="C208" s="24" t="s">
        <v>788</v>
      </c>
      <c r="D208" s="37" t="s">
        <v>3</v>
      </c>
      <c r="E208" s="119"/>
      <c r="F208" s="94">
        <f t="shared" si="11"/>
        <v>0</v>
      </c>
      <c r="G208" s="120"/>
      <c r="O208" s="61"/>
      <c r="Q208" s="28"/>
    </row>
    <row r="209" spans="2:17" s="22" customFormat="1" ht="15">
      <c r="B209" s="36" t="s">
        <v>584</v>
      </c>
      <c r="C209" s="24" t="s">
        <v>560</v>
      </c>
      <c r="D209" s="37" t="s">
        <v>3</v>
      </c>
      <c r="E209" s="119"/>
      <c r="F209" s="94">
        <f t="shared" si="11"/>
        <v>0</v>
      </c>
      <c r="G209" s="120"/>
      <c r="O209" s="61"/>
      <c r="Q209" s="28"/>
    </row>
    <row r="210" spans="2:17" s="22" customFormat="1" ht="15">
      <c r="B210" s="36" t="s">
        <v>585</v>
      </c>
      <c r="C210" s="24" t="s">
        <v>561</v>
      </c>
      <c r="D210" s="37" t="s">
        <v>3</v>
      </c>
      <c r="E210" s="119"/>
      <c r="F210" s="94">
        <f t="shared" si="11"/>
        <v>0</v>
      </c>
      <c r="G210" s="120"/>
      <c r="O210" s="61"/>
      <c r="Q210" s="28"/>
    </row>
    <row r="211" spans="2:17" s="22" customFormat="1" ht="15">
      <c r="B211" s="36" t="s">
        <v>586</v>
      </c>
      <c r="C211" s="24" t="s">
        <v>562</v>
      </c>
      <c r="D211" s="37" t="s">
        <v>3</v>
      </c>
      <c r="E211" s="119"/>
      <c r="F211" s="94">
        <f t="shared" si="11"/>
        <v>0</v>
      </c>
      <c r="G211" s="120"/>
      <c r="O211" s="61"/>
      <c r="Q211" s="28"/>
    </row>
    <row r="212" spans="2:17" s="22" customFormat="1" ht="15">
      <c r="B212" s="36" t="s">
        <v>587</v>
      </c>
      <c r="C212" s="24" t="s">
        <v>633</v>
      </c>
      <c r="D212" s="37" t="s">
        <v>3</v>
      </c>
      <c r="E212" s="119"/>
      <c r="F212" s="94">
        <f t="shared" si="11"/>
        <v>0</v>
      </c>
      <c r="G212" s="120"/>
      <c r="O212" s="61"/>
      <c r="Q212" s="28"/>
    </row>
    <row r="213" spans="2:17" s="22" customFormat="1" ht="15">
      <c r="B213" s="36" t="s">
        <v>588</v>
      </c>
      <c r="C213" s="24" t="s">
        <v>817</v>
      </c>
      <c r="D213" s="37" t="s">
        <v>2</v>
      </c>
      <c r="E213" s="119"/>
      <c r="F213" s="94">
        <f t="shared" si="11"/>
        <v>0</v>
      </c>
      <c r="G213" s="120"/>
      <c r="O213" s="61"/>
      <c r="Q213" s="28"/>
    </row>
    <row r="214" spans="2:17" s="22" customFormat="1" ht="15">
      <c r="B214" s="36" t="s">
        <v>589</v>
      </c>
      <c r="C214" s="24" t="s">
        <v>801</v>
      </c>
      <c r="D214" s="37" t="s">
        <v>3</v>
      </c>
      <c r="E214" s="119"/>
      <c r="F214" s="94">
        <f t="shared" si="11"/>
        <v>0</v>
      </c>
      <c r="G214" s="120"/>
      <c r="O214" s="61"/>
      <c r="Q214" s="28"/>
    </row>
    <row r="215" spans="2:17" s="22" customFormat="1" ht="15">
      <c r="B215" s="36" t="s">
        <v>590</v>
      </c>
      <c r="C215" s="24" t="s">
        <v>802</v>
      </c>
      <c r="D215" s="37" t="s">
        <v>3</v>
      </c>
      <c r="E215" s="119"/>
      <c r="F215" s="94">
        <f t="shared" si="11"/>
        <v>0</v>
      </c>
      <c r="G215" s="120"/>
      <c r="O215" s="61"/>
      <c r="Q215" s="28"/>
    </row>
    <row r="216" spans="2:17" s="22" customFormat="1" ht="15">
      <c r="B216" s="36" t="s">
        <v>591</v>
      </c>
      <c r="C216" s="24" t="s">
        <v>803</v>
      </c>
      <c r="D216" s="37" t="s">
        <v>3</v>
      </c>
      <c r="E216" s="119"/>
      <c r="F216" s="94">
        <f t="shared" si="11"/>
        <v>0</v>
      </c>
      <c r="G216" s="120"/>
      <c r="O216" s="61"/>
      <c r="Q216" s="28"/>
    </row>
    <row r="217" spans="2:17" s="22" customFormat="1" ht="15">
      <c r="B217" s="36" t="s">
        <v>592</v>
      </c>
      <c r="C217" s="24" t="s">
        <v>804</v>
      </c>
      <c r="D217" s="37" t="s">
        <v>3</v>
      </c>
      <c r="E217" s="119"/>
      <c r="F217" s="94">
        <f t="shared" si="11"/>
        <v>0</v>
      </c>
      <c r="G217" s="120"/>
      <c r="O217" s="61"/>
      <c r="Q217" s="28"/>
    </row>
    <row r="218" spans="2:17" s="22" customFormat="1" ht="15">
      <c r="B218" s="36" t="s">
        <v>593</v>
      </c>
      <c r="C218" s="24" t="s">
        <v>634</v>
      </c>
      <c r="D218" s="37" t="s">
        <v>3</v>
      </c>
      <c r="E218" s="119"/>
      <c r="F218" s="94">
        <f t="shared" si="11"/>
        <v>0</v>
      </c>
      <c r="G218" s="120"/>
      <c r="O218" s="61"/>
      <c r="Q218" s="28"/>
    </row>
    <row r="219" spans="2:17" s="22" customFormat="1" ht="15">
      <c r="B219" s="36" t="s">
        <v>594</v>
      </c>
      <c r="C219" s="24" t="s">
        <v>635</v>
      </c>
      <c r="D219" s="37" t="s">
        <v>3</v>
      </c>
      <c r="E219" s="119"/>
      <c r="F219" s="94">
        <f t="shared" si="11"/>
        <v>0</v>
      </c>
      <c r="G219" s="120"/>
      <c r="O219" s="61"/>
      <c r="Q219" s="28"/>
    </row>
    <row r="220" spans="2:17" s="22" customFormat="1" ht="15">
      <c r="B220" s="36" t="s">
        <v>595</v>
      </c>
      <c r="C220" s="24" t="s">
        <v>563</v>
      </c>
      <c r="D220" s="37" t="s">
        <v>4</v>
      </c>
      <c r="E220" s="119"/>
      <c r="F220" s="94">
        <f t="shared" si="11"/>
        <v>0</v>
      </c>
      <c r="G220" s="120"/>
      <c r="O220" s="61"/>
      <c r="Q220" s="28"/>
    </row>
    <row r="221" spans="2:17" s="22" customFormat="1" ht="15">
      <c r="B221" s="36" t="s">
        <v>596</v>
      </c>
      <c r="C221" s="24" t="s">
        <v>636</v>
      </c>
      <c r="D221" s="37" t="s">
        <v>7</v>
      </c>
      <c r="E221" s="119"/>
      <c r="F221" s="94">
        <f t="shared" si="11"/>
        <v>0</v>
      </c>
      <c r="G221" s="120"/>
      <c r="O221" s="61"/>
      <c r="Q221" s="28"/>
    </row>
    <row r="222" spans="2:17" s="22" customFormat="1" ht="15">
      <c r="B222" s="36" t="s">
        <v>597</v>
      </c>
      <c r="C222" s="24" t="s">
        <v>637</v>
      </c>
      <c r="D222" s="37" t="s">
        <v>4</v>
      </c>
      <c r="E222" s="119"/>
      <c r="F222" s="94">
        <f t="shared" si="11"/>
        <v>0</v>
      </c>
      <c r="G222" s="120"/>
      <c r="O222" s="61"/>
      <c r="Q222" s="28"/>
    </row>
    <row r="223" spans="2:17" s="22" customFormat="1" ht="28.5">
      <c r="B223" s="36" t="s">
        <v>598</v>
      </c>
      <c r="C223" s="40" t="s">
        <v>931</v>
      </c>
      <c r="D223" s="37" t="s">
        <v>3</v>
      </c>
      <c r="E223" s="119"/>
      <c r="F223" s="94">
        <f t="shared" si="11"/>
        <v>0</v>
      </c>
      <c r="G223" s="120"/>
      <c r="O223" s="61"/>
      <c r="Q223" s="28"/>
    </row>
    <row r="224" spans="2:17" s="22" customFormat="1" ht="28.5">
      <c r="B224" s="36" t="s">
        <v>599</v>
      </c>
      <c r="C224" s="40" t="s">
        <v>564</v>
      </c>
      <c r="D224" s="37" t="s">
        <v>3</v>
      </c>
      <c r="E224" s="119"/>
      <c r="F224" s="94">
        <f t="shared" si="11"/>
        <v>0</v>
      </c>
      <c r="G224" s="120"/>
      <c r="O224" s="61"/>
      <c r="Q224" s="28"/>
    </row>
    <row r="225" spans="2:17" s="22" customFormat="1" ht="15">
      <c r="B225" s="36" t="s">
        <v>600</v>
      </c>
      <c r="C225" s="67" t="s">
        <v>515</v>
      </c>
      <c r="D225" s="37" t="s">
        <v>3</v>
      </c>
      <c r="E225" s="119"/>
      <c r="F225" s="94">
        <f t="shared" si="11"/>
        <v>0</v>
      </c>
      <c r="G225" s="120"/>
      <c r="O225" s="61"/>
      <c r="Q225" s="28"/>
    </row>
    <row r="226" spans="2:17" s="22" customFormat="1" ht="15">
      <c r="B226" s="36" t="s">
        <v>601</v>
      </c>
      <c r="C226" s="67" t="s">
        <v>517</v>
      </c>
      <c r="D226" s="37" t="s">
        <v>3</v>
      </c>
      <c r="E226" s="119"/>
      <c r="F226" s="94">
        <f t="shared" si="11"/>
        <v>0</v>
      </c>
      <c r="G226" s="120"/>
      <c r="O226" s="61"/>
      <c r="Q226" s="28"/>
    </row>
    <row r="227" spans="2:17" s="22" customFormat="1" ht="15">
      <c r="B227" s="36" t="s">
        <v>932</v>
      </c>
      <c r="C227" s="67" t="s">
        <v>518</v>
      </c>
      <c r="D227" s="37" t="s">
        <v>3</v>
      </c>
      <c r="E227" s="119"/>
      <c r="F227" s="94">
        <f t="shared" si="11"/>
        <v>0</v>
      </c>
      <c r="G227" s="120"/>
      <c r="O227" s="61"/>
      <c r="Q227" s="28"/>
    </row>
    <row r="228" spans="2:17" s="22" customFormat="1" ht="15">
      <c r="B228" s="36" t="s">
        <v>602</v>
      </c>
      <c r="C228" s="24" t="s">
        <v>642</v>
      </c>
      <c r="D228" s="37" t="s">
        <v>3</v>
      </c>
      <c r="E228" s="119"/>
      <c r="F228" s="94">
        <f t="shared" si="11"/>
        <v>0</v>
      </c>
      <c r="G228" s="120"/>
      <c r="O228" s="61"/>
      <c r="Q228" s="28"/>
    </row>
    <row r="229" spans="2:17" s="22" customFormat="1" ht="15">
      <c r="B229" s="36" t="s">
        <v>603</v>
      </c>
      <c r="C229" s="24" t="s">
        <v>566</v>
      </c>
      <c r="D229" s="37" t="s">
        <v>3</v>
      </c>
      <c r="E229" s="119"/>
      <c r="F229" s="94">
        <f t="shared" si="11"/>
        <v>0</v>
      </c>
      <c r="G229" s="120"/>
      <c r="O229" s="61"/>
      <c r="Q229" s="28"/>
    </row>
    <row r="230" spans="2:17" s="22" customFormat="1" ht="15">
      <c r="B230" s="36" t="s">
        <v>933</v>
      </c>
      <c r="C230" s="24" t="s">
        <v>568</v>
      </c>
      <c r="D230" s="37" t="s">
        <v>3</v>
      </c>
      <c r="E230" s="119"/>
      <c r="F230" s="94">
        <f t="shared" si="11"/>
        <v>0</v>
      </c>
      <c r="G230" s="120"/>
      <c r="O230" s="61"/>
      <c r="Q230" s="28"/>
    </row>
    <row r="231" spans="2:17" s="22" customFormat="1" ht="15">
      <c r="B231" s="36" t="s">
        <v>604</v>
      </c>
      <c r="C231" s="24" t="s">
        <v>569</v>
      </c>
      <c r="D231" s="37" t="s">
        <v>3</v>
      </c>
      <c r="E231" s="119"/>
      <c r="F231" s="94">
        <f t="shared" si="11"/>
        <v>0</v>
      </c>
      <c r="G231" s="120"/>
      <c r="O231" s="61"/>
      <c r="Q231" s="28"/>
    </row>
    <row r="232" spans="2:17" s="22" customFormat="1" ht="15">
      <c r="B232" s="36" t="s">
        <v>605</v>
      </c>
      <c r="C232" s="24" t="s">
        <v>572</v>
      </c>
      <c r="D232" s="37" t="s">
        <v>3</v>
      </c>
      <c r="E232" s="119"/>
      <c r="F232" s="94">
        <f t="shared" si="11"/>
        <v>0</v>
      </c>
      <c r="G232" s="120"/>
      <c r="O232" s="61"/>
      <c r="Q232" s="28"/>
    </row>
    <row r="233" spans="2:17" s="22" customFormat="1" ht="15">
      <c r="B233" s="36" t="s">
        <v>934</v>
      </c>
      <c r="C233" s="24" t="s">
        <v>570</v>
      </c>
      <c r="D233" s="37" t="s">
        <v>3</v>
      </c>
      <c r="E233" s="119"/>
      <c r="F233" s="94">
        <f t="shared" si="11"/>
        <v>0</v>
      </c>
      <c r="G233" s="120"/>
      <c r="O233" s="61"/>
      <c r="Q233" s="28"/>
    </row>
    <row r="234" spans="2:17" s="22" customFormat="1" ht="15">
      <c r="B234" s="36" t="s">
        <v>606</v>
      </c>
      <c r="C234" s="24" t="s">
        <v>571</v>
      </c>
      <c r="D234" s="37" t="s">
        <v>3</v>
      </c>
      <c r="E234" s="119"/>
      <c r="F234" s="94">
        <f t="shared" si="11"/>
        <v>0</v>
      </c>
      <c r="G234" s="120"/>
      <c r="O234" s="61"/>
      <c r="Q234" s="28"/>
    </row>
    <row r="235" spans="2:17" s="22" customFormat="1" ht="15">
      <c r="B235" s="36" t="s">
        <v>607</v>
      </c>
      <c r="C235" s="24" t="s">
        <v>632</v>
      </c>
      <c r="D235" s="37" t="s">
        <v>3</v>
      </c>
      <c r="E235" s="119"/>
      <c r="F235" s="94">
        <f t="shared" si="11"/>
        <v>0</v>
      </c>
      <c r="G235" s="120"/>
      <c r="O235" s="61"/>
      <c r="Q235" s="28"/>
    </row>
    <row r="236" spans="2:17" s="22" customFormat="1" ht="15">
      <c r="B236" s="36" t="s">
        <v>608</v>
      </c>
      <c r="C236" s="24" t="s">
        <v>573</v>
      </c>
      <c r="D236" s="37" t="s">
        <v>3</v>
      </c>
      <c r="E236" s="119"/>
      <c r="F236" s="94">
        <f t="shared" si="11"/>
        <v>0</v>
      </c>
      <c r="G236" s="120"/>
      <c r="O236" s="61"/>
      <c r="Q236" s="28"/>
    </row>
    <row r="237" spans="2:17" s="22" customFormat="1" ht="15">
      <c r="B237" s="36" t="s">
        <v>609</v>
      </c>
      <c r="C237" s="24" t="s">
        <v>574</v>
      </c>
      <c r="D237" s="37" t="s">
        <v>3</v>
      </c>
      <c r="E237" s="119"/>
      <c r="F237" s="94">
        <f t="shared" si="11"/>
        <v>0</v>
      </c>
      <c r="G237" s="120"/>
      <c r="O237" s="61"/>
      <c r="Q237" s="28"/>
    </row>
    <row r="238" spans="2:17" s="22" customFormat="1" ht="15">
      <c r="B238" s="36" t="s">
        <v>610</v>
      </c>
      <c r="C238" s="24" t="s">
        <v>915</v>
      </c>
      <c r="D238" s="37" t="s">
        <v>3</v>
      </c>
      <c r="E238" s="119"/>
      <c r="F238" s="94">
        <f t="shared" si="11"/>
        <v>0</v>
      </c>
      <c r="G238" s="120"/>
      <c r="O238" s="61"/>
      <c r="Q238" s="28"/>
    </row>
    <row r="239" spans="2:17" s="22" customFormat="1" ht="15">
      <c r="B239" s="36" t="s">
        <v>611</v>
      </c>
      <c r="C239" s="24" t="s">
        <v>575</v>
      </c>
      <c r="D239" s="37" t="s">
        <v>3</v>
      </c>
      <c r="E239" s="119"/>
      <c r="F239" s="94">
        <f t="shared" si="11"/>
        <v>0</v>
      </c>
      <c r="G239" s="120"/>
      <c r="O239" s="61"/>
      <c r="Q239" s="28"/>
    </row>
    <row r="240" spans="2:17" s="22" customFormat="1" ht="15">
      <c r="B240" s="36" t="s">
        <v>612</v>
      </c>
      <c r="C240" s="24" t="s">
        <v>576</v>
      </c>
      <c r="D240" s="37" t="s">
        <v>3</v>
      </c>
      <c r="E240" s="119"/>
      <c r="F240" s="94">
        <f t="shared" si="11"/>
        <v>0</v>
      </c>
      <c r="G240" s="120"/>
      <c r="O240" s="61"/>
      <c r="Q240" s="28"/>
    </row>
    <row r="241" spans="2:17" s="22" customFormat="1" ht="15">
      <c r="B241" s="36" t="s">
        <v>613</v>
      </c>
      <c r="C241" s="67" t="s">
        <v>652</v>
      </c>
      <c r="D241" s="37" t="s">
        <v>3</v>
      </c>
      <c r="E241" s="119"/>
      <c r="F241" s="94">
        <f t="shared" si="11"/>
        <v>0</v>
      </c>
      <c r="G241" s="120"/>
      <c r="O241" s="61"/>
      <c r="Q241" s="28"/>
    </row>
    <row r="242" spans="2:17" s="22" customFormat="1" ht="15">
      <c r="B242" s="36" t="s">
        <v>614</v>
      </c>
      <c r="C242" s="67" t="s">
        <v>653</v>
      </c>
      <c r="D242" s="37" t="s">
        <v>3</v>
      </c>
      <c r="E242" s="119"/>
      <c r="F242" s="94">
        <f t="shared" si="11"/>
        <v>0</v>
      </c>
      <c r="G242" s="120"/>
      <c r="O242" s="61"/>
      <c r="Q242" s="28"/>
    </row>
    <row r="243" spans="2:17" s="22" customFormat="1" ht="15">
      <c r="B243" s="36" t="s">
        <v>615</v>
      </c>
      <c r="C243" s="67" t="s">
        <v>654</v>
      </c>
      <c r="D243" s="37" t="s">
        <v>3</v>
      </c>
      <c r="E243" s="119"/>
      <c r="F243" s="94">
        <f aca="true" t="shared" si="12" ref="F243:F276">E243*0.22</f>
        <v>0</v>
      </c>
      <c r="G243" s="120"/>
      <c r="O243" s="61"/>
      <c r="Q243" s="28"/>
    </row>
    <row r="244" spans="2:17" s="22" customFormat="1" ht="15">
      <c r="B244" s="36" t="s">
        <v>616</v>
      </c>
      <c r="C244" s="67" t="s">
        <v>551</v>
      </c>
      <c r="D244" s="37" t="s">
        <v>2</v>
      </c>
      <c r="E244" s="119"/>
      <c r="F244" s="94">
        <f t="shared" si="12"/>
        <v>0</v>
      </c>
      <c r="G244" s="120"/>
      <c r="O244" s="61"/>
      <c r="Q244" s="28"/>
    </row>
    <row r="245" spans="2:17" s="22" customFormat="1" ht="15">
      <c r="B245" s="36" t="s">
        <v>617</v>
      </c>
      <c r="C245" s="24" t="s">
        <v>516</v>
      </c>
      <c r="D245" s="37" t="s">
        <v>3</v>
      </c>
      <c r="E245" s="119"/>
      <c r="F245" s="94">
        <f t="shared" si="12"/>
        <v>0</v>
      </c>
      <c r="G245" s="120"/>
      <c r="O245" s="61"/>
      <c r="Q245" s="28"/>
    </row>
    <row r="246" spans="2:17" s="22" customFormat="1" ht="15">
      <c r="B246" s="36" t="s">
        <v>695</v>
      </c>
      <c r="C246" s="67" t="s">
        <v>702</v>
      </c>
      <c r="D246" s="37" t="s">
        <v>3</v>
      </c>
      <c r="E246" s="119"/>
      <c r="F246" s="94">
        <f t="shared" si="12"/>
        <v>0</v>
      </c>
      <c r="G246" s="120"/>
      <c r="O246" s="61"/>
      <c r="Q246" s="28"/>
    </row>
    <row r="247" spans="2:17" s="22" customFormat="1" ht="15">
      <c r="B247" s="36" t="s">
        <v>696</v>
      </c>
      <c r="C247" s="67" t="s">
        <v>651</v>
      </c>
      <c r="D247" s="37" t="s">
        <v>3</v>
      </c>
      <c r="E247" s="119"/>
      <c r="F247" s="94">
        <f t="shared" si="12"/>
        <v>0</v>
      </c>
      <c r="G247" s="120"/>
      <c r="O247" s="61"/>
      <c r="Q247" s="28"/>
    </row>
    <row r="248" spans="2:17" s="22" customFormat="1" ht="15">
      <c r="B248" s="36" t="s">
        <v>697</v>
      </c>
      <c r="C248" s="67" t="s">
        <v>673</v>
      </c>
      <c r="D248" s="37" t="s">
        <v>3</v>
      </c>
      <c r="E248" s="119"/>
      <c r="F248" s="94">
        <f t="shared" si="12"/>
        <v>0</v>
      </c>
      <c r="G248" s="120"/>
      <c r="O248" s="61"/>
      <c r="Q248" s="28"/>
    </row>
    <row r="249" spans="2:17" s="22" customFormat="1" ht="15">
      <c r="B249" s="36" t="s">
        <v>698</v>
      </c>
      <c r="C249" s="67" t="s">
        <v>926</v>
      </c>
      <c r="D249" s="37" t="s">
        <v>3</v>
      </c>
      <c r="E249" s="119"/>
      <c r="F249" s="94">
        <f t="shared" si="12"/>
        <v>0</v>
      </c>
      <c r="G249" s="120"/>
      <c r="O249" s="61"/>
      <c r="Q249" s="28"/>
    </row>
    <row r="250" spans="2:17" s="22" customFormat="1" ht="15">
      <c r="B250" s="36" t="s">
        <v>699</v>
      </c>
      <c r="C250" s="67" t="s">
        <v>681</v>
      </c>
      <c r="D250" s="37" t="s">
        <v>3</v>
      </c>
      <c r="E250" s="119"/>
      <c r="F250" s="94">
        <f t="shared" si="12"/>
        <v>0</v>
      </c>
      <c r="G250" s="120"/>
      <c r="O250" s="61"/>
      <c r="Q250" s="28"/>
    </row>
    <row r="251" spans="2:17" s="22" customFormat="1" ht="15">
      <c r="B251" s="36" t="s">
        <v>700</v>
      </c>
      <c r="C251" s="67" t="s">
        <v>471</v>
      </c>
      <c r="D251" s="37" t="s">
        <v>3</v>
      </c>
      <c r="E251" s="119"/>
      <c r="F251" s="94">
        <f t="shared" si="12"/>
        <v>0</v>
      </c>
      <c r="G251" s="120"/>
      <c r="O251" s="61"/>
      <c r="Q251" s="28"/>
    </row>
    <row r="252" spans="2:17" s="22" customFormat="1" ht="15">
      <c r="B252" s="36" t="s">
        <v>701</v>
      </c>
      <c r="C252" s="67" t="s">
        <v>470</v>
      </c>
      <c r="D252" s="37" t="s">
        <v>3</v>
      </c>
      <c r="E252" s="119"/>
      <c r="F252" s="94">
        <f t="shared" si="12"/>
        <v>0</v>
      </c>
      <c r="G252" s="120"/>
      <c r="O252" s="61"/>
      <c r="Q252" s="28"/>
    </row>
    <row r="253" spans="2:17" s="22" customFormat="1" ht="15">
      <c r="B253" s="36" t="s">
        <v>728</v>
      </c>
      <c r="C253" s="67" t="s">
        <v>472</v>
      </c>
      <c r="D253" s="37" t="s">
        <v>3</v>
      </c>
      <c r="E253" s="119"/>
      <c r="F253" s="94">
        <f t="shared" si="12"/>
        <v>0</v>
      </c>
      <c r="G253" s="120"/>
      <c r="O253" s="61"/>
      <c r="Q253" s="28"/>
    </row>
    <row r="254" spans="2:17" s="22" customFormat="1" ht="15">
      <c r="B254" s="36" t="s">
        <v>729</v>
      </c>
      <c r="C254" s="67" t="s">
        <v>473</v>
      </c>
      <c r="D254" s="37" t="s">
        <v>3</v>
      </c>
      <c r="E254" s="119"/>
      <c r="F254" s="94">
        <f t="shared" si="12"/>
        <v>0</v>
      </c>
      <c r="G254" s="120"/>
      <c r="O254" s="61"/>
      <c r="Q254" s="28"/>
    </row>
    <row r="255" spans="2:17" s="22" customFormat="1" ht="15">
      <c r="B255" s="36" t="s">
        <v>730</v>
      </c>
      <c r="C255" s="67" t="s">
        <v>474</v>
      </c>
      <c r="D255" s="37" t="s">
        <v>3</v>
      </c>
      <c r="E255" s="119"/>
      <c r="F255" s="94">
        <f t="shared" si="12"/>
        <v>0</v>
      </c>
      <c r="G255" s="120"/>
      <c r="O255" s="61"/>
      <c r="Q255" s="28"/>
    </row>
    <row r="256" spans="2:17" s="22" customFormat="1" ht="15">
      <c r="B256" s="36" t="s">
        <v>731</v>
      </c>
      <c r="C256" s="67" t="s">
        <v>475</v>
      </c>
      <c r="D256" s="37" t="s">
        <v>3</v>
      </c>
      <c r="E256" s="119"/>
      <c r="F256" s="94">
        <f t="shared" si="12"/>
        <v>0</v>
      </c>
      <c r="G256" s="120"/>
      <c r="O256" s="61"/>
      <c r="Q256" s="28"/>
    </row>
    <row r="257" spans="2:17" s="22" customFormat="1" ht="15">
      <c r="B257" s="36" t="s">
        <v>732</v>
      </c>
      <c r="C257" s="67" t="s">
        <v>476</v>
      </c>
      <c r="D257" s="37" t="s">
        <v>3</v>
      </c>
      <c r="E257" s="119"/>
      <c r="F257" s="94">
        <f t="shared" si="12"/>
        <v>0</v>
      </c>
      <c r="G257" s="120"/>
      <c r="O257" s="61"/>
      <c r="Q257" s="28"/>
    </row>
    <row r="258" spans="2:17" s="22" customFormat="1" ht="15">
      <c r="B258" s="36" t="s">
        <v>733</v>
      </c>
      <c r="C258" s="67" t="s">
        <v>477</v>
      </c>
      <c r="D258" s="37" t="s">
        <v>3</v>
      </c>
      <c r="E258" s="119"/>
      <c r="F258" s="94">
        <f t="shared" si="12"/>
        <v>0</v>
      </c>
      <c r="G258" s="120"/>
      <c r="O258" s="61"/>
      <c r="Q258" s="28"/>
    </row>
    <row r="259" spans="2:17" s="22" customFormat="1" ht="15">
      <c r="B259" s="36" t="s">
        <v>734</v>
      </c>
      <c r="C259" s="67" t="s">
        <v>478</v>
      </c>
      <c r="D259" s="37" t="s">
        <v>3</v>
      </c>
      <c r="E259" s="119"/>
      <c r="F259" s="94">
        <f t="shared" si="12"/>
        <v>0</v>
      </c>
      <c r="G259" s="120"/>
      <c r="O259" s="61"/>
      <c r="Q259" s="28"/>
    </row>
    <row r="260" spans="2:17" s="22" customFormat="1" ht="15">
      <c r="B260" s="36" t="s">
        <v>735</v>
      </c>
      <c r="C260" s="67" t="s">
        <v>479</v>
      </c>
      <c r="D260" s="37" t="s">
        <v>3</v>
      </c>
      <c r="E260" s="119"/>
      <c r="F260" s="94">
        <f t="shared" si="12"/>
        <v>0</v>
      </c>
      <c r="G260" s="120"/>
      <c r="O260" s="61"/>
      <c r="Q260" s="28"/>
    </row>
    <row r="261" spans="2:17" s="22" customFormat="1" ht="15">
      <c r="B261" s="36" t="s">
        <v>736</v>
      </c>
      <c r="C261" s="67" t="s">
        <v>480</v>
      </c>
      <c r="D261" s="37" t="s">
        <v>3</v>
      </c>
      <c r="E261" s="119"/>
      <c r="F261" s="94">
        <f t="shared" si="12"/>
        <v>0</v>
      </c>
      <c r="G261" s="120"/>
      <c r="O261" s="61"/>
      <c r="Q261" s="28"/>
    </row>
    <row r="262" spans="2:17" s="22" customFormat="1" ht="15">
      <c r="B262" s="36" t="s">
        <v>737</v>
      </c>
      <c r="C262" s="67" t="s">
        <v>481</v>
      </c>
      <c r="D262" s="37" t="s">
        <v>3</v>
      </c>
      <c r="E262" s="119"/>
      <c r="F262" s="94">
        <f t="shared" si="12"/>
        <v>0</v>
      </c>
      <c r="G262" s="120"/>
      <c r="O262" s="61"/>
      <c r="Q262" s="28"/>
    </row>
    <row r="263" spans="2:17" s="22" customFormat="1" ht="15">
      <c r="B263" s="36" t="s">
        <v>738</v>
      </c>
      <c r="C263" s="67" t="s">
        <v>482</v>
      </c>
      <c r="D263" s="37" t="s">
        <v>3</v>
      </c>
      <c r="E263" s="119"/>
      <c r="F263" s="94">
        <f t="shared" si="12"/>
        <v>0</v>
      </c>
      <c r="G263" s="120"/>
      <c r="O263" s="61"/>
      <c r="Q263" s="28"/>
    </row>
    <row r="264" spans="2:17" s="22" customFormat="1" ht="15">
      <c r="B264" s="36" t="s">
        <v>739</v>
      </c>
      <c r="C264" s="67" t="s">
        <v>483</v>
      </c>
      <c r="D264" s="37" t="s">
        <v>3</v>
      </c>
      <c r="E264" s="119"/>
      <c r="F264" s="94">
        <f t="shared" si="12"/>
        <v>0</v>
      </c>
      <c r="G264" s="120"/>
      <c r="O264" s="61"/>
      <c r="Q264" s="28"/>
    </row>
    <row r="265" spans="2:17" s="22" customFormat="1" ht="15">
      <c r="B265" s="36" t="s">
        <v>740</v>
      </c>
      <c r="C265" s="67" t="s">
        <v>484</v>
      </c>
      <c r="D265" s="37" t="s">
        <v>3</v>
      </c>
      <c r="E265" s="119"/>
      <c r="F265" s="94">
        <f t="shared" si="12"/>
        <v>0</v>
      </c>
      <c r="G265" s="120"/>
      <c r="O265" s="61"/>
      <c r="Q265" s="28"/>
    </row>
    <row r="266" spans="2:17" s="22" customFormat="1" ht="15">
      <c r="B266" s="36" t="s">
        <v>741</v>
      </c>
      <c r="C266" s="67" t="s">
        <v>485</v>
      </c>
      <c r="D266" s="37" t="s">
        <v>3</v>
      </c>
      <c r="E266" s="119"/>
      <c r="F266" s="94">
        <f t="shared" si="12"/>
        <v>0</v>
      </c>
      <c r="G266" s="120"/>
      <c r="O266" s="61"/>
      <c r="Q266" s="28"/>
    </row>
    <row r="267" spans="2:17" s="22" customFormat="1" ht="15">
      <c r="B267" s="36" t="s">
        <v>742</v>
      </c>
      <c r="C267" s="67" t="s">
        <v>486</v>
      </c>
      <c r="D267" s="37" t="s">
        <v>3</v>
      </c>
      <c r="E267" s="119"/>
      <c r="F267" s="94">
        <f t="shared" si="12"/>
        <v>0</v>
      </c>
      <c r="G267" s="120"/>
      <c r="O267" s="61"/>
      <c r="Q267" s="28"/>
    </row>
    <row r="268" spans="2:17" s="22" customFormat="1" ht="15">
      <c r="B268" s="36" t="s">
        <v>743</v>
      </c>
      <c r="C268" s="67" t="s">
        <v>487</v>
      </c>
      <c r="D268" s="37" t="s">
        <v>3</v>
      </c>
      <c r="E268" s="119"/>
      <c r="F268" s="94">
        <f t="shared" si="12"/>
        <v>0</v>
      </c>
      <c r="G268" s="120"/>
      <c r="O268" s="61"/>
      <c r="Q268" s="28"/>
    </row>
    <row r="269" spans="2:17" s="22" customFormat="1" ht="15">
      <c r="B269" s="36" t="s">
        <v>744</v>
      </c>
      <c r="C269" s="67" t="s">
        <v>488</v>
      </c>
      <c r="D269" s="37" t="s">
        <v>3</v>
      </c>
      <c r="E269" s="119"/>
      <c r="F269" s="94">
        <f t="shared" si="12"/>
        <v>0</v>
      </c>
      <c r="G269" s="120"/>
      <c r="O269" s="61"/>
      <c r="Q269" s="28"/>
    </row>
    <row r="270" spans="2:17" s="22" customFormat="1" ht="15">
      <c r="B270" s="36" t="s">
        <v>745</v>
      </c>
      <c r="C270" s="67" t="s">
        <v>725</v>
      </c>
      <c r="D270" s="37" t="s">
        <v>4</v>
      </c>
      <c r="E270" s="119"/>
      <c r="F270" s="94">
        <f t="shared" si="12"/>
        <v>0</v>
      </c>
      <c r="G270" s="120"/>
      <c r="O270" s="61"/>
      <c r="Q270" s="28"/>
    </row>
    <row r="271" spans="2:17" s="22" customFormat="1" ht="15">
      <c r="B271" s="36" t="s">
        <v>746</v>
      </c>
      <c r="C271" s="67" t="s">
        <v>726</v>
      </c>
      <c r="D271" s="37" t="s">
        <v>4</v>
      </c>
      <c r="E271" s="119"/>
      <c r="F271" s="94">
        <f t="shared" si="12"/>
        <v>0</v>
      </c>
      <c r="G271" s="120"/>
      <c r="O271" s="61"/>
      <c r="Q271" s="28"/>
    </row>
    <row r="272" spans="2:17" s="22" customFormat="1" ht="15">
      <c r="B272" s="36" t="s">
        <v>747</v>
      </c>
      <c r="C272" s="67" t="s">
        <v>727</v>
      </c>
      <c r="D272" s="37" t="s">
        <v>4</v>
      </c>
      <c r="E272" s="119"/>
      <c r="F272" s="94">
        <f t="shared" si="12"/>
        <v>0</v>
      </c>
      <c r="G272" s="120"/>
      <c r="O272" s="61"/>
      <c r="Q272" s="28"/>
    </row>
    <row r="273" spans="2:17" s="22" customFormat="1" ht="15">
      <c r="B273" s="106" t="s">
        <v>963</v>
      </c>
      <c r="C273" s="108" t="s">
        <v>964</v>
      </c>
      <c r="D273" s="107" t="s">
        <v>3</v>
      </c>
      <c r="E273" s="104"/>
      <c r="F273" s="94">
        <f t="shared" si="12"/>
        <v>0</v>
      </c>
      <c r="G273" s="120"/>
      <c r="O273" s="61"/>
      <c r="Q273" s="28"/>
    </row>
    <row r="274" spans="2:17" s="22" customFormat="1" ht="15">
      <c r="B274" s="106" t="s">
        <v>965</v>
      </c>
      <c r="C274" s="108" t="s">
        <v>966</v>
      </c>
      <c r="D274" s="107" t="s">
        <v>3</v>
      </c>
      <c r="E274" s="104"/>
      <c r="F274" s="94">
        <f t="shared" si="12"/>
        <v>0</v>
      </c>
      <c r="G274" s="120"/>
      <c r="O274" s="61"/>
      <c r="Q274" s="28"/>
    </row>
    <row r="275" spans="2:17" s="22" customFormat="1" ht="15">
      <c r="B275" s="106" t="s">
        <v>967</v>
      </c>
      <c r="C275" s="108" t="s">
        <v>968</v>
      </c>
      <c r="D275" s="107" t="s">
        <v>3</v>
      </c>
      <c r="E275" s="104"/>
      <c r="F275" s="94">
        <f t="shared" si="12"/>
        <v>0</v>
      </c>
      <c r="G275" s="120"/>
      <c r="O275" s="61"/>
      <c r="Q275" s="28"/>
    </row>
    <row r="276" spans="2:17" s="22" customFormat="1" ht="15">
      <c r="B276" s="106" t="s">
        <v>969</v>
      </c>
      <c r="C276" s="108" t="s">
        <v>970</v>
      </c>
      <c r="D276" s="107" t="s">
        <v>3</v>
      </c>
      <c r="E276" s="104"/>
      <c r="F276" s="94">
        <f t="shared" si="12"/>
        <v>0</v>
      </c>
      <c r="G276" s="120"/>
      <c r="O276" s="61"/>
      <c r="Q276" s="28"/>
    </row>
    <row r="277" spans="2:7" s="22" customFormat="1" ht="15">
      <c r="B277" s="131">
        <v>14</v>
      </c>
      <c r="C277" s="132" t="s">
        <v>402</v>
      </c>
      <c r="D277" s="137"/>
      <c r="E277" s="140">
        <f>SUM(E278:E320)</f>
        <v>0</v>
      </c>
      <c r="F277" s="138">
        <f>E277*0.22</f>
        <v>0</v>
      </c>
      <c r="G277" s="139">
        <f>SUM(G278:G320)</f>
        <v>0</v>
      </c>
    </row>
    <row r="278" spans="2:17" s="22" customFormat="1" ht="15">
      <c r="B278" s="36" t="s">
        <v>428</v>
      </c>
      <c r="C278" s="24" t="s">
        <v>405</v>
      </c>
      <c r="D278" s="37" t="s">
        <v>2</v>
      </c>
      <c r="E278" s="126"/>
      <c r="F278" s="94">
        <f aca="true" t="shared" si="13" ref="F278:F320">E278*0.22</f>
        <v>0</v>
      </c>
      <c r="G278" s="122"/>
      <c r="O278" s="61"/>
      <c r="Q278" s="28"/>
    </row>
    <row r="279" spans="2:17" s="22" customFormat="1" ht="15">
      <c r="B279" s="36" t="s">
        <v>429</v>
      </c>
      <c r="C279" s="24" t="s">
        <v>406</v>
      </c>
      <c r="D279" s="37" t="s">
        <v>2</v>
      </c>
      <c r="E279" s="119"/>
      <c r="F279" s="92">
        <f t="shared" si="13"/>
        <v>0</v>
      </c>
      <c r="G279" s="120"/>
      <c r="O279" s="61"/>
      <c r="Q279" s="28"/>
    </row>
    <row r="280" spans="2:17" s="22" customFormat="1" ht="15">
      <c r="B280" s="36" t="s">
        <v>430</v>
      </c>
      <c r="C280" s="24" t="s">
        <v>638</v>
      </c>
      <c r="D280" s="37" t="s">
        <v>2</v>
      </c>
      <c r="E280" s="119"/>
      <c r="F280" s="92">
        <f t="shared" si="13"/>
        <v>0</v>
      </c>
      <c r="G280" s="120"/>
      <c r="O280" s="61"/>
      <c r="Q280" s="28"/>
    </row>
    <row r="281" spans="2:17" s="22" customFormat="1" ht="15">
      <c r="B281" s="36" t="s">
        <v>431</v>
      </c>
      <c r="C281" s="24" t="s">
        <v>639</v>
      </c>
      <c r="D281" s="37" t="s">
        <v>2</v>
      </c>
      <c r="E281" s="119"/>
      <c r="F281" s="92">
        <f t="shared" si="13"/>
        <v>0</v>
      </c>
      <c r="G281" s="120"/>
      <c r="O281" s="61"/>
      <c r="Q281" s="28"/>
    </row>
    <row r="282" spans="2:17" s="22" customFormat="1" ht="15">
      <c r="B282" s="36" t="s">
        <v>432</v>
      </c>
      <c r="C282" s="24" t="s">
        <v>407</v>
      </c>
      <c r="D282" s="37" t="s">
        <v>4</v>
      </c>
      <c r="E282" s="119"/>
      <c r="F282" s="92">
        <f t="shared" si="13"/>
        <v>0</v>
      </c>
      <c r="G282" s="120"/>
      <c r="O282" s="61"/>
      <c r="Q282" s="28"/>
    </row>
    <row r="283" spans="2:17" s="22" customFormat="1" ht="15">
      <c r="B283" s="36" t="s">
        <v>433</v>
      </c>
      <c r="C283" s="24" t="s">
        <v>408</v>
      </c>
      <c r="D283" s="37" t="s">
        <v>4</v>
      </c>
      <c r="E283" s="119"/>
      <c r="F283" s="92">
        <f t="shared" si="13"/>
        <v>0</v>
      </c>
      <c r="G283" s="120"/>
      <c r="O283" s="61"/>
      <c r="Q283" s="28"/>
    </row>
    <row r="284" spans="2:17" s="22" customFormat="1" ht="15">
      <c r="B284" s="36" t="s">
        <v>434</v>
      </c>
      <c r="C284" s="24" t="s">
        <v>409</v>
      </c>
      <c r="D284" s="37" t="s">
        <v>4</v>
      </c>
      <c r="E284" s="119"/>
      <c r="F284" s="92">
        <f t="shared" si="13"/>
        <v>0</v>
      </c>
      <c r="G284" s="120"/>
      <c r="O284" s="61"/>
      <c r="Q284" s="28"/>
    </row>
    <row r="285" spans="2:17" s="22" customFormat="1" ht="15">
      <c r="B285" s="36" t="s">
        <v>435</v>
      </c>
      <c r="C285" s="24" t="s">
        <v>410</v>
      </c>
      <c r="D285" s="37" t="s">
        <v>4</v>
      </c>
      <c r="E285" s="119"/>
      <c r="F285" s="92">
        <f t="shared" si="13"/>
        <v>0</v>
      </c>
      <c r="G285" s="120"/>
      <c r="O285" s="61"/>
      <c r="Q285" s="28"/>
    </row>
    <row r="286" spans="2:17" s="22" customFormat="1" ht="15">
      <c r="B286" s="36" t="s">
        <v>436</v>
      </c>
      <c r="C286" s="24" t="s">
        <v>411</v>
      </c>
      <c r="D286" s="37" t="s">
        <v>4</v>
      </c>
      <c r="E286" s="119"/>
      <c r="F286" s="92">
        <f t="shared" si="13"/>
        <v>0</v>
      </c>
      <c r="G286" s="120"/>
      <c r="O286" s="61"/>
      <c r="Q286" s="28"/>
    </row>
    <row r="287" spans="2:17" s="22" customFormat="1" ht="15">
      <c r="B287" s="36" t="s">
        <v>437</v>
      </c>
      <c r="C287" s="24" t="s">
        <v>412</v>
      </c>
      <c r="D287" s="37" t="s">
        <v>4</v>
      </c>
      <c r="E287" s="119"/>
      <c r="F287" s="92">
        <f t="shared" si="13"/>
        <v>0</v>
      </c>
      <c r="G287" s="120"/>
      <c r="O287" s="61"/>
      <c r="Q287" s="28"/>
    </row>
    <row r="288" spans="2:17" s="22" customFormat="1" ht="15">
      <c r="B288" s="36" t="s">
        <v>438</v>
      </c>
      <c r="C288" s="24" t="s">
        <v>413</v>
      </c>
      <c r="D288" s="37" t="s">
        <v>4</v>
      </c>
      <c r="E288" s="119"/>
      <c r="F288" s="92">
        <f t="shared" si="13"/>
        <v>0</v>
      </c>
      <c r="G288" s="120"/>
      <c r="O288" s="61"/>
      <c r="Q288" s="28"/>
    </row>
    <row r="289" spans="2:17" s="22" customFormat="1" ht="15">
      <c r="B289" s="36" t="s">
        <v>439</v>
      </c>
      <c r="C289" s="24" t="s">
        <v>414</v>
      </c>
      <c r="D289" s="37" t="s">
        <v>4</v>
      </c>
      <c r="E289" s="119"/>
      <c r="F289" s="92">
        <f t="shared" si="13"/>
        <v>0</v>
      </c>
      <c r="G289" s="120"/>
      <c r="O289" s="61"/>
      <c r="Q289" s="28"/>
    </row>
    <row r="290" spans="2:17" s="22" customFormat="1" ht="15">
      <c r="B290" s="36" t="s">
        <v>440</v>
      </c>
      <c r="C290" s="24" t="s">
        <v>415</v>
      </c>
      <c r="D290" s="37" t="s">
        <v>4</v>
      </c>
      <c r="E290" s="119"/>
      <c r="F290" s="92">
        <f t="shared" si="13"/>
        <v>0</v>
      </c>
      <c r="G290" s="120"/>
      <c r="O290" s="61"/>
      <c r="Q290" s="28"/>
    </row>
    <row r="291" spans="2:17" s="22" customFormat="1" ht="15">
      <c r="B291" s="36" t="s">
        <v>441</v>
      </c>
      <c r="C291" s="24" t="s">
        <v>416</v>
      </c>
      <c r="D291" s="37" t="s">
        <v>4</v>
      </c>
      <c r="E291" s="119"/>
      <c r="F291" s="92">
        <f t="shared" si="13"/>
        <v>0</v>
      </c>
      <c r="G291" s="120"/>
      <c r="O291" s="61"/>
      <c r="Q291" s="28"/>
    </row>
    <row r="292" spans="2:17" s="22" customFormat="1" ht="15">
      <c r="B292" s="36" t="s">
        <v>442</v>
      </c>
      <c r="C292" s="24" t="s">
        <v>417</v>
      </c>
      <c r="D292" s="37" t="s">
        <v>4</v>
      </c>
      <c r="E292" s="119"/>
      <c r="F292" s="92">
        <f t="shared" si="13"/>
        <v>0</v>
      </c>
      <c r="G292" s="120"/>
      <c r="O292" s="61"/>
      <c r="Q292" s="28"/>
    </row>
    <row r="293" spans="2:17" s="22" customFormat="1" ht="15">
      <c r="B293" s="36" t="s">
        <v>443</v>
      </c>
      <c r="C293" s="24" t="s">
        <v>418</v>
      </c>
      <c r="D293" s="37" t="s">
        <v>4</v>
      </c>
      <c r="E293" s="119"/>
      <c r="F293" s="92">
        <f t="shared" si="13"/>
        <v>0</v>
      </c>
      <c r="G293" s="120"/>
      <c r="O293" s="61"/>
      <c r="Q293" s="28"/>
    </row>
    <row r="294" spans="2:17" s="22" customFormat="1" ht="15">
      <c r="B294" s="36" t="s">
        <v>444</v>
      </c>
      <c r="C294" s="24" t="s">
        <v>419</v>
      </c>
      <c r="D294" s="37" t="s">
        <v>4</v>
      </c>
      <c r="E294" s="119"/>
      <c r="F294" s="92">
        <f t="shared" si="13"/>
        <v>0</v>
      </c>
      <c r="G294" s="120"/>
      <c r="O294" s="61"/>
      <c r="Q294" s="28"/>
    </row>
    <row r="295" spans="2:17" s="22" customFormat="1" ht="15">
      <c r="B295" s="36" t="s">
        <v>445</v>
      </c>
      <c r="C295" s="24" t="s">
        <v>420</v>
      </c>
      <c r="D295" s="37" t="s">
        <v>3</v>
      </c>
      <c r="E295" s="119"/>
      <c r="F295" s="92">
        <f t="shared" si="13"/>
        <v>0</v>
      </c>
      <c r="G295" s="120"/>
      <c r="O295" s="61"/>
      <c r="Q295" s="28"/>
    </row>
    <row r="296" spans="2:17" s="22" customFormat="1" ht="15">
      <c r="B296" s="36" t="s">
        <v>446</v>
      </c>
      <c r="C296" s="24" t="s">
        <v>421</v>
      </c>
      <c r="D296" s="37" t="s">
        <v>3</v>
      </c>
      <c r="E296" s="119"/>
      <c r="F296" s="92">
        <f t="shared" si="13"/>
        <v>0</v>
      </c>
      <c r="G296" s="120"/>
      <c r="O296" s="61"/>
      <c r="Q296" s="28"/>
    </row>
    <row r="297" spans="2:17" s="22" customFormat="1" ht="15">
      <c r="B297" s="36" t="s">
        <v>447</v>
      </c>
      <c r="C297" s="24" t="s">
        <v>422</v>
      </c>
      <c r="D297" s="37" t="s">
        <v>3</v>
      </c>
      <c r="E297" s="119"/>
      <c r="F297" s="92">
        <f t="shared" si="13"/>
        <v>0</v>
      </c>
      <c r="G297" s="120"/>
      <c r="O297" s="61"/>
      <c r="Q297" s="28"/>
    </row>
    <row r="298" spans="2:17" s="22" customFormat="1" ht="15">
      <c r="B298" s="36" t="s">
        <v>448</v>
      </c>
      <c r="C298" s="24" t="s">
        <v>423</v>
      </c>
      <c r="D298" s="37" t="s">
        <v>3</v>
      </c>
      <c r="E298" s="119"/>
      <c r="F298" s="92">
        <f t="shared" si="13"/>
        <v>0</v>
      </c>
      <c r="G298" s="120"/>
      <c r="O298" s="61"/>
      <c r="Q298" s="28"/>
    </row>
    <row r="299" spans="2:17" s="22" customFormat="1" ht="15">
      <c r="B299" s="36" t="s">
        <v>449</v>
      </c>
      <c r="C299" s="24" t="s">
        <v>424</v>
      </c>
      <c r="D299" s="37" t="s">
        <v>3</v>
      </c>
      <c r="E299" s="119"/>
      <c r="F299" s="92">
        <f t="shared" si="13"/>
        <v>0</v>
      </c>
      <c r="G299" s="120"/>
      <c r="O299" s="61"/>
      <c r="Q299" s="28"/>
    </row>
    <row r="300" spans="2:17" s="22" customFormat="1" ht="15">
      <c r="B300" s="36" t="s">
        <v>450</v>
      </c>
      <c r="C300" s="24" t="s">
        <v>425</v>
      </c>
      <c r="D300" s="37" t="s">
        <v>3</v>
      </c>
      <c r="E300" s="119"/>
      <c r="F300" s="92">
        <f t="shared" si="13"/>
        <v>0</v>
      </c>
      <c r="G300" s="120"/>
      <c r="O300" s="61"/>
      <c r="Q300" s="28"/>
    </row>
    <row r="301" spans="2:17" s="22" customFormat="1" ht="15">
      <c r="B301" s="36" t="s">
        <v>451</v>
      </c>
      <c r="C301" s="24" t="s">
        <v>805</v>
      </c>
      <c r="D301" s="37" t="s">
        <v>3</v>
      </c>
      <c r="E301" s="119"/>
      <c r="F301" s="92">
        <f t="shared" si="13"/>
        <v>0</v>
      </c>
      <c r="G301" s="120"/>
      <c r="O301" s="61"/>
      <c r="Q301" s="28"/>
    </row>
    <row r="302" spans="2:17" s="22" customFormat="1" ht="15">
      <c r="B302" s="36" t="s">
        <v>452</v>
      </c>
      <c r="C302" s="67" t="s">
        <v>404</v>
      </c>
      <c r="D302" s="37" t="s">
        <v>3</v>
      </c>
      <c r="E302" s="119"/>
      <c r="F302" s="92">
        <f t="shared" si="13"/>
        <v>0</v>
      </c>
      <c r="G302" s="120"/>
      <c r="O302" s="61"/>
      <c r="Q302" s="28"/>
    </row>
    <row r="303" spans="2:17" s="22" customFormat="1" ht="15">
      <c r="B303" s="36" t="s">
        <v>453</v>
      </c>
      <c r="C303" s="24" t="s">
        <v>806</v>
      </c>
      <c r="D303" s="37" t="s">
        <v>3</v>
      </c>
      <c r="E303" s="119"/>
      <c r="F303" s="92">
        <f t="shared" si="13"/>
        <v>0</v>
      </c>
      <c r="G303" s="120"/>
      <c r="O303" s="61"/>
      <c r="Q303" s="28"/>
    </row>
    <row r="304" spans="2:17" s="22" customFormat="1" ht="15">
      <c r="B304" s="36" t="s">
        <v>454</v>
      </c>
      <c r="C304" s="67" t="s">
        <v>750</v>
      </c>
      <c r="D304" s="37" t="s">
        <v>3</v>
      </c>
      <c r="E304" s="119"/>
      <c r="F304" s="92">
        <f t="shared" si="13"/>
        <v>0</v>
      </c>
      <c r="G304" s="120"/>
      <c r="Q304" s="28"/>
    </row>
    <row r="305" spans="2:17" s="22" customFormat="1" ht="15">
      <c r="B305" s="36" t="s">
        <v>455</v>
      </c>
      <c r="C305" s="67" t="s">
        <v>757</v>
      </c>
      <c r="D305" s="37" t="s">
        <v>3</v>
      </c>
      <c r="E305" s="119"/>
      <c r="F305" s="92">
        <f t="shared" si="13"/>
        <v>0</v>
      </c>
      <c r="G305" s="120"/>
      <c r="Q305" s="28"/>
    </row>
    <row r="306" spans="2:17" s="22" customFormat="1" ht="15">
      <c r="B306" s="36" t="s">
        <v>456</v>
      </c>
      <c r="C306" s="24" t="s">
        <v>426</v>
      </c>
      <c r="D306" s="37" t="s">
        <v>3</v>
      </c>
      <c r="E306" s="119"/>
      <c r="F306" s="92">
        <f t="shared" si="13"/>
        <v>0</v>
      </c>
      <c r="G306" s="120"/>
      <c r="O306" s="61"/>
      <c r="Q306" s="28"/>
    </row>
    <row r="307" spans="2:17" s="22" customFormat="1" ht="15">
      <c r="B307" s="36" t="s">
        <v>457</v>
      </c>
      <c r="C307" s="24" t="s">
        <v>427</v>
      </c>
      <c r="D307" s="37" t="s">
        <v>3</v>
      </c>
      <c r="E307" s="119"/>
      <c r="F307" s="92">
        <f t="shared" si="13"/>
        <v>0</v>
      </c>
      <c r="G307" s="120"/>
      <c r="O307" s="61"/>
      <c r="Q307" s="28"/>
    </row>
    <row r="308" spans="2:17" s="22" customFormat="1" ht="15">
      <c r="B308" s="36" t="s">
        <v>458</v>
      </c>
      <c r="C308" s="67" t="s">
        <v>403</v>
      </c>
      <c r="D308" s="37" t="s">
        <v>3</v>
      </c>
      <c r="E308" s="119"/>
      <c r="F308" s="92">
        <f t="shared" si="13"/>
        <v>0</v>
      </c>
      <c r="G308" s="120"/>
      <c r="O308" s="61"/>
      <c r="Q308" s="28"/>
    </row>
    <row r="309" spans="2:17" s="22" customFormat="1" ht="15">
      <c r="B309" s="36" t="s">
        <v>459</v>
      </c>
      <c r="C309" s="24" t="s">
        <v>789</v>
      </c>
      <c r="D309" s="37" t="s">
        <v>3</v>
      </c>
      <c r="E309" s="119"/>
      <c r="F309" s="92">
        <f t="shared" si="13"/>
        <v>0</v>
      </c>
      <c r="G309" s="120"/>
      <c r="O309" s="61"/>
      <c r="Q309" s="28"/>
    </row>
    <row r="310" spans="2:17" s="22" customFormat="1" ht="15">
      <c r="B310" s="36" t="s">
        <v>460</v>
      </c>
      <c r="C310" s="24" t="s">
        <v>467</v>
      </c>
      <c r="D310" s="37" t="s">
        <v>3</v>
      </c>
      <c r="E310" s="119"/>
      <c r="F310" s="92">
        <f t="shared" si="13"/>
        <v>0</v>
      </c>
      <c r="G310" s="120"/>
      <c r="O310" s="61"/>
      <c r="Q310" s="28"/>
    </row>
    <row r="311" spans="2:17" s="22" customFormat="1" ht="15">
      <c r="B311" s="36" t="s">
        <v>461</v>
      </c>
      <c r="C311" s="24" t="s">
        <v>468</v>
      </c>
      <c r="D311" s="37" t="s">
        <v>4</v>
      </c>
      <c r="E311" s="119"/>
      <c r="F311" s="92">
        <f t="shared" si="13"/>
        <v>0</v>
      </c>
      <c r="G311" s="120"/>
      <c r="O311" s="61"/>
      <c r="Q311" s="28"/>
    </row>
    <row r="312" spans="2:17" s="22" customFormat="1" ht="15">
      <c r="B312" s="36" t="s">
        <v>462</v>
      </c>
      <c r="C312" s="24" t="s">
        <v>469</v>
      </c>
      <c r="D312" s="37" t="s">
        <v>4</v>
      </c>
      <c r="E312" s="119"/>
      <c r="F312" s="92">
        <f t="shared" si="13"/>
        <v>0</v>
      </c>
      <c r="G312" s="120"/>
      <c r="O312" s="61"/>
      <c r="Q312" s="28"/>
    </row>
    <row r="313" spans="2:17" s="22" customFormat="1" ht="15">
      <c r="B313" s="36" t="s">
        <v>463</v>
      </c>
      <c r="C313" s="24" t="s">
        <v>489</v>
      </c>
      <c r="D313" s="37" t="s">
        <v>24</v>
      </c>
      <c r="E313" s="119"/>
      <c r="F313" s="92">
        <f t="shared" si="13"/>
        <v>0</v>
      </c>
      <c r="G313" s="120"/>
      <c r="O313" s="61"/>
      <c r="Q313" s="28"/>
    </row>
    <row r="314" spans="2:17" s="22" customFormat="1" ht="15">
      <c r="B314" s="36" t="s">
        <v>464</v>
      </c>
      <c r="C314" s="24" t="s">
        <v>490</v>
      </c>
      <c r="D314" s="37" t="s">
        <v>24</v>
      </c>
      <c r="E314" s="119"/>
      <c r="F314" s="92">
        <f t="shared" si="13"/>
        <v>0</v>
      </c>
      <c r="G314" s="120"/>
      <c r="O314" s="61"/>
      <c r="Q314" s="28"/>
    </row>
    <row r="315" spans="2:17" s="22" customFormat="1" ht="15">
      <c r="B315" s="36" t="s">
        <v>465</v>
      </c>
      <c r="C315" s="24" t="s">
        <v>491</v>
      </c>
      <c r="D315" s="37" t="s">
        <v>24</v>
      </c>
      <c r="E315" s="119"/>
      <c r="F315" s="92">
        <f t="shared" si="13"/>
        <v>0</v>
      </c>
      <c r="G315" s="120"/>
      <c r="O315" s="61"/>
      <c r="Q315" s="28"/>
    </row>
    <row r="316" spans="2:17" s="22" customFormat="1" ht="15">
      <c r="B316" s="36" t="s">
        <v>466</v>
      </c>
      <c r="C316" s="67" t="s">
        <v>552</v>
      </c>
      <c r="D316" s="37" t="s">
        <v>2</v>
      </c>
      <c r="E316" s="119"/>
      <c r="F316" s="92">
        <f t="shared" si="13"/>
        <v>0</v>
      </c>
      <c r="G316" s="120"/>
      <c r="O316" s="61"/>
      <c r="Q316" s="28"/>
    </row>
    <row r="317" spans="2:17" s="22" customFormat="1" ht="15">
      <c r="B317" s="36" t="s">
        <v>892</v>
      </c>
      <c r="C317" s="24" t="s">
        <v>565</v>
      </c>
      <c r="D317" s="37" t="s">
        <v>3</v>
      </c>
      <c r="E317" s="119"/>
      <c r="F317" s="92">
        <f t="shared" si="13"/>
        <v>0</v>
      </c>
      <c r="G317" s="120"/>
      <c r="O317" s="61"/>
      <c r="Q317" s="28"/>
    </row>
    <row r="318" spans="2:17" s="22" customFormat="1" ht="15">
      <c r="B318" s="36" t="s">
        <v>893</v>
      </c>
      <c r="C318" s="67" t="s">
        <v>682</v>
      </c>
      <c r="D318" s="37" t="s">
        <v>3</v>
      </c>
      <c r="E318" s="119"/>
      <c r="F318" s="92">
        <f t="shared" si="13"/>
        <v>0</v>
      </c>
      <c r="G318" s="120"/>
      <c r="O318" s="61"/>
      <c r="Q318" s="28"/>
    </row>
    <row r="319" spans="2:17" s="22" customFormat="1" ht="15">
      <c r="B319" s="36" t="s">
        <v>894</v>
      </c>
      <c r="C319" s="24" t="s">
        <v>567</v>
      </c>
      <c r="D319" s="37" t="s">
        <v>3</v>
      </c>
      <c r="E319" s="123"/>
      <c r="F319" s="93">
        <f t="shared" si="13"/>
        <v>0</v>
      </c>
      <c r="G319" s="125"/>
      <c r="O319" s="61"/>
      <c r="Q319" s="28"/>
    </row>
    <row r="320" spans="2:17" s="22" customFormat="1" ht="15">
      <c r="B320" s="106" t="s">
        <v>971</v>
      </c>
      <c r="C320" s="108" t="s">
        <v>972</v>
      </c>
      <c r="D320" s="107" t="s">
        <v>3</v>
      </c>
      <c r="E320" s="124"/>
      <c r="F320" s="93">
        <f t="shared" si="13"/>
        <v>0</v>
      </c>
      <c r="G320" s="125"/>
      <c r="O320" s="61"/>
      <c r="Q320" s="28"/>
    </row>
    <row r="321" spans="2:7" s="22" customFormat="1" ht="15">
      <c r="B321" s="131">
        <v>15</v>
      </c>
      <c r="C321" s="132" t="s">
        <v>243</v>
      </c>
      <c r="D321" s="137"/>
      <c r="E321" s="140">
        <f>SUM(E322:E364)</f>
        <v>0</v>
      </c>
      <c r="F321" s="138">
        <f>E321*0.22</f>
        <v>0</v>
      </c>
      <c r="G321" s="139">
        <f>SUM(G322:G364)</f>
        <v>0</v>
      </c>
    </row>
    <row r="322" spans="2:17" s="22" customFormat="1" ht="15">
      <c r="B322" s="36" t="s">
        <v>334</v>
      </c>
      <c r="C322" s="24" t="s">
        <v>308</v>
      </c>
      <c r="D322" s="37" t="s">
        <v>3</v>
      </c>
      <c r="E322" s="119"/>
      <c r="F322" s="94">
        <f aca="true" t="shared" si="14" ref="F322:F364">E322*0.22</f>
        <v>0</v>
      </c>
      <c r="G322" s="120"/>
      <c r="O322" s="61"/>
      <c r="Q322" s="28"/>
    </row>
    <row r="323" spans="2:17" s="22" customFormat="1" ht="15">
      <c r="B323" s="36" t="s">
        <v>335</v>
      </c>
      <c r="C323" s="24" t="s">
        <v>920</v>
      </c>
      <c r="D323" s="37" t="s">
        <v>3</v>
      </c>
      <c r="E323" s="119"/>
      <c r="F323" s="94">
        <f t="shared" si="14"/>
        <v>0</v>
      </c>
      <c r="G323" s="120"/>
      <c r="O323" s="61"/>
      <c r="Q323" s="28"/>
    </row>
    <row r="324" spans="2:17" s="22" customFormat="1" ht="15">
      <c r="B324" s="36" t="s">
        <v>336</v>
      </c>
      <c r="C324" s="24" t="s">
        <v>921</v>
      </c>
      <c r="D324" s="37" t="s">
        <v>3</v>
      </c>
      <c r="E324" s="119"/>
      <c r="F324" s="94">
        <f t="shared" si="14"/>
        <v>0</v>
      </c>
      <c r="G324" s="120"/>
      <c r="O324" s="61"/>
      <c r="Q324" s="28"/>
    </row>
    <row r="325" spans="2:17" s="22" customFormat="1" ht="15">
      <c r="B325" s="36" t="s">
        <v>337</v>
      </c>
      <c r="C325" s="24" t="s">
        <v>922</v>
      </c>
      <c r="D325" s="37" t="s">
        <v>3</v>
      </c>
      <c r="E325" s="119"/>
      <c r="F325" s="94">
        <f t="shared" si="14"/>
        <v>0</v>
      </c>
      <c r="G325" s="120"/>
      <c r="O325" s="61"/>
      <c r="Q325" s="28"/>
    </row>
    <row r="326" spans="2:17" s="22" customFormat="1" ht="15">
      <c r="B326" s="36" t="s">
        <v>338</v>
      </c>
      <c r="C326" s="24" t="s">
        <v>923</v>
      </c>
      <c r="D326" s="37" t="s">
        <v>3</v>
      </c>
      <c r="E326" s="119"/>
      <c r="F326" s="94">
        <f t="shared" si="14"/>
        <v>0</v>
      </c>
      <c r="G326" s="120"/>
      <c r="O326" s="61"/>
      <c r="Q326" s="28"/>
    </row>
    <row r="327" spans="2:17" s="22" customFormat="1" ht="15">
      <c r="B327" s="36" t="s">
        <v>339</v>
      </c>
      <c r="C327" s="24" t="s">
        <v>924</v>
      </c>
      <c r="D327" s="37" t="s">
        <v>3</v>
      </c>
      <c r="E327" s="119"/>
      <c r="F327" s="94">
        <f t="shared" si="14"/>
        <v>0</v>
      </c>
      <c r="G327" s="120"/>
      <c r="O327" s="61"/>
      <c r="Q327" s="28"/>
    </row>
    <row r="328" spans="2:17" s="22" customFormat="1" ht="15">
      <c r="B328" s="36" t="s">
        <v>340</v>
      </c>
      <c r="C328" s="24" t="s">
        <v>309</v>
      </c>
      <c r="D328" s="37" t="s">
        <v>3</v>
      </c>
      <c r="E328" s="119"/>
      <c r="F328" s="94">
        <f t="shared" si="14"/>
        <v>0</v>
      </c>
      <c r="G328" s="120"/>
      <c r="O328" s="61"/>
      <c r="Q328" s="28"/>
    </row>
    <row r="329" spans="2:17" s="22" customFormat="1" ht="15">
      <c r="B329" s="36" t="s">
        <v>341</v>
      </c>
      <c r="C329" s="67" t="s">
        <v>310</v>
      </c>
      <c r="D329" s="37" t="s">
        <v>3</v>
      </c>
      <c r="E329" s="119"/>
      <c r="F329" s="94">
        <f t="shared" si="14"/>
        <v>0</v>
      </c>
      <c r="G329" s="120"/>
      <c r="O329" s="61"/>
      <c r="Q329" s="28"/>
    </row>
    <row r="330" spans="2:17" s="22" customFormat="1" ht="15">
      <c r="B330" s="36" t="s">
        <v>342</v>
      </c>
      <c r="C330" s="24" t="s">
        <v>622</v>
      </c>
      <c r="D330" s="37" t="s">
        <v>3</v>
      </c>
      <c r="E330" s="119"/>
      <c r="F330" s="94">
        <f t="shared" si="14"/>
        <v>0</v>
      </c>
      <c r="G330" s="120"/>
      <c r="O330" s="61"/>
      <c r="Q330" s="28"/>
    </row>
    <row r="331" spans="2:17" s="22" customFormat="1" ht="15">
      <c r="B331" s="36" t="s">
        <v>343</v>
      </c>
      <c r="C331" s="24" t="s">
        <v>623</v>
      </c>
      <c r="D331" s="37" t="s">
        <v>3</v>
      </c>
      <c r="E331" s="119"/>
      <c r="F331" s="94">
        <f t="shared" si="14"/>
        <v>0</v>
      </c>
      <c r="G331" s="120"/>
      <c r="O331" s="61"/>
      <c r="Q331" s="28"/>
    </row>
    <row r="332" spans="2:17" s="22" customFormat="1" ht="15">
      <c r="B332" s="36" t="s">
        <v>344</v>
      </c>
      <c r="C332" s="24" t="s">
        <v>904</v>
      </c>
      <c r="D332" s="37" t="s">
        <v>3</v>
      </c>
      <c r="E332" s="119"/>
      <c r="F332" s="94">
        <f t="shared" si="14"/>
        <v>0</v>
      </c>
      <c r="G332" s="120"/>
      <c r="O332" s="61"/>
      <c r="Q332" s="28"/>
    </row>
    <row r="333" spans="2:17" s="22" customFormat="1" ht="15">
      <c r="B333" s="36" t="s">
        <v>345</v>
      </c>
      <c r="C333" s="24" t="s">
        <v>903</v>
      </c>
      <c r="D333" s="37" t="s">
        <v>3</v>
      </c>
      <c r="E333" s="119"/>
      <c r="F333" s="94">
        <f t="shared" si="14"/>
        <v>0</v>
      </c>
      <c r="G333" s="120"/>
      <c r="O333" s="61"/>
      <c r="Q333" s="28"/>
    </row>
    <row r="334" spans="2:17" s="22" customFormat="1" ht="15">
      <c r="B334" s="36" t="s">
        <v>346</v>
      </c>
      <c r="C334" s="24" t="s">
        <v>901</v>
      </c>
      <c r="D334" s="37" t="s">
        <v>3</v>
      </c>
      <c r="E334" s="119"/>
      <c r="F334" s="94">
        <f t="shared" si="14"/>
        <v>0</v>
      </c>
      <c r="G334" s="120"/>
      <c r="O334" s="61"/>
      <c r="Q334" s="28"/>
    </row>
    <row r="335" spans="2:17" s="22" customFormat="1" ht="15">
      <c r="B335" s="36" t="s">
        <v>347</v>
      </c>
      <c r="C335" s="24" t="s">
        <v>902</v>
      </c>
      <c r="D335" s="37" t="s">
        <v>4</v>
      </c>
      <c r="E335" s="119"/>
      <c r="F335" s="94">
        <f t="shared" si="14"/>
        <v>0</v>
      </c>
      <c r="G335" s="120"/>
      <c r="O335" s="61"/>
      <c r="Q335" s="28"/>
    </row>
    <row r="336" spans="2:17" s="22" customFormat="1" ht="15">
      <c r="B336" s="36" t="s">
        <v>348</v>
      </c>
      <c r="C336" s="24" t="s">
        <v>311</v>
      </c>
      <c r="D336" s="37" t="s">
        <v>3</v>
      </c>
      <c r="E336" s="119"/>
      <c r="F336" s="94">
        <f t="shared" si="14"/>
        <v>0</v>
      </c>
      <c r="G336" s="120"/>
      <c r="O336" s="61"/>
      <c r="Q336" s="28"/>
    </row>
    <row r="337" spans="2:17" s="22" customFormat="1" ht="15">
      <c r="B337" s="36" t="s">
        <v>349</v>
      </c>
      <c r="C337" s="24" t="s">
        <v>312</v>
      </c>
      <c r="D337" s="37" t="s">
        <v>3</v>
      </c>
      <c r="E337" s="119"/>
      <c r="F337" s="94">
        <f t="shared" si="14"/>
        <v>0</v>
      </c>
      <c r="G337" s="120"/>
      <c r="O337" s="61"/>
      <c r="Q337" s="28"/>
    </row>
    <row r="338" spans="2:17" s="22" customFormat="1" ht="28.5">
      <c r="B338" s="36" t="s">
        <v>532</v>
      </c>
      <c r="C338" s="40" t="s">
        <v>916</v>
      </c>
      <c r="D338" s="37" t="s">
        <v>4</v>
      </c>
      <c r="E338" s="119"/>
      <c r="F338" s="94">
        <f t="shared" si="14"/>
        <v>0</v>
      </c>
      <c r="G338" s="120"/>
      <c r="O338" s="61"/>
      <c r="Q338" s="28"/>
    </row>
    <row r="339" spans="2:17" s="22" customFormat="1" ht="15">
      <c r="B339" s="36" t="s">
        <v>533</v>
      </c>
      <c r="C339" s="24" t="s">
        <v>529</v>
      </c>
      <c r="D339" s="37" t="s">
        <v>3</v>
      </c>
      <c r="E339" s="119"/>
      <c r="F339" s="94">
        <f t="shared" si="14"/>
        <v>0</v>
      </c>
      <c r="G339" s="120"/>
      <c r="O339" s="61"/>
      <c r="Q339" s="28"/>
    </row>
    <row r="340" spans="2:17" s="22" customFormat="1" ht="15">
      <c r="B340" s="36" t="s">
        <v>545</v>
      </c>
      <c r="C340" s="24" t="s">
        <v>530</v>
      </c>
      <c r="D340" s="37" t="s">
        <v>3</v>
      </c>
      <c r="E340" s="119"/>
      <c r="F340" s="94">
        <f t="shared" si="14"/>
        <v>0</v>
      </c>
      <c r="G340" s="120"/>
      <c r="O340" s="61"/>
      <c r="Q340" s="28"/>
    </row>
    <row r="341" spans="2:17" s="22" customFormat="1" ht="15">
      <c r="B341" s="36" t="s">
        <v>714</v>
      </c>
      <c r="C341" s="24" t="s">
        <v>531</v>
      </c>
      <c r="D341" s="37" t="s">
        <v>3</v>
      </c>
      <c r="E341" s="119"/>
      <c r="F341" s="94">
        <f t="shared" si="14"/>
        <v>0</v>
      </c>
      <c r="G341" s="120"/>
      <c r="O341" s="61"/>
      <c r="Q341" s="28"/>
    </row>
    <row r="342" spans="2:17" s="22" customFormat="1" ht="15">
      <c r="B342" s="36" t="s">
        <v>715</v>
      </c>
      <c r="C342" s="24" t="s">
        <v>313</v>
      </c>
      <c r="D342" s="37" t="s">
        <v>4</v>
      </c>
      <c r="E342" s="119"/>
      <c r="F342" s="94">
        <f t="shared" si="14"/>
        <v>0</v>
      </c>
      <c r="G342" s="120"/>
      <c r="O342" s="61"/>
      <c r="Q342" s="28"/>
    </row>
    <row r="343" spans="2:17" s="22" customFormat="1" ht="15">
      <c r="B343" s="36" t="s">
        <v>716</v>
      </c>
      <c r="C343" s="24" t="s">
        <v>917</v>
      </c>
      <c r="D343" s="37" t="s">
        <v>3</v>
      </c>
      <c r="E343" s="119"/>
      <c r="F343" s="94">
        <f t="shared" si="14"/>
        <v>0</v>
      </c>
      <c r="G343" s="120"/>
      <c r="O343" s="61"/>
      <c r="Q343" s="28"/>
    </row>
    <row r="344" spans="2:17" s="22" customFormat="1" ht="15">
      <c r="B344" s="36" t="s">
        <v>717</v>
      </c>
      <c r="C344" s="67" t="s">
        <v>905</v>
      </c>
      <c r="D344" s="37" t="s">
        <v>2</v>
      </c>
      <c r="E344" s="119"/>
      <c r="F344" s="94">
        <f t="shared" si="14"/>
        <v>0</v>
      </c>
      <c r="G344" s="120"/>
      <c r="O344" s="61"/>
      <c r="Q344" s="28"/>
    </row>
    <row r="345" spans="2:17" s="22" customFormat="1" ht="15">
      <c r="B345" s="36" t="s">
        <v>718</v>
      </c>
      <c r="C345" s="24" t="s">
        <v>918</v>
      </c>
      <c r="D345" s="37" t="s">
        <v>3</v>
      </c>
      <c r="E345" s="119"/>
      <c r="F345" s="94">
        <f t="shared" si="14"/>
        <v>0</v>
      </c>
      <c r="G345" s="120"/>
      <c r="O345" s="61"/>
      <c r="Q345" s="28"/>
    </row>
    <row r="346" spans="2:17" s="22" customFormat="1" ht="15">
      <c r="B346" s="36" t="s">
        <v>719</v>
      </c>
      <c r="C346" s="24" t="s">
        <v>919</v>
      </c>
      <c r="D346" s="37" t="s">
        <v>3</v>
      </c>
      <c r="E346" s="119"/>
      <c r="F346" s="94">
        <f t="shared" si="14"/>
        <v>0</v>
      </c>
      <c r="G346" s="120"/>
      <c r="O346" s="61"/>
      <c r="Q346" s="28"/>
    </row>
    <row r="347" spans="2:17" s="22" customFormat="1" ht="15">
      <c r="B347" s="36" t="s">
        <v>720</v>
      </c>
      <c r="C347" s="24" t="s">
        <v>544</v>
      </c>
      <c r="D347" s="37" t="s">
        <v>4</v>
      </c>
      <c r="E347" s="119"/>
      <c r="F347" s="94">
        <f t="shared" si="14"/>
        <v>0</v>
      </c>
      <c r="G347" s="120"/>
      <c r="O347" s="61"/>
      <c r="Q347" s="28"/>
    </row>
    <row r="348" spans="2:17" s="22" customFormat="1" ht="15">
      <c r="B348" s="36" t="s">
        <v>721</v>
      </c>
      <c r="C348" s="24" t="s">
        <v>618</v>
      </c>
      <c r="D348" s="37" t="s">
        <v>3</v>
      </c>
      <c r="E348" s="119"/>
      <c r="F348" s="94">
        <f t="shared" si="14"/>
        <v>0</v>
      </c>
      <c r="G348" s="120"/>
      <c r="O348" s="61"/>
      <c r="Q348" s="28"/>
    </row>
    <row r="349" spans="2:17" s="22" customFormat="1" ht="15">
      <c r="B349" s="36" t="s">
        <v>722</v>
      </c>
      <c r="C349" s="24" t="s">
        <v>619</v>
      </c>
      <c r="D349" s="37" t="s">
        <v>3</v>
      </c>
      <c r="E349" s="119"/>
      <c r="F349" s="94">
        <f t="shared" si="14"/>
        <v>0</v>
      </c>
      <c r="G349" s="120"/>
      <c r="O349" s="61"/>
      <c r="Q349" s="28"/>
    </row>
    <row r="350" spans="2:17" s="22" customFormat="1" ht="15">
      <c r="B350" s="36" t="s">
        <v>723</v>
      </c>
      <c r="C350" s="24" t="s">
        <v>620</v>
      </c>
      <c r="D350" s="37" t="s">
        <v>3</v>
      </c>
      <c r="E350" s="119"/>
      <c r="F350" s="94">
        <f t="shared" si="14"/>
        <v>0</v>
      </c>
      <c r="G350" s="120"/>
      <c r="O350" s="61"/>
      <c r="Q350" s="28"/>
    </row>
    <row r="351" spans="2:17" s="22" customFormat="1" ht="15">
      <c r="B351" s="36" t="s">
        <v>724</v>
      </c>
      <c r="C351" s="24" t="s">
        <v>621</v>
      </c>
      <c r="D351" s="37" t="s">
        <v>3</v>
      </c>
      <c r="E351" s="119"/>
      <c r="F351" s="94">
        <f t="shared" si="14"/>
        <v>0</v>
      </c>
      <c r="G351" s="120"/>
      <c r="O351" s="61"/>
      <c r="Q351" s="28"/>
    </row>
    <row r="352" spans="2:17" s="22" customFormat="1" ht="15">
      <c r="B352" s="36" t="s">
        <v>935</v>
      </c>
      <c r="C352" s="24" t="s">
        <v>640</v>
      </c>
      <c r="D352" s="37" t="s">
        <v>3</v>
      </c>
      <c r="E352" s="119"/>
      <c r="F352" s="94">
        <f t="shared" si="14"/>
        <v>0</v>
      </c>
      <c r="G352" s="120"/>
      <c r="O352" s="61"/>
      <c r="Q352" s="28"/>
    </row>
    <row r="353" spans="2:17" s="22" customFormat="1" ht="15">
      <c r="B353" s="36" t="s">
        <v>936</v>
      </c>
      <c r="C353" s="24" t="s">
        <v>641</v>
      </c>
      <c r="D353" s="37" t="s">
        <v>3</v>
      </c>
      <c r="E353" s="119"/>
      <c r="F353" s="94">
        <f t="shared" si="14"/>
        <v>0</v>
      </c>
      <c r="G353" s="120"/>
      <c r="O353" s="61"/>
      <c r="Q353" s="28"/>
    </row>
    <row r="354" spans="2:17" s="22" customFormat="1" ht="15">
      <c r="B354" s="36" t="s">
        <v>937</v>
      </c>
      <c r="C354" s="24" t="s">
        <v>649</v>
      </c>
      <c r="D354" s="37" t="s">
        <v>2</v>
      </c>
      <c r="E354" s="119"/>
      <c r="F354" s="94">
        <f t="shared" si="14"/>
        <v>0</v>
      </c>
      <c r="G354" s="120"/>
      <c r="O354" s="61"/>
      <c r="Q354" s="28"/>
    </row>
    <row r="355" spans="2:17" s="22" customFormat="1" ht="15">
      <c r="B355" s="36" t="s">
        <v>938</v>
      </c>
      <c r="C355" s="24" t="s">
        <v>650</v>
      </c>
      <c r="D355" s="37" t="s">
        <v>2</v>
      </c>
      <c r="E355" s="123"/>
      <c r="F355" s="92">
        <f t="shared" si="14"/>
        <v>0</v>
      </c>
      <c r="G355" s="125"/>
      <c r="O355" s="61"/>
      <c r="Q355" s="28"/>
    </row>
    <row r="356" spans="2:17" s="22" customFormat="1" ht="15">
      <c r="B356" s="106" t="s">
        <v>973</v>
      </c>
      <c r="C356" s="108" t="s">
        <v>974</v>
      </c>
      <c r="D356" s="107" t="s">
        <v>3</v>
      </c>
      <c r="E356" s="124"/>
      <c r="F356" s="94">
        <f t="shared" si="14"/>
        <v>0</v>
      </c>
      <c r="G356" s="125"/>
      <c r="O356" s="61"/>
      <c r="Q356" s="28"/>
    </row>
    <row r="357" spans="2:17" s="22" customFormat="1" ht="15">
      <c r="B357" s="106" t="s">
        <v>975</v>
      </c>
      <c r="C357" s="108" t="s">
        <v>976</v>
      </c>
      <c r="D357" s="107" t="s">
        <v>3</v>
      </c>
      <c r="E357" s="124"/>
      <c r="F357" s="94">
        <f t="shared" si="14"/>
        <v>0</v>
      </c>
      <c r="G357" s="125"/>
      <c r="O357" s="61"/>
      <c r="Q357" s="28"/>
    </row>
    <row r="358" spans="2:17" s="22" customFormat="1" ht="15">
      <c r="B358" s="106" t="s">
        <v>977</v>
      </c>
      <c r="C358" s="108" t="s">
        <v>978</v>
      </c>
      <c r="D358" s="107" t="s">
        <v>3</v>
      </c>
      <c r="E358" s="124"/>
      <c r="F358" s="94">
        <f t="shared" si="14"/>
        <v>0</v>
      </c>
      <c r="G358" s="125"/>
      <c r="O358" s="61"/>
      <c r="Q358" s="28"/>
    </row>
    <row r="359" spans="2:17" s="22" customFormat="1" ht="15">
      <c r="B359" s="106" t="s">
        <v>979</v>
      </c>
      <c r="C359" s="108" t="s">
        <v>980</v>
      </c>
      <c r="D359" s="107" t="s">
        <v>4</v>
      </c>
      <c r="E359" s="124"/>
      <c r="F359" s="94">
        <f t="shared" si="14"/>
        <v>0</v>
      </c>
      <c r="G359" s="125"/>
      <c r="O359" s="61"/>
      <c r="Q359" s="28"/>
    </row>
    <row r="360" spans="2:17" s="22" customFormat="1" ht="15">
      <c r="B360" s="106" t="s">
        <v>981</v>
      </c>
      <c r="C360" s="108" t="s">
        <v>982</v>
      </c>
      <c r="D360" s="107" t="s">
        <v>4</v>
      </c>
      <c r="E360" s="124"/>
      <c r="F360" s="94">
        <f t="shared" si="14"/>
        <v>0</v>
      </c>
      <c r="G360" s="125"/>
      <c r="O360" s="61"/>
      <c r="Q360" s="28"/>
    </row>
    <row r="361" spans="2:17" s="22" customFormat="1" ht="15">
      <c r="B361" s="106" t="s">
        <v>983</v>
      </c>
      <c r="C361" s="108" t="s">
        <v>984</v>
      </c>
      <c r="D361" s="107" t="s">
        <v>4</v>
      </c>
      <c r="E361" s="124"/>
      <c r="F361" s="94">
        <f t="shared" si="14"/>
        <v>0</v>
      </c>
      <c r="G361" s="125"/>
      <c r="O361" s="61"/>
      <c r="Q361" s="28"/>
    </row>
    <row r="362" spans="2:17" s="22" customFormat="1" ht="15">
      <c r="B362" s="106" t="s">
        <v>985</v>
      </c>
      <c r="C362" s="108" t="s">
        <v>986</v>
      </c>
      <c r="D362" s="107" t="s">
        <v>2</v>
      </c>
      <c r="E362" s="124"/>
      <c r="F362" s="94">
        <f t="shared" si="14"/>
        <v>0</v>
      </c>
      <c r="G362" s="125"/>
      <c r="O362" s="61"/>
      <c r="Q362" s="28"/>
    </row>
    <row r="363" spans="2:17" s="22" customFormat="1" ht="15">
      <c r="B363" s="106" t="s">
        <v>987</v>
      </c>
      <c r="C363" s="108" t="s">
        <v>988</v>
      </c>
      <c r="D363" s="107" t="s">
        <v>4</v>
      </c>
      <c r="E363" s="124"/>
      <c r="F363" s="94">
        <f t="shared" si="14"/>
        <v>0</v>
      </c>
      <c r="G363" s="125"/>
      <c r="O363" s="61"/>
      <c r="Q363" s="28"/>
    </row>
    <row r="364" spans="2:17" s="22" customFormat="1" ht="15">
      <c r="B364" s="106" t="s">
        <v>989</v>
      </c>
      <c r="C364" s="108" t="s">
        <v>990</v>
      </c>
      <c r="D364" s="107" t="s">
        <v>3</v>
      </c>
      <c r="E364" s="124"/>
      <c r="F364" s="94">
        <f t="shared" si="14"/>
        <v>0</v>
      </c>
      <c r="G364" s="125"/>
      <c r="O364" s="61"/>
      <c r="Q364" s="28"/>
    </row>
    <row r="365" spans="2:7" s="22" customFormat="1" ht="15">
      <c r="B365" s="131">
        <v>16</v>
      </c>
      <c r="C365" s="132" t="s">
        <v>925</v>
      </c>
      <c r="D365" s="137"/>
      <c r="E365" s="140">
        <f>SUM(E366:E422)</f>
        <v>0</v>
      </c>
      <c r="F365" s="138">
        <f>E365*0.22</f>
        <v>0</v>
      </c>
      <c r="G365" s="139">
        <f>SUM(G366:G422)</f>
        <v>0</v>
      </c>
    </row>
    <row r="366" spans="2:17" s="22" customFormat="1" ht="15">
      <c r="B366" s="36" t="s">
        <v>350</v>
      </c>
      <c r="C366" s="24" t="s">
        <v>314</v>
      </c>
      <c r="D366" s="37" t="s">
        <v>7</v>
      </c>
      <c r="E366" s="119"/>
      <c r="F366" s="92">
        <f aca="true" t="shared" si="15" ref="F366:F422">E366*0.22</f>
        <v>0</v>
      </c>
      <c r="G366" s="120"/>
      <c r="O366" s="61"/>
      <c r="Q366" s="28"/>
    </row>
    <row r="367" spans="2:17" s="22" customFormat="1" ht="15">
      <c r="B367" s="36" t="s">
        <v>351</v>
      </c>
      <c r="C367" s="40" t="s">
        <v>315</v>
      </c>
      <c r="D367" s="37" t="s">
        <v>7</v>
      </c>
      <c r="E367" s="119"/>
      <c r="F367" s="92">
        <f t="shared" si="15"/>
        <v>0</v>
      </c>
      <c r="G367" s="120"/>
      <c r="O367" s="61"/>
      <c r="Q367" s="28"/>
    </row>
    <row r="368" spans="2:17" s="22" customFormat="1" ht="15">
      <c r="B368" s="36" t="s">
        <v>352</v>
      </c>
      <c r="C368" s="24" t="s">
        <v>316</v>
      </c>
      <c r="D368" s="37" t="s">
        <v>7</v>
      </c>
      <c r="E368" s="119"/>
      <c r="F368" s="92">
        <f t="shared" si="15"/>
        <v>0</v>
      </c>
      <c r="G368" s="120"/>
      <c r="O368" s="61"/>
      <c r="Q368" s="28"/>
    </row>
    <row r="369" spans="2:17" s="22" customFormat="1" ht="15">
      <c r="B369" s="36" t="s">
        <v>353</v>
      </c>
      <c r="C369" s="24" t="s">
        <v>317</v>
      </c>
      <c r="D369" s="37" t="s">
        <v>7</v>
      </c>
      <c r="E369" s="119"/>
      <c r="F369" s="92">
        <f t="shared" si="15"/>
        <v>0</v>
      </c>
      <c r="G369" s="120"/>
      <c r="O369" s="61"/>
      <c r="Q369" s="28"/>
    </row>
    <row r="370" spans="2:17" s="22" customFormat="1" ht="15">
      <c r="B370" s="36" t="s">
        <v>354</v>
      </c>
      <c r="C370" s="68" t="s">
        <v>848</v>
      </c>
      <c r="D370" s="37" t="s">
        <v>7</v>
      </c>
      <c r="E370" s="119"/>
      <c r="F370" s="92">
        <f t="shared" si="15"/>
        <v>0</v>
      </c>
      <c r="G370" s="120"/>
      <c r="O370" s="61"/>
      <c r="Q370" s="28"/>
    </row>
    <row r="371" spans="2:17" s="22" customFormat="1" ht="15">
      <c r="B371" s="36" t="s">
        <v>355</v>
      </c>
      <c r="C371" s="68" t="s">
        <v>849</v>
      </c>
      <c r="D371" s="37" t="s">
        <v>7</v>
      </c>
      <c r="E371" s="119"/>
      <c r="F371" s="92">
        <f t="shared" si="15"/>
        <v>0</v>
      </c>
      <c r="G371" s="120"/>
      <c r="Q371" s="28"/>
    </row>
    <row r="372" spans="2:17" s="22" customFormat="1" ht="15">
      <c r="B372" s="36" t="s">
        <v>356</v>
      </c>
      <c r="C372" s="24" t="s">
        <v>318</v>
      </c>
      <c r="D372" s="37" t="s">
        <v>7</v>
      </c>
      <c r="E372" s="119"/>
      <c r="F372" s="92">
        <f t="shared" si="15"/>
        <v>0</v>
      </c>
      <c r="G372" s="120"/>
      <c r="O372" s="61"/>
      <c r="Q372" s="28"/>
    </row>
    <row r="373" spans="2:17" s="22" customFormat="1" ht="15">
      <c r="B373" s="36" t="s">
        <v>357</v>
      </c>
      <c r="C373" s="69" t="s">
        <v>852</v>
      </c>
      <c r="D373" s="37" t="s">
        <v>7</v>
      </c>
      <c r="E373" s="119"/>
      <c r="F373" s="92">
        <f t="shared" si="15"/>
        <v>0</v>
      </c>
      <c r="G373" s="120"/>
      <c r="O373" s="61"/>
      <c r="Q373" s="28"/>
    </row>
    <row r="374" spans="2:17" s="22" customFormat="1" ht="15">
      <c r="B374" s="36" t="s">
        <v>358</v>
      </c>
      <c r="C374" s="69" t="s">
        <v>850</v>
      </c>
      <c r="D374" s="37" t="s">
        <v>7</v>
      </c>
      <c r="E374" s="119"/>
      <c r="F374" s="92">
        <f t="shared" si="15"/>
        <v>0</v>
      </c>
      <c r="G374" s="120"/>
      <c r="O374" s="61"/>
      <c r="Q374" s="28"/>
    </row>
    <row r="375" spans="2:17" s="22" customFormat="1" ht="15">
      <c r="B375" s="36" t="s">
        <v>359</v>
      </c>
      <c r="C375" s="69" t="s">
        <v>851</v>
      </c>
      <c r="D375" s="37" t="s">
        <v>7</v>
      </c>
      <c r="E375" s="119"/>
      <c r="F375" s="92">
        <f t="shared" si="15"/>
        <v>0</v>
      </c>
      <c r="G375" s="120"/>
      <c r="O375" s="61"/>
      <c r="Q375" s="28"/>
    </row>
    <row r="376" spans="2:17" s="22" customFormat="1" ht="15">
      <c r="B376" s="36" t="s">
        <v>360</v>
      </c>
      <c r="C376" s="24" t="s">
        <v>319</v>
      </c>
      <c r="D376" s="37" t="s">
        <v>7</v>
      </c>
      <c r="E376" s="119"/>
      <c r="F376" s="92">
        <f t="shared" si="15"/>
        <v>0</v>
      </c>
      <c r="G376" s="120"/>
      <c r="O376" s="61"/>
      <c r="Q376" s="28"/>
    </row>
    <row r="377" spans="2:17" s="22" customFormat="1" ht="15">
      <c r="B377" s="36" t="s">
        <v>361</v>
      </c>
      <c r="C377" s="67" t="s">
        <v>853</v>
      </c>
      <c r="D377" s="37" t="s">
        <v>7</v>
      </c>
      <c r="E377" s="119"/>
      <c r="F377" s="92">
        <f t="shared" si="15"/>
        <v>0</v>
      </c>
      <c r="G377" s="120"/>
      <c r="O377" s="61"/>
      <c r="Q377" s="28"/>
    </row>
    <row r="378" spans="2:17" s="22" customFormat="1" ht="15">
      <c r="B378" s="36" t="s">
        <v>362</v>
      </c>
      <c r="C378" s="67" t="s">
        <v>754</v>
      </c>
      <c r="D378" s="37" t="s">
        <v>7</v>
      </c>
      <c r="E378" s="119"/>
      <c r="F378" s="92">
        <f t="shared" si="15"/>
        <v>0</v>
      </c>
      <c r="G378" s="120"/>
      <c r="Q378" s="28"/>
    </row>
    <row r="379" spans="2:17" s="22" customFormat="1" ht="15">
      <c r="B379" s="36" t="s">
        <v>363</v>
      </c>
      <c r="C379" s="24" t="s">
        <v>320</v>
      </c>
      <c r="D379" s="37" t="s">
        <v>7</v>
      </c>
      <c r="E379" s="119"/>
      <c r="F379" s="92">
        <f t="shared" si="15"/>
        <v>0</v>
      </c>
      <c r="G379" s="120"/>
      <c r="O379" s="61"/>
      <c r="Q379" s="28"/>
    </row>
    <row r="380" spans="2:17" s="22" customFormat="1" ht="15">
      <c r="B380" s="36" t="s">
        <v>364</v>
      </c>
      <c r="C380" s="24" t="s">
        <v>755</v>
      </c>
      <c r="D380" s="37" t="s">
        <v>7</v>
      </c>
      <c r="E380" s="119"/>
      <c r="F380" s="92">
        <f t="shared" si="15"/>
        <v>0</v>
      </c>
      <c r="G380" s="120"/>
      <c r="O380" s="61"/>
      <c r="Q380" s="28"/>
    </row>
    <row r="381" spans="2:17" s="22" customFormat="1" ht="15">
      <c r="B381" s="36" t="s">
        <v>365</v>
      </c>
      <c r="C381" s="24" t="s">
        <v>790</v>
      </c>
      <c r="D381" s="37" t="s">
        <v>7</v>
      </c>
      <c r="E381" s="119"/>
      <c r="F381" s="92">
        <f t="shared" si="15"/>
        <v>0</v>
      </c>
      <c r="G381" s="120"/>
      <c r="Q381" s="28"/>
    </row>
    <row r="382" spans="2:17" s="22" customFormat="1" ht="15">
      <c r="B382" s="36" t="s">
        <v>366</v>
      </c>
      <c r="C382" s="68" t="s">
        <v>854</v>
      </c>
      <c r="D382" s="37" t="s">
        <v>7</v>
      </c>
      <c r="E382" s="119"/>
      <c r="F382" s="92">
        <f t="shared" si="15"/>
        <v>0</v>
      </c>
      <c r="G382" s="120"/>
      <c r="O382" s="61"/>
      <c r="Q382" s="28"/>
    </row>
    <row r="383" spans="2:17" s="22" customFormat="1" ht="15">
      <c r="B383" s="36" t="s">
        <v>367</v>
      </c>
      <c r="C383" s="67" t="s">
        <v>855</v>
      </c>
      <c r="D383" s="37" t="s">
        <v>7</v>
      </c>
      <c r="E383" s="119"/>
      <c r="F383" s="92">
        <f t="shared" si="15"/>
        <v>0</v>
      </c>
      <c r="G383" s="120"/>
      <c r="Q383" s="28"/>
    </row>
    <row r="384" spans="2:17" s="22" customFormat="1" ht="15">
      <c r="B384" s="36" t="s">
        <v>368</v>
      </c>
      <c r="C384" s="24" t="s">
        <v>321</v>
      </c>
      <c r="D384" s="37" t="s">
        <v>7</v>
      </c>
      <c r="E384" s="119"/>
      <c r="F384" s="92">
        <f t="shared" si="15"/>
        <v>0</v>
      </c>
      <c r="G384" s="120"/>
      <c r="O384" s="61"/>
      <c r="Q384" s="28"/>
    </row>
    <row r="385" spans="2:17" s="22" customFormat="1" ht="15">
      <c r="B385" s="36" t="s">
        <v>369</v>
      </c>
      <c r="C385" s="24" t="s">
        <v>322</v>
      </c>
      <c r="D385" s="37" t="s">
        <v>7</v>
      </c>
      <c r="E385" s="119"/>
      <c r="F385" s="92">
        <f t="shared" si="15"/>
        <v>0</v>
      </c>
      <c r="G385" s="120"/>
      <c r="O385" s="61"/>
      <c r="Q385" s="28"/>
    </row>
    <row r="386" spans="2:17" s="22" customFormat="1" ht="15">
      <c r="B386" s="36" t="s">
        <v>370</v>
      </c>
      <c r="C386" s="24" t="s">
        <v>519</v>
      </c>
      <c r="D386" s="37" t="s">
        <v>3</v>
      </c>
      <c r="E386" s="119"/>
      <c r="F386" s="92">
        <f t="shared" si="15"/>
        <v>0</v>
      </c>
      <c r="G386" s="120"/>
      <c r="O386" s="61"/>
      <c r="Q386" s="28"/>
    </row>
    <row r="387" spans="2:17" s="22" customFormat="1" ht="15">
      <c r="B387" s="36" t="s">
        <v>627</v>
      </c>
      <c r="C387" s="24" t="s">
        <v>520</v>
      </c>
      <c r="D387" s="37" t="s">
        <v>3</v>
      </c>
      <c r="E387" s="119"/>
      <c r="F387" s="92">
        <f t="shared" si="15"/>
        <v>0</v>
      </c>
      <c r="G387" s="120"/>
      <c r="O387" s="61"/>
      <c r="Q387" s="28"/>
    </row>
    <row r="388" spans="2:17" s="22" customFormat="1" ht="15">
      <c r="B388" s="36" t="s">
        <v>371</v>
      </c>
      <c r="C388" s="24" t="s">
        <v>625</v>
      </c>
      <c r="D388" s="37" t="s">
        <v>7</v>
      </c>
      <c r="E388" s="119"/>
      <c r="F388" s="92">
        <f t="shared" si="15"/>
        <v>0</v>
      </c>
      <c r="G388" s="120"/>
      <c r="O388" s="61"/>
      <c r="Q388" s="28"/>
    </row>
    <row r="389" spans="2:17" s="22" customFormat="1" ht="15">
      <c r="B389" s="36" t="s">
        <v>372</v>
      </c>
      <c r="C389" s="24" t="s">
        <v>521</v>
      </c>
      <c r="D389" s="37" t="s">
        <v>3</v>
      </c>
      <c r="E389" s="119"/>
      <c r="F389" s="92">
        <f t="shared" si="15"/>
        <v>0</v>
      </c>
      <c r="G389" s="120"/>
      <c r="O389" s="61"/>
      <c r="Q389" s="28"/>
    </row>
    <row r="390" spans="2:17" s="22" customFormat="1" ht="15">
      <c r="B390" s="36" t="s">
        <v>373</v>
      </c>
      <c r="C390" s="24" t="s">
        <v>522</v>
      </c>
      <c r="D390" s="37" t="s">
        <v>3</v>
      </c>
      <c r="E390" s="119"/>
      <c r="F390" s="92">
        <f t="shared" si="15"/>
        <v>0</v>
      </c>
      <c r="G390" s="120"/>
      <c r="O390" s="61"/>
      <c r="Q390" s="28"/>
    </row>
    <row r="391" spans="2:17" s="22" customFormat="1" ht="15">
      <c r="B391" s="36" t="s">
        <v>374</v>
      </c>
      <c r="C391" s="24" t="s">
        <v>626</v>
      </c>
      <c r="D391" s="37" t="s">
        <v>7</v>
      </c>
      <c r="E391" s="119"/>
      <c r="F391" s="92">
        <f t="shared" si="15"/>
        <v>0</v>
      </c>
      <c r="G391" s="120"/>
      <c r="O391" s="61"/>
      <c r="Q391" s="28"/>
    </row>
    <row r="392" spans="2:17" s="22" customFormat="1" ht="15">
      <c r="B392" s="36" t="s">
        <v>628</v>
      </c>
      <c r="C392" s="24" t="s">
        <v>624</v>
      </c>
      <c r="D392" s="37" t="s">
        <v>7</v>
      </c>
      <c r="E392" s="119"/>
      <c r="F392" s="92">
        <f t="shared" si="15"/>
        <v>0</v>
      </c>
      <c r="G392" s="120"/>
      <c r="O392" s="61"/>
      <c r="Q392" s="28"/>
    </row>
    <row r="393" spans="2:17" s="22" customFormat="1" ht="15">
      <c r="B393" s="36" t="s">
        <v>629</v>
      </c>
      <c r="C393" s="67" t="s">
        <v>752</v>
      </c>
      <c r="D393" s="37" t="s">
        <v>7</v>
      </c>
      <c r="E393" s="119"/>
      <c r="F393" s="92">
        <f t="shared" si="15"/>
        <v>0</v>
      </c>
      <c r="G393" s="120"/>
      <c r="Q393" s="70"/>
    </row>
    <row r="394" spans="2:17" s="22" customFormat="1" ht="15">
      <c r="B394" s="36" t="s">
        <v>630</v>
      </c>
      <c r="C394" s="67" t="s">
        <v>753</v>
      </c>
      <c r="D394" s="37" t="s">
        <v>7</v>
      </c>
      <c r="E394" s="119"/>
      <c r="F394" s="92">
        <f t="shared" si="15"/>
        <v>0</v>
      </c>
      <c r="G394" s="120"/>
      <c r="Q394" s="70"/>
    </row>
    <row r="395" spans="2:17" s="22" customFormat="1" ht="15">
      <c r="B395" s="36" t="s">
        <v>631</v>
      </c>
      <c r="C395" s="24" t="s">
        <v>323</v>
      </c>
      <c r="D395" s="37" t="s">
        <v>4</v>
      </c>
      <c r="E395" s="119"/>
      <c r="F395" s="92">
        <f t="shared" si="15"/>
        <v>0</v>
      </c>
      <c r="G395" s="120"/>
      <c r="O395" s="61"/>
      <c r="Q395" s="28"/>
    </row>
    <row r="396" spans="2:17" s="22" customFormat="1" ht="15">
      <c r="B396" s="36" t="s">
        <v>523</v>
      </c>
      <c r="C396" s="24" t="s">
        <v>325</v>
      </c>
      <c r="D396" s="37" t="s">
        <v>4</v>
      </c>
      <c r="E396" s="119"/>
      <c r="F396" s="92">
        <f t="shared" si="15"/>
        <v>0</v>
      </c>
      <c r="G396" s="120"/>
      <c r="O396" s="61"/>
      <c r="Q396" s="28"/>
    </row>
    <row r="397" spans="2:17" s="22" customFormat="1" ht="15">
      <c r="B397" s="36" t="s">
        <v>524</v>
      </c>
      <c r="C397" s="24" t="s">
        <v>326</v>
      </c>
      <c r="D397" s="37" t="s">
        <v>7</v>
      </c>
      <c r="E397" s="119"/>
      <c r="F397" s="92">
        <f t="shared" si="15"/>
        <v>0</v>
      </c>
      <c r="G397" s="120"/>
      <c r="O397" s="61"/>
      <c r="Q397" s="28"/>
    </row>
    <row r="398" spans="2:17" s="22" customFormat="1" ht="15">
      <c r="B398" s="36" t="s">
        <v>525</v>
      </c>
      <c r="C398" s="24" t="s">
        <v>327</v>
      </c>
      <c r="D398" s="37" t="s">
        <v>7</v>
      </c>
      <c r="E398" s="119"/>
      <c r="F398" s="92">
        <f t="shared" si="15"/>
        <v>0</v>
      </c>
      <c r="G398" s="120"/>
      <c r="O398" s="61"/>
      <c r="Q398" s="28"/>
    </row>
    <row r="399" spans="2:17" s="22" customFormat="1" ht="15">
      <c r="B399" s="36" t="s">
        <v>526</v>
      </c>
      <c r="C399" s="24" t="s">
        <v>328</v>
      </c>
      <c r="D399" s="37" t="s">
        <v>4</v>
      </c>
      <c r="E399" s="119"/>
      <c r="F399" s="92">
        <f t="shared" si="15"/>
        <v>0</v>
      </c>
      <c r="G399" s="120"/>
      <c r="O399" s="61"/>
      <c r="Q399" s="28"/>
    </row>
    <row r="400" spans="2:17" ht="15">
      <c r="B400" s="36" t="s">
        <v>527</v>
      </c>
      <c r="C400" s="24" t="s">
        <v>538</v>
      </c>
      <c r="D400" s="37" t="s">
        <v>3</v>
      </c>
      <c r="E400" s="26"/>
      <c r="F400" s="92">
        <f t="shared" si="15"/>
        <v>0</v>
      </c>
      <c r="G400" s="34"/>
      <c r="O400" s="61"/>
      <c r="Q400" s="28"/>
    </row>
    <row r="401" spans="2:17" ht="15">
      <c r="B401" s="36" t="s">
        <v>528</v>
      </c>
      <c r="C401" s="65" t="s">
        <v>791</v>
      </c>
      <c r="D401" s="37" t="s">
        <v>3</v>
      </c>
      <c r="E401" s="26"/>
      <c r="F401" s="92">
        <f t="shared" si="15"/>
        <v>0</v>
      </c>
      <c r="G401" s="34"/>
      <c r="O401" s="61"/>
      <c r="Q401" s="28"/>
    </row>
    <row r="402" spans="2:17" s="22" customFormat="1" ht="15">
      <c r="B402" s="36" t="s">
        <v>540</v>
      </c>
      <c r="C402" s="65" t="s">
        <v>333</v>
      </c>
      <c r="D402" s="37" t="s">
        <v>3</v>
      </c>
      <c r="E402" s="119"/>
      <c r="F402" s="92">
        <f t="shared" si="15"/>
        <v>0</v>
      </c>
      <c r="G402" s="120"/>
      <c r="O402" s="61"/>
      <c r="Q402" s="28"/>
    </row>
    <row r="403" spans="2:17" s="22" customFormat="1" ht="15">
      <c r="B403" s="36" t="s">
        <v>541</v>
      </c>
      <c r="C403" s="67" t="s">
        <v>400</v>
      </c>
      <c r="D403" s="37" t="s">
        <v>3</v>
      </c>
      <c r="E403" s="119"/>
      <c r="F403" s="92">
        <f t="shared" si="15"/>
        <v>0</v>
      </c>
      <c r="G403" s="120"/>
      <c r="O403" s="61"/>
      <c r="Q403" s="28"/>
    </row>
    <row r="404" spans="2:17" s="22" customFormat="1" ht="15">
      <c r="B404" s="36" t="s">
        <v>542</v>
      </c>
      <c r="C404" s="71" t="s">
        <v>401</v>
      </c>
      <c r="D404" s="37" t="s">
        <v>3</v>
      </c>
      <c r="E404" s="119"/>
      <c r="F404" s="92">
        <f t="shared" si="15"/>
        <v>0</v>
      </c>
      <c r="G404" s="120"/>
      <c r="O404" s="61"/>
      <c r="Q404" s="28"/>
    </row>
    <row r="405" spans="2:17" s="22" customFormat="1" ht="15">
      <c r="B405" s="36" t="s">
        <v>543</v>
      </c>
      <c r="C405" s="24" t="s">
        <v>539</v>
      </c>
      <c r="D405" s="37" t="s">
        <v>3</v>
      </c>
      <c r="E405" s="119"/>
      <c r="F405" s="92">
        <f t="shared" si="15"/>
        <v>0</v>
      </c>
      <c r="G405" s="120"/>
      <c r="O405" s="61"/>
      <c r="Q405" s="28"/>
    </row>
    <row r="406" spans="2:17" s="22" customFormat="1" ht="15">
      <c r="B406" s="36" t="s">
        <v>547</v>
      </c>
      <c r="C406" s="24" t="s">
        <v>546</v>
      </c>
      <c r="D406" s="37" t="s">
        <v>3</v>
      </c>
      <c r="E406" s="119"/>
      <c r="F406" s="92">
        <f t="shared" si="15"/>
        <v>0</v>
      </c>
      <c r="G406" s="120"/>
      <c r="O406" s="61"/>
      <c r="Q406" s="28"/>
    </row>
    <row r="407" spans="2:7" s="22" customFormat="1" ht="14.25">
      <c r="B407" s="36" t="s">
        <v>550</v>
      </c>
      <c r="C407" s="67" t="s">
        <v>756</v>
      </c>
      <c r="D407" s="72" t="s">
        <v>7</v>
      </c>
      <c r="E407" s="119"/>
      <c r="F407" s="92">
        <f t="shared" si="15"/>
        <v>0</v>
      </c>
      <c r="G407" s="120"/>
    </row>
    <row r="408" spans="2:7" s="22" customFormat="1" ht="14.25">
      <c r="B408" s="36" t="s">
        <v>856</v>
      </c>
      <c r="C408" s="24" t="s">
        <v>332</v>
      </c>
      <c r="D408" s="37" t="s">
        <v>4</v>
      </c>
      <c r="E408" s="119"/>
      <c r="F408" s="92">
        <f t="shared" si="15"/>
        <v>0</v>
      </c>
      <c r="G408" s="120"/>
    </row>
    <row r="409" spans="2:17" s="22" customFormat="1" ht="15">
      <c r="B409" s="36" t="s">
        <v>857</v>
      </c>
      <c r="C409" s="68" t="s">
        <v>259</v>
      </c>
      <c r="D409" s="25" t="s">
        <v>7</v>
      </c>
      <c r="E409" s="41"/>
      <c r="F409" s="92">
        <f t="shared" si="15"/>
        <v>0</v>
      </c>
      <c r="G409" s="42"/>
      <c r="O409" s="61"/>
      <c r="Q409" s="28"/>
    </row>
    <row r="410" spans="2:17" s="22" customFormat="1" ht="15">
      <c r="B410" s="36" t="s">
        <v>858</v>
      </c>
      <c r="C410" s="73" t="s">
        <v>260</v>
      </c>
      <c r="D410" s="37" t="s">
        <v>4</v>
      </c>
      <c r="E410" s="41"/>
      <c r="F410" s="92">
        <f t="shared" si="15"/>
        <v>0</v>
      </c>
      <c r="G410" s="42"/>
      <c r="O410" s="61"/>
      <c r="Q410" s="28"/>
    </row>
    <row r="411" spans="2:17" s="22" customFormat="1" ht="15">
      <c r="B411" s="36" t="s">
        <v>859</v>
      </c>
      <c r="C411" s="73" t="s">
        <v>261</v>
      </c>
      <c r="D411" s="37" t="s">
        <v>7</v>
      </c>
      <c r="E411" s="41"/>
      <c r="F411" s="92">
        <f t="shared" si="15"/>
        <v>0</v>
      </c>
      <c r="G411" s="42"/>
      <c r="O411" s="61"/>
      <c r="Q411" s="28"/>
    </row>
    <row r="412" spans="2:17" s="22" customFormat="1" ht="15">
      <c r="B412" s="36" t="s">
        <v>860</v>
      </c>
      <c r="C412" s="73" t="s">
        <v>751</v>
      </c>
      <c r="D412" s="37" t="s">
        <v>3</v>
      </c>
      <c r="E412" s="41"/>
      <c r="F412" s="92">
        <f t="shared" si="15"/>
        <v>0</v>
      </c>
      <c r="G412" s="42"/>
      <c r="O412" s="61"/>
      <c r="Q412" s="28"/>
    </row>
    <row r="413" spans="2:17" s="22" customFormat="1" ht="15">
      <c r="B413" s="36" t="s">
        <v>861</v>
      </c>
      <c r="C413" s="73" t="s">
        <v>749</v>
      </c>
      <c r="D413" s="37" t="s">
        <v>4</v>
      </c>
      <c r="E413" s="41"/>
      <c r="F413" s="92">
        <f t="shared" si="15"/>
        <v>0</v>
      </c>
      <c r="G413" s="42"/>
      <c r="O413" s="61"/>
      <c r="Q413" s="28"/>
    </row>
    <row r="414" spans="2:17" s="22" customFormat="1" ht="15">
      <c r="B414" s="36" t="s">
        <v>862</v>
      </c>
      <c r="C414" s="73" t="s">
        <v>262</v>
      </c>
      <c r="D414" s="37" t="s">
        <v>7</v>
      </c>
      <c r="E414" s="41"/>
      <c r="F414" s="92">
        <f t="shared" si="15"/>
        <v>0</v>
      </c>
      <c r="G414" s="42"/>
      <c r="O414" s="61"/>
      <c r="Q414" s="28"/>
    </row>
    <row r="415" spans="2:17" s="22" customFormat="1" ht="15">
      <c r="B415" s="36" t="s">
        <v>863</v>
      </c>
      <c r="C415" s="73" t="s">
        <v>263</v>
      </c>
      <c r="D415" s="37" t="s">
        <v>7</v>
      </c>
      <c r="E415" s="41"/>
      <c r="F415" s="92">
        <f t="shared" si="15"/>
        <v>0</v>
      </c>
      <c r="G415" s="42"/>
      <c r="O415" s="61"/>
      <c r="Q415" s="28"/>
    </row>
    <row r="416" spans="2:17" s="22" customFormat="1" ht="15">
      <c r="B416" s="36" t="s">
        <v>864</v>
      </c>
      <c r="C416" s="68" t="s">
        <v>264</v>
      </c>
      <c r="D416" s="25" t="s">
        <v>4</v>
      </c>
      <c r="E416" s="41"/>
      <c r="F416" s="92">
        <f t="shared" si="15"/>
        <v>0</v>
      </c>
      <c r="G416" s="42"/>
      <c r="O416" s="61"/>
      <c r="Q416" s="28"/>
    </row>
    <row r="417" spans="2:7" s="22" customFormat="1" ht="14.25">
      <c r="B417" s="36" t="s">
        <v>865</v>
      </c>
      <c r="C417" s="24" t="s">
        <v>828</v>
      </c>
      <c r="D417" s="37" t="s">
        <v>3</v>
      </c>
      <c r="E417" s="119"/>
      <c r="F417" s="92">
        <f t="shared" si="15"/>
        <v>0</v>
      </c>
      <c r="G417" s="120"/>
    </row>
    <row r="418" spans="2:7" s="22" customFormat="1" ht="14.25">
      <c r="B418" s="36" t="s">
        <v>866</v>
      </c>
      <c r="C418" s="24" t="s">
        <v>829</v>
      </c>
      <c r="D418" s="37" t="s">
        <v>3</v>
      </c>
      <c r="E418" s="119"/>
      <c r="F418" s="92">
        <f t="shared" si="15"/>
        <v>0</v>
      </c>
      <c r="G418" s="120"/>
    </row>
    <row r="419" spans="2:7" s="22" customFormat="1" ht="15">
      <c r="B419" s="106" t="s">
        <v>991</v>
      </c>
      <c r="C419" s="108" t="s">
        <v>992</v>
      </c>
      <c r="D419" s="107" t="s">
        <v>2</v>
      </c>
      <c r="E419" s="121"/>
      <c r="F419" s="92">
        <f t="shared" si="15"/>
        <v>0</v>
      </c>
      <c r="G419" s="122"/>
    </row>
    <row r="420" spans="2:7" s="22" customFormat="1" ht="15">
      <c r="B420" s="106" t="s">
        <v>993</v>
      </c>
      <c r="C420" s="108" t="s">
        <v>994</v>
      </c>
      <c r="D420" s="107" t="s">
        <v>4</v>
      </c>
      <c r="E420" s="121"/>
      <c r="F420" s="92">
        <f t="shared" si="15"/>
        <v>0</v>
      </c>
      <c r="G420" s="122"/>
    </row>
    <row r="421" spans="2:7" s="22" customFormat="1" ht="15">
      <c r="B421" s="106" t="s">
        <v>995</v>
      </c>
      <c r="C421" s="108" t="s">
        <v>996</v>
      </c>
      <c r="D421" s="107" t="s">
        <v>7</v>
      </c>
      <c r="E421" s="121"/>
      <c r="F421" s="92">
        <f t="shared" si="15"/>
        <v>0</v>
      </c>
      <c r="G421" s="122"/>
    </row>
    <row r="422" spans="2:7" s="22" customFormat="1" ht="15">
      <c r="B422" s="106" t="s">
        <v>997</v>
      </c>
      <c r="C422" s="108" t="s">
        <v>998</v>
      </c>
      <c r="D422" s="107" t="s">
        <v>7</v>
      </c>
      <c r="E422" s="121"/>
      <c r="F422" s="92">
        <f t="shared" si="15"/>
        <v>0</v>
      </c>
      <c r="G422" s="122"/>
    </row>
    <row r="423" spans="2:7" s="22" customFormat="1" ht="15">
      <c r="B423" s="131">
        <v>17</v>
      </c>
      <c r="C423" s="132" t="s">
        <v>244</v>
      </c>
      <c r="D423" s="137"/>
      <c r="E423" s="134">
        <f>SUM(E424:E454)</f>
        <v>0</v>
      </c>
      <c r="F423" s="135">
        <f>E423*0.22</f>
        <v>0</v>
      </c>
      <c r="G423" s="136">
        <f>SUM(G424:G454)</f>
        <v>0</v>
      </c>
    </row>
    <row r="424" spans="2:17" s="22" customFormat="1" ht="15">
      <c r="B424" s="36" t="s">
        <v>385</v>
      </c>
      <c r="C424" s="24" t="s">
        <v>375</v>
      </c>
      <c r="D424" s="37" t="s">
        <v>7</v>
      </c>
      <c r="E424" s="119"/>
      <c r="F424" s="94">
        <f aca="true" t="shared" si="16" ref="F424:F454">E424*0.22</f>
        <v>0</v>
      </c>
      <c r="G424" s="120"/>
      <c r="O424" s="61"/>
      <c r="Q424" s="28"/>
    </row>
    <row r="425" spans="2:17" s="22" customFormat="1" ht="15">
      <c r="B425" s="36" t="s">
        <v>386</v>
      </c>
      <c r="C425" s="24" t="s">
        <v>376</v>
      </c>
      <c r="D425" s="37" t="s">
        <v>7</v>
      </c>
      <c r="E425" s="119"/>
      <c r="F425" s="94">
        <f t="shared" si="16"/>
        <v>0</v>
      </c>
      <c r="G425" s="120"/>
      <c r="O425" s="61"/>
      <c r="Q425" s="28"/>
    </row>
    <row r="426" spans="2:17" s="22" customFormat="1" ht="15">
      <c r="B426" s="36" t="s">
        <v>387</v>
      </c>
      <c r="C426" s="24" t="s">
        <v>377</v>
      </c>
      <c r="D426" s="37" t="s">
        <v>7</v>
      </c>
      <c r="E426" s="119"/>
      <c r="F426" s="94">
        <f t="shared" si="16"/>
        <v>0</v>
      </c>
      <c r="G426" s="120"/>
      <c r="O426" s="61"/>
      <c r="Q426" s="28"/>
    </row>
    <row r="427" spans="2:17" s="22" customFormat="1" ht="15">
      <c r="B427" s="36" t="s">
        <v>388</v>
      </c>
      <c r="C427" s="24" t="s">
        <v>378</v>
      </c>
      <c r="D427" s="37" t="s">
        <v>4</v>
      </c>
      <c r="E427" s="119"/>
      <c r="F427" s="94">
        <f t="shared" si="16"/>
        <v>0</v>
      </c>
      <c r="G427" s="120"/>
      <c r="O427" s="61"/>
      <c r="Q427" s="28"/>
    </row>
    <row r="428" spans="2:17" s="22" customFormat="1" ht="15">
      <c r="B428" s="36" t="s">
        <v>389</v>
      </c>
      <c r="C428" s="24" t="s">
        <v>379</v>
      </c>
      <c r="D428" s="37" t="s">
        <v>4</v>
      </c>
      <c r="E428" s="119"/>
      <c r="F428" s="94">
        <f t="shared" si="16"/>
        <v>0</v>
      </c>
      <c r="G428" s="120"/>
      <c r="O428" s="61"/>
      <c r="Q428" s="28"/>
    </row>
    <row r="429" spans="2:17" s="22" customFormat="1" ht="15">
      <c r="B429" s="36" t="s">
        <v>390</v>
      </c>
      <c r="C429" s="40" t="s">
        <v>380</v>
      </c>
      <c r="D429" s="37" t="s">
        <v>4</v>
      </c>
      <c r="E429" s="119"/>
      <c r="F429" s="94">
        <f t="shared" si="16"/>
        <v>0</v>
      </c>
      <c r="G429" s="120"/>
      <c r="O429" s="61"/>
      <c r="Q429" s="28"/>
    </row>
    <row r="430" spans="2:17" s="22" customFormat="1" ht="15">
      <c r="B430" s="36" t="s">
        <v>391</v>
      </c>
      <c r="C430" s="68" t="s">
        <v>870</v>
      </c>
      <c r="D430" s="37" t="s">
        <v>4</v>
      </c>
      <c r="E430" s="119"/>
      <c r="F430" s="94">
        <f t="shared" si="16"/>
        <v>0</v>
      </c>
      <c r="G430" s="120"/>
      <c r="O430" s="61"/>
      <c r="Q430" s="28"/>
    </row>
    <row r="431" spans="2:17" s="22" customFormat="1" ht="15">
      <c r="B431" s="36" t="s">
        <v>392</v>
      </c>
      <c r="C431" s="68" t="s">
        <v>871</v>
      </c>
      <c r="D431" s="37" t="s">
        <v>4</v>
      </c>
      <c r="E431" s="119"/>
      <c r="F431" s="94">
        <f t="shared" si="16"/>
        <v>0</v>
      </c>
      <c r="G431" s="120"/>
      <c r="O431" s="61"/>
      <c r="Q431" s="28"/>
    </row>
    <row r="432" spans="2:17" s="22" customFormat="1" ht="15">
      <c r="B432" s="36" t="s">
        <v>393</v>
      </c>
      <c r="C432" s="68" t="s">
        <v>872</v>
      </c>
      <c r="D432" s="37" t="s">
        <v>4</v>
      </c>
      <c r="E432" s="119"/>
      <c r="F432" s="94">
        <f t="shared" si="16"/>
        <v>0</v>
      </c>
      <c r="G432" s="120"/>
      <c r="O432" s="61"/>
      <c r="Q432" s="28"/>
    </row>
    <row r="433" spans="2:17" s="22" customFormat="1" ht="28.5">
      <c r="B433" s="36" t="s">
        <v>394</v>
      </c>
      <c r="C433" s="40" t="s">
        <v>808</v>
      </c>
      <c r="D433" s="37" t="s">
        <v>3</v>
      </c>
      <c r="E433" s="119"/>
      <c r="F433" s="94">
        <f t="shared" si="16"/>
        <v>0</v>
      </c>
      <c r="G433" s="120"/>
      <c r="O433" s="61"/>
      <c r="Q433" s="28"/>
    </row>
    <row r="434" spans="2:17" s="22" customFormat="1" ht="28.5">
      <c r="B434" s="36" t="s">
        <v>395</v>
      </c>
      <c r="C434" s="40" t="s">
        <v>809</v>
      </c>
      <c r="D434" s="37" t="s">
        <v>3</v>
      </c>
      <c r="E434" s="119"/>
      <c r="F434" s="94">
        <f t="shared" si="16"/>
        <v>0</v>
      </c>
      <c r="G434" s="120"/>
      <c r="O434" s="61"/>
      <c r="Q434" s="28"/>
    </row>
    <row r="435" spans="2:17" s="22" customFormat="1" ht="28.5">
      <c r="B435" s="36" t="s">
        <v>396</v>
      </c>
      <c r="C435" s="40" t="s">
        <v>810</v>
      </c>
      <c r="D435" s="37" t="s">
        <v>3</v>
      </c>
      <c r="E435" s="119"/>
      <c r="F435" s="94">
        <f t="shared" si="16"/>
        <v>0</v>
      </c>
      <c r="G435" s="120"/>
      <c r="O435" s="61"/>
      <c r="Q435" s="28"/>
    </row>
    <row r="436" spans="2:17" s="22" customFormat="1" ht="15">
      <c r="B436" s="36" t="s">
        <v>397</v>
      </c>
      <c r="C436" s="24" t="s">
        <v>381</v>
      </c>
      <c r="D436" s="37" t="s">
        <v>7</v>
      </c>
      <c r="E436" s="119"/>
      <c r="F436" s="94">
        <f t="shared" si="16"/>
        <v>0</v>
      </c>
      <c r="G436" s="120"/>
      <c r="O436" s="61"/>
      <c r="Q436" s="28"/>
    </row>
    <row r="437" spans="2:17" s="22" customFormat="1" ht="15">
      <c r="B437" s="36" t="s">
        <v>398</v>
      </c>
      <c r="C437" s="24" t="s">
        <v>382</v>
      </c>
      <c r="D437" s="37" t="s">
        <v>7</v>
      </c>
      <c r="E437" s="119"/>
      <c r="F437" s="94">
        <f t="shared" si="16"/>
        <v>0</v>
      </c>
      <c r="G437" s="120"/>
      <c r="O437" s="61"/>
      <c r="Q437" s="28"/>
    </row>
    <row r="438" spans="2:17" s="22" customFormat="1" ht="15">
      <c r="B438" s="36" t="s">
        <v>399</v>
      </c>
      <c r="C438" s="24" t="s">
        <v>383</v>
      </c>
      <c r="D438" s="37" t="s">
        <v>4</v>
      </c>
      <c r="E438" s="119"/>
      <c r="F438" s="94">
        <f t="shared" si="16"/>
        <v>0</v>
      </c>
      <c r="G438" s="120"/>
      <c r="O438" s="61"/>
      <c r="Q438" s="28"/>
    </row>
    <row r="439" spans="2:17" s="22" customFormat="1" ht="18.75" customHeight="1">
      <c r="B439" s="36" t="s">
        <v>867</v>
      </c>
      <c r="C439" s="40" t="s">
        <v>384</v>
      </c>
      <c r="D439" s="37" t="s">
        <v>4</v>
      </c>
      <c r="E439" s="119"/>
      <c r="F439" s="94">
        <f t="shared" si="16"/>
        <v>0</v>
      </c>
      <c r="G439" s="120"/>
      <c r="O439" s="61"/>
      <c r="Q439" s="28"/>
    </row>
    <row r="440" spans="2:17" s="22" customFormat="1" ht="15">
      <c r="B440" s="36" t="s">
        <v>873</v>
      </c>
      <c r="C440" s="68" t="s">
        <v>777</v>
      </c>
      <c r="D440" s="25" t="s">
        <v>3</v>
      </c>
      <c r="E440" s="41"/>
      <c r="F440" s="94">
        <f t="shared" si="16"/>
        <v>0</v>
      </c>
      <c r="G440" s="42"/>
      <c r="M440" s="61"/>
      <c r="O440" s="61"/>
      <c r="Q440" s="28"/>
    </row>
    <row r="441" spans="2:17" s="22" customFormat="1" ht="15">
      <c r="B441" s="36" t="s">
        <v>879</v>
      </c>
      <c r="C441" s="68" t="s">
        <v>874</v>
      </c>
      <c r="D441" s="25" t="s">
        <v>4</v>
      </c>
      <c r="E441" s="41"/>
      <c r="F441" s="94">
        <f t="shared" si="16"/>
        <v>0</v>
      </c>
      <c r="G441" s="42"/>
      <c r="M441" s="61"/>
      <c r="O441" s="61"/>
      <c r="Q441" s="28"/>
    </row>
    <row r="442" spans="2:17" s="22" customFormat="1" ht="15">
      <c r="B442" s="36" t="s">
        <v>880</v>
      </c>
      <c r="C442" s="68" t="s">
        <v>875</v>
      </c>
      <c r="D442" s="25" t="s">
        <v>4</v>
      </c>
      <c r="E442" s="41"/>
      <c r="F442" s="94">
        <f t="shared" si="16"/>
        <v>0</v>
      </c>
      <c r="G442" s="42"/>
      <c r="M442" s="61"/>
      <c r="O442" s="61"/>
      <c r="Q442" s="28"/>
    </row>
    <row r="443" spans="2:17" s="22" customFormat="1" ht="15">
      <c r="B443" s="36" t="s">
        <v>881</v>
      </c>
      <c r="C443" s="68" t="s">
        <v>876</v>
      </c>
      <c r="D443" s="25" t="s">
        <v>7</v>
      </c>
      <c r="E443" s="41"/>
      <c r="F443" s="94">
        <f t="shared" si="16"/>
        <v>0</v>
      </c>
      <c r="G443" s="42"/>
      <c r="M443" s="61"/>
      <c r="O443" s="61"/>
      <c r="Q443" s="28"/>
    </row>
    <row r="444" spans="2:17" s="22" customFormat="1" ht="15">
      <c r="B444" s="36" t="s">
        <v>882</v>
      </c>
      <c r="C444" s="68" t="s">
        <v>877</v>
      </c>
      <c r="D444" s="25" t="s">
        <v>7</v>
      </c>
      <c r="E444" s="41"/>
      <c r="F444" s="94">
        <f t="shared" si="16"/>
        <v>0</v>
      </c>
      <c r="G444" s="42"/>
      <c r="M444" s="61"/>
      <c r="O444" s="61"/>
      <c r="Q444" s="28"/>
    </row>
    <row r="445" spans="2:17" s="22" customFormat="1" ht="15">
      <c r="B445" s="36" t="s">
        <v>883</v>
      </c>
      <c r="C445" s="68" t="s">
        <v>878</v>
      </c>
      <c r="D445" s="25" t="s">
        <v>7</v>
      </c>
      <c r="E445" s="41"/>
      <c r="F445" s="94">
        <f t="shared" si="16"/>
        <v>0</v>
      </c>
      <c r="G445" s="42"/>
      <c r="M445" s="61"/>
      <c r="O445" s="61"/>
      <c r="Q445" s="28"/>
    </row>
    <row r="446" spans="2:17" s="22" customFormat="1" ht="15">
      <c r="B446" s="36" t="s">
        <v>886</v>
      </c>
      <c r="C446" s="68" t="s">
        <v>885</v>
      </c>
      <c r="D446" s="25" t="s">
        <v>7</v>
      </c>
      <c r="E446" s="41"/>
      <c r="F446" s="94">
        <f t="shared" si="16"/>
        <v>0</v>
      </c>
      <c r="G446" s="42"/>
      <c r="M446" s="61"/>
      <c r="O446" s="61"/>
      <c r="Q446" s="28"/>
    </row>
    <row r="447" spans="2:17" s="22" customFormat="1" ht="15">
      <c r="B447" s="36" t="s">
        <v>887</v>
      </c>
      <c r="C447" s="68" t="s">
        <v>884</v>
      </c>
      <c r="D447" s="25" t="s">
        <v>7</v>
      </c>
      <c r="E447" s="56"/>
      <c r="F447" s="92">
        <f t="shared" si="16"/>
        <v>0</v>
      </c>
      <c r="G447" s="57"/>
      <c r="M447" s="61"/>
      <c r="O447" s="61"/>
      <c r="Q447" s="28"/>
    </row>
    <row r="448" spans="2:17" s="22" customFormat="1" ht="15">
      <c r="B448" s="106" t="s">
        <v>999</v>
      </c>
      <c r="C448" s="111" t="s">
        <v>1000</v>
      </c>
      <c r="D448" s="109" t="s">
        <v>4</v>
      </c>
      <c r="E448" s="110"/>
      <c r="F448" s="94">
        <f t="shared" si="16"/>
        <v>0</v>
      </c>
      <c r="G448" s="57"/>
      <c r="M448" s="61"/>
      <c r="O448" s="61"/>
      <c r="Q448" s="28"/>
    </row>
    <row r="449" spans="2:17" s="22" customFormat="1" ht="15">
      <c r="B449" s="106" t="s">
        <v>1001</v>
      </c>
      <c r="C449" s="111" t="s">
        <v>1002</v>
      </c>
      <c r="D449" s="109" t="s">
        <v>4</v>
      </c>
      <c r="E449" s="110"/>
      <c r="F449" s="94">
        <f t="shared" si="16"/>
        <v>0</v>
      </c>
      <c r="G449" s="57"/>
      <c r="M449" s="61"/>
      <c r="O449" s="61"/>
      <c r="Q449" s="28"/>
    </row>
    <row r="450" spans="2:17" s="22" customFormat="1" ht="15">
      <c r="B450" s="106" t="s">
        <v>1003</v>
      </c>
      <c r="C450" s="111" t="s">
        <v>1004</v>
      </c>
      <c r="D450" s="109" t="s">
        <v>3</v>
      </c>
      <c r="E450" s="110"/>
      <c r="F450" s="94">
        <f t="shared" si="16"/>
        <v>0</v>
      </c>
      <c r="G450" s="57"/>
      <c r="M450" s="61"/>
      <c r="O450" s="61"/>
      <c r="Q450" s="28"/>
    </row>
    <row r="451" spans="2:17" s="22" customFormat="1" ht="15">
      <c r="B451" s="106" t="s">
        <v>1005</v>
      </c>
      <c r="C451" s="111" t="s">
        <v>1006</v>
      </c>
      <c r="D451" s="109" t="s">
        <v>2</v>
      </c>
      <c r="E451" s="110"/>
      <c r="F451" s="94">
        <f t="shared" si="16"/>
        <v>0</v>
      </c>
      <c r="G451" s="57"/>
      <c r="M451" s="61"/>
      <c r="O451" s="61"/>
      <c r="Q451" s="28"/>
    </row>
    <row r="452" spans="2:17" s="22" customFormat="1" ht="15">
      <c r="B452" s="106" t="s">
        <v>1007</v>
      </c>
      <c r="C452" s="111" t="s">
        <v>1008</v>
      </c>
      <c r="D452" s="109" t="s">
        <v>2</v>
      </c>
      <c r="E452" s="110"/>
      <c r="F452" s="94">
        <f t="shared" si="16"/>
        <v>0</v>
      </c>
      <c r="G452" s="57"/>
      <c r="M452" s="61"/>
      <c r="O452" s="61"/>
      <c r="Q452" s="28"/>
    </row>
    <row r="453" spans="2:17" s="22" customFormat="1" ht="15">
      <c r="B453" s="106" t="s">
        <v>1009</v>
      </c>
      <c r="C453" s="111" t="s">
        <v>1010</v>
      </c>
      <c r="D453" s="109" t="s">
        <v>2</v>
      </c>
      <c r="E453" s="110"/>
      <c r="F453" s="94">
        <f t="shared" si="16"/>
        <v>0</v>
      </c>
      <c r="G453" s="57"/>
      <c r="M453" s="61"/>
      <c r="O453" s="61"/>
      <c r="Q453" s="28"/>
    </row>
    <row r="454" spans="2:17" s="22" customFormat="1" ht="15">
      <c r="B454" s="106" t="s">
        <v>1011</v>
      </c>
      <c r="C454" s="111" t="s">
        <v>1012</v>
      </c>
      <c r="D454" s="109" t="s">
        <v>7</v>
      </c>
      <c r="E454" s="110"/>
      <c r="F454" s="94">
        <f t="shared" si="16"/>
        <v>0</v>
      </c>
      <c r="G454" s="57"/>
      <c r="M454" s="61"/>
      <c r="O454" s="61"/>
      <c r="Q454" s="28"/>
    </row>
    <row r="455" spans="2:7" s="22" customFormat="1" ht="15">
      <c r="B455" s="131">
        <v>18</v>
      </c>
      <c r="C455" s="132" t="s">
        <v>245</v>
      </c>
      <c r="D455" s="137"/>
      <c r="E455" s="140">
        <f>SUM(E456:E476)</f>
        <v>0</v>
      </c>
      <c r="F455" s="138">
        <f>E455*0.22</f>
        <v>0</v>
      </c>
      <c r="G455" s="139">
        <f>SUM(G456:G476)</f>
        <v>0</v>
      </c>
    </row>
    <row r="456" spans="2:17" s="22" customFormat="1" ht="15">
      <c r="B456" s="23" t="s">
        <v>269</v>
      </c>
      <c r="C456" s="33" t="s">
        <v>290</v>
      </c>
      <c r="D456" s="25" t="s">
        <v>7</v>
      </c>
      <c r="E456" s="58"/>
      <c r="F456" s="94">
        <f aca="true" t="shared" si="17" ref="F456:F476">E456*0.22</f>
        <v>0</v>
      </c>
      <c r="G456" s="59"/>
      <c r="O456" s="61"/>
      <c r="Q456" s="28"/>
    </row>
    <row r="457" spans="2:17" s="22" customFormat="1" ht="15">
      <c r="B457" s="23" t="s">
        <v>270</v>
      </c>
      <c r="C457" s="33" t="s">
        <v>291</v>
      </c>
      <c r="D457" s="25" t="s">
        <v>7</v>
      </c>
      <c r="E457" s="41"/>
      <c r="F457" s="92">
        <f t="shared" si="17"/>
        <v>0</v>
      </c>
      <c r="G457" s="42"/>
      <c r="O457" s="61"/>
      <c r="Q457" s="28"/>
    </row>
    <row r="458" spans="2:17" s="22" customFormat="1" ht="15">
      <c r="B458" s="23" t="s">
        <v>271</v>
      </c>
      <c r="C458" s="33" t="s">
        <v>292</v>
      </c>
      <c r="D458" s="25" t="s">
        <v>7</v>
      </c>
      <c r="E458" s="41"/>
      <c r="F458" s="92">
        <f t="shared" si="17"/>
        <v>0</v>
      </c>
      <c r="G458" s="42"/>
      <c r="O458" s="61"/>
      <c r="Q458" s="28"/>
    </row>
    <row r="459" spans="2:17" s="22" customFormat="1" ht="15">
      <c r="B459" s="23" t="s">
        <v>272</v>
      </c>
      <c r="C459" s="33" t="s">
        <v>293</v>
      </c>
      <c r="D459" s="25" t="s">
        <v>7</v>
      </c>
      <c r="E459" s="41"/>
      <c r="F459" s="92">
        <f t="shared" si="17"/>
        <v>0</v>
      </c>
      <c r="G459" s="42"/>
      <c r="O459" s="61"/>
      <c r="Q459" s="28"/>
    </row>
    <row r="460" spans="2:17" s="22" customFormat="1" ht="15">
      <c r="B460" s="23" t="s">
        <v>273</v>
      </c>
      <c r="C460" s="33" t="s">
        <v>294</v>
      </c>
      <c r="D460" s="25" t="s">
        <v>7</v>
      </c>
      <c r="E460" s="41"/>
      <c r="F460" s="92">
        <f t="shared" si="17"/>
        <v>0</v>
      </c>
      <c r="G460" s="42"/>
      <c r="O460" s="61"/>
      <c r="Q460" s="28"/>
    </row>
    <row r="461" spans="2:17" s="22" customFormat="1" ht="15">
      <c r="B461" s="23" t="s">
        <v>274</v>
      </c>
      <c r="C461" s="33" t="s">
        <v>295</v>
      </c>
      <c r="D461" s="25" t="s">
        <v>7</v>
      </c>
      <c r="E461" s="41"/>
      <c r="F461" s="92">
        <f t="shared" si="17"/>
        <v>0</v>
      </c>
      <c r="G461" s="42"/>
      <c r="O461" s="61"/>
      <c r="Q461" s="28"/>
    </row>
    <row r="462" spans="2:17" s="22" customFormat="1" ht="15">
      <c r="B462" s="23" t="s">
        <v>275</v>
      </c>
      <c r="C462" s="33" t="s">
        <v>296</v>
      </c>
      <c r="D462" s="25" t="s">
        <v>7</v>
      </c>
      <c r="E462" s="41"/>
      <c r="F462" s="92">
        <f t="shared" si="17"/>
        <v>0</v>
      </c>
      <c r="G462" s="42"/>
      <c r="O462" s="61"/>
      <c r="Q462" s="28"/>
    </row>
    <row r="463" spans="2:17" s="22" customFormat="1" ht="15">
      <c r="B463" s="23" t="s">
        <v>276</v>
      </c>
      <c r="C463" s="33" t="s">
        <v>297</v>
      </c>
      <c r="D463" s="25" t="s">
        <v>7</v>
      </c>
      <c r="E463" s="41"/>
      <c r="F463" s="92">
        <f t="shared" si="17"/>
        <v>0</v>
      </c>
      <c r="G463" s="42"/>
      <c r="O463" s="61"/>
      <c r="Q463" s="28"/>
    </row>
    <row r="464" spans="2:17" s="22" customFormat="1" ht="15">
      <c r="B464" s="23" t="s">
        <v>277</v>
      </c>
      <c r="C464" s="33" t="s">
        <v>298</v>
      </c>
      <c r="D464" s="25" t="s">
        <v>7</v>
      </c>
      <c r="E464" s="41"/>
      <c r="F464" s="92">
        <f t="shared" si="17"/>
        <v>0</v>
      </c>
      <c r="G464" s="42"/>
      <c r="O464" s="61"/>
      <c r="Q464" s="28"/>
    </row>
    <row r="465" spans="2:17" s="22" customFormat="1" ht="15">
      <c r="B465" s="23" t="s">
        <v>278</v>
      </c>
      <c r="C465" s="33" t="s">
        <v>299</v>
      </c>
      <c r="D465" s="25" t="s">
        <v>7</v>
      </c>
      <c r="E465" s="41"/>
      <c r="F465" s="92">
        <f t="shared" si="17"/>
        <v>0</v>
      </c>
      <c r="G465" s="42"/>
      <c r="O465" s="61"/>
      <c r="Q465" s="28"/>
    </row>
    <row r="466" spans="2:17" s="22" customFormat="1" ht="15">
      <c r="B466" s="23" t="s">
        <v>279</v>
      </c>
      <c r="C466" s="33" t="s">
        <v>300</v>
      </c>
      <c r="D466" s="25" t="s">
        <v>7</v>
      </c>
      <c r="E466" s="41"/>
      <c r="F466" s="92">
        <f t="shared" si="17"/>
        <v>0</v>
      </c>
      <c r="G466" s="42"/>
      <c r="O466" s="61"/>
      <c r="Q466" s="28"/>
    </row>
    <row r="467" spans="2:17" s="22" customFormat="1" ht="15">
      <c r="B467" s="23" t="s">
        <v>280</v>
      </c>
      <c r="C467" s="33" t="s">
        <v>301</v>
      </c>
      <c r="D467" s="25" t="s">
        <v>7</v>
      </c>
      <c r="E467" s="41"/>
      <c r="F467" s="92">
        <f t="shared" si="17"/>
        <v>0</v>
      </c>
      <c r="G467" s="42"/>
      <c r="O467" s="61"/>
      <c r="Q467" s="28"/>
    </row>
    <row r="468" spans="2:17" s="22" customFormat="1" ht="15">
      <c r="B468" s="23" t="s">
        <v>281</v>
      </c>
      <c r="C468" s="33" t="s">
        <v>302</v>
      </c>
      <c r="D468" s="25" t="s">
        <v>7</v>
      </c>
      <c r="E468" s="41"/>
      <c r="F468" s="92">
        <f t="shared" si="17"/>
        <v>0</v>
      </c>
      <c r="G468" s="42"/>
      <c r="O468" s="61"/>
      <c r="Q468" s="28"/>
    </row>
    <row r="469" spans="2:17" s="22" customFormat="1" ht="15">
      <c r="B469" s="23" t="s">
        <v>282</v>
      </c>
      <c r="C469" s="33" t="s">
        <v>644</v>
      </c>
      <c r="D469" s="25" t="s">
        <v>7</v>
      </c>
      <c r="E469" s="41"/>
      <c r="F469" s="92">
        <f t="shared" si="17"/>
        <v>0</v>
      </c>
      <c r="G469" s="42"/>
      <c r="O469" s="61"/>
      <c r="Q469" s="28"/>
    </row>
    <row r="470" spans="2:17" s="22" customFormat="1" ht="15">
      <c r="B470" s="23" t="s">
        <v>283</v>
      </c>
      <c r="C470" s="33" t="s">
        <v>303</v>
      </c>
      <c r="D470" s="25" t="s">
        <v>7</v>
      </c>
      <c r="E470" s="41"/>
      <c r="F470" s="92">
        <f t="shared" si="17"/>
        <v>0</v>
      </c>
      <c r="G470" s="42"/>
      <c r="O470" s="61"/>
      <c r="Q470" s="28"/>
    </row>
    <row r="471" spans="2:17" s="22" customFormat="1" ht="15">
      <c r="B471" s="23" t="s">
        <v>284</v>
      </c>
      <c r="C471" s="33" t="s">
        <v>645</v>
      </c>
      <c r="D471" s="25" t="s">
        <v>7</v>
      </c>
      <c r="E471" s="41"/>
      <c r="F471" s="92">
        <f t="shared" si="17"/>
        <v>0</v>
      </c>
      <c r="G471" s="42"/>
      <c r="O471" s="61"/>
      <c r="Q471" s="28"/>
    </row>
    <row r="472" spans="2:17" s="22" customFormat="1" ht="15">
      <c r="B472" s="23" t="s">
        <v>285</v>
      </c>
      <c r="C472" s="33" t="s">
        <v>304</v>
      </c>
      <c r="D472" s="25" t="s">
        <v>7</v>
      </c>
      <c r="E472" s="41"/>
      <c r="F472" s="92">
        <f t="shared" si="17"/>
        <v>0</v>
      </c>
      <c r="G472" s="42"/>
      <c r="O472" s="61"/>
      <c r="Q472" s="28"/>
    </row>
    <row r="473" spans="2:17" s="22" customFormat="1" ht="15">
      <c r="B473" s="23" t="s">
        <v>286</v>
      </c>
      <c r="C473" s="33" t="s">
        <v>305</v>
      </c>
      <c r="D473" s="25" t="s">
        <v>7</v>
      </c>
      <c r="E473" s="41"/>
      <c r="F473" s="92">
        <f t="shared" si="17"/>
        <v>0</v>
      </c>
      <c r="G473" s="42"/>
      <c r="O473" s="61"/>
      <c r="Q473" s="28"/>
    </row>
    <row r="474" spans="2:17" s="22" customFormat="1" ht="15">
      <c r="B474" s="23" t="s">
        <v>287</v>
      </c>
      <c r="C474" s="74" t="s">
        <v>306</v>
      </c>
      <c r="D474" s="25" t="s">
        <v>7</v>
      </c>
      <c r="E474" s="41"/>
      <c r="F474" s="92">
        <f t="shared" si="17"/>
        <v>0</v>
      </c>
      <c r="G474" s="42"/>
      <c r="O474" s="61"/>
      <c r="Q474" s="28"/>
    </row>
    <row r="475" spans="2:17" s="22" customFormat="1" ht="28.5">
      <c r="B475" s="23" t="s">
        <v>288</v>
      </c>
      <c r="C475" s="75" t="s">
        <v>958</v>
      </c>
      <c r="D475" s="25" t="s">
        <v>7</v>
      </c>
      <c r="E475" s="41"/>
      <c r="F475" s="92">
        <f t="shared" si="17"/>
        <v>0</v>
      </c>
      <c r="G475" s="42"/>
      <c r="O475" s="61"/>
      <c r="Q475" s="28"/>
    </row>
    <row r="476" spans="2:17" s="22" customFormat="1" ht="15">
      <c r="B476" s="23" t="s">
        <v>289</v>
      </c>
      <c r="C476" s="33" t="s">
        <v>307</v>
      </c>
      <c r="D476" s="25" t="s">
        <v>7</v>
      </c>
      <c r="E476" s="56"/>
      <c r="F476" s="93">
        <f t="shared" si="17"/>
        <v>0</v>
      </c>
      <c r="G476" s="57"/>
      <c r="O476" s="61"/>
      <c r="Q476" s="28"/>
    </row>
    <row r="477" spans="2:7" s="22" customFormat="1" ht="15">
      <c r="B477" s="131">
        <v>19</v>
      </c>
      <c r="C477" s="132" t="s">
        <v>246</v>
      </c>
      <c r="D477" s="137"/>
      <c r="E477" s="140">
        <f>SUM(E478:E487)</f>
        <v>0</v>
      </c>
      <c r="F477" s="138">
        <f>E477*0.22</f>
        <v>0</v>
      </c>
      <c r="G477" s="139">
        <v>0</v>
      </c>
    </row>
    <row r="478" spans="2:17" s="22" customFormat="1" ht="15">
      <c r="B478" s="23" t="s">
        <v>255</v>
      </c>
      <c r="C478" s="35" t="s">
        <v>658</v>
      </c>
      <c r="D478" s="25" t="s">
        <v>7</v>
      </c>
      <c r="E478" s="41"/>
      <c r="F478" s="92">
        <f aca="true" t="shared" si="18" ref="F478:F487">E478*0.22</f>
        <v>0</v>
      </c>
      <c r="G478" s="76">
        <v>0</v>
      </c>
      <c r="J478" s="61"/>
      <c r="M478" s="61"/>
      <c r="Q478" s="70"/>
    </row>
    <row r="479" spans="2:17" s="22" customFormat="1" ht="15">
      <c r="B479" s="23" t="s">
        <v>256</v>
      </c>
      <c r="C479" s="35" t="s">
        <v>659</v>
      </c>
      <c r="D479" s="25" t="s">
        <v>7</v>
      </c>
      <c r="E479" s="41"/>
      <c r="F479" s="94">
        <f t="shared" si="18"/>
        <v>0</v>
      </c>
      <c r="G479" s="76">
        <v>0</v>
      </c>
      <c r="J479" s="61"/>
      <c r="M479" s="61"/>
      <c r="Q479" s="70"/>
    </row>
    <row r="480" spans="2:17" s="22" customFormat="1" ht="15">
      <c r="B480" s="23" t="s">
        <v>257</v>
      </c>
      <c r="C480" s="35" t="s">
        <v>660</v>
      </c>
      <c r="D480" s="25" t="s">
        <v>7</v>
      </c>
      <c r="E480" s="119"/>
      <c r="F480" s="94">
        <f t="shared" si="18"/>
        <v>0</v>
      </c>
      <c r="G480" s="76">
        <v>0</v>
      </c>
      <c r="J480" s="61"/>
      <c r="M480" s="61"/>
      <c r="Q480" s="70"/>
    </row>
    <row r="481" spans="2:17" s="22" customFormat="1" ht="15">
      <c r="B481" s="23" t="s">
        <v>258</v>
      </c>
      <c r="C481" s="35" t="s">
        <v>661</v>
      </c>
      <c r="D481" s="25" t="s">
        <v>7</v>
      </c>
      <c r="E481" s="119"/>
      <c r="F481" s="94">
        <f t="shared" si="18"/>
        <v>0</v>
      </c>
      <c r="G481" s="76">
        <v>0</v>
      </c>
      <c r="J481" s="61"/>
      <c r="M481" s="61"/>
      <c r="Q481" s="70"/>
    </row>
    <row r="482" spans="2:17" s="22" customFormat="1" ht="15">
      <c r="B482" s="23" t="s">
        <v>769</v>
      </c>
      <c r="C482" s="67" t="s">
        <v>662</v>
      </c>
      <c r="D482" s="25" t="s">
        <v>7</v>
      </c>
      <c r="E482" s="119"/>
      <c r="F482" s="94">
        <f t="shared" si="18"/>
        <v>0</v>
      </c>
      <c r="G482" s="76">
        <v>0</v>
      </c>
      <c r="J482" s="61"/>
      <c r="M482" s="61"/>
      <c r="Q482" s="70"/>
    </row>
    <row r="483" spans="2:17" s="22" customFormat="1" ht="15">
      <c r="B483" s="23" t="s">
        <v>770</v>
      </c>
      <c r="C483" s="67" t="s">
        <v>663</v>
      </c>
      <c r="D483" s="37" t="s">
        <v>4</v>
      </c>
      <c r="E483" s="119"/>
      <c r="F483" s="94">
        <f t="shared" si="18"/>
        <v>0</v>
      </c>
      <c r="G483" s="76">
        <v>0</v>
      </c>
      <c r="J483" s="61"/>
      <c r="M483" s="61"/>
      <c r="Q483" s="70"/>
    </row>
    <row r="484" spans="2:17" s="22" customFormat="1" ht="15">
      <c r="B484" s="23" t="s">
        <v>771</v>
      </c>
      <c r="C484" s="67" t="s">
        <v>664</v>
      </c>
      <c r="D484" s="37" t="s">
        <v>4</v>
      </c>
      <c r="E484" s="119"/>
      <c r="F484" s="94">
        <f t="shared" si="18"/>
        <v>0</v>
      </c>
      <c r="G484" s="76">
        <v>0</v>
      </c>
      <c r="J484" s="61"/>
      <c r="M484" s="61"/>
      <c r="Q484" s="70"/>
    </row>
    <row r="485" spans="2:17" s="22" customFormat="1" ht="15">
      <c r="B485" s="23" t="s">
        <v>772</v>
      </c>
      <c r="C485" s="67" t="s">
        <v>665</v>
      </c>
      <c r="D485" s="37" t="s">
        <v>4</v>
      </c>
      <c r="E485" s="119"/>
      <c r="F485" s="94">
        <f t="shared" si="18"/>
        <v>0</v>
      </c>
      <c r="G485" s="76">
        <v>0</v>
      </c>
      <c r="J485" s="61"/>
      <c r="M485" s="61"/>
      <c r="Q485" s="70"/>
    </row>
    <row r="486" spans="2:17" s="22" customFormat="1" ht="15">
      <c r="B486" s="23" t="s">
        <v>773</v>
      </c>
      <c r="C486" s="67" t="s">
        <v>666</v>
      </c>
      <c r="D486" s="37" t="s">
        <v>4</v>
      </c>
      <c r="E486" s="119"/>
      <c r="F486" s="94">
        <f t="shared" si="18"/>
        <v>0</v>
      </c>
      <c r="G486" s="76">
        <v>0</v>
      </c>
      <c r="J486" s="61"/>
      <c r="M486" s="61"/>
      <c r="Q486" s="70"/>
    </row>
    <row r="487" spans="2:17" s="22" customFormat="1" ht="15">
      <c r="B487" s="23" t="s">
        <v>929</v>
      </c>
      <c r="C487" s="67" t="s">
        <v>869</v>
      </c>
      <c r="D487" s="37" t="s">
        <v>7</v>
      </c>
      <c r="E487" s="119"/>
      <c r="F487" s="94">
        <f t="shared" si="18"/>
        <v>0</v>
      </c>
      <c r="G487" s="76">
        <v>0</v>
      </c>
      <c r="J487" s="61"/>
      <c r="M487" s="61"/>
      <c r="Q487" s="70"/>
    </row>
    <row r="488" spans="2:7" s="22" customFormat="1" ht="15">
      <c r="B488" s="131">
        <v>20</v>
      </c>
      <c r="C488" s="132" t="s">
        <v>247</v>
      </c>
      <c r="D488" s="137"/>
      <c r="E488" s="134">
        <f>SUM(E489:E492)</f>
        <v>0</v>
      </c>
      <c r="F488" s="138">
        <f aca="true" t="shared" si="19" ref="F488:F493">E488*0.22</f>
        <v>0</v>
      </c>
      <c r="G488" s="139">
        <f>SUM(G489:G492)</f>
        <v>0</v>
      </c>
    </row>
    <row r="489" spans="2:17" s="22" customFormat="1" ht="15">
      <c r="B489" s="23" t="s">
        <v>939</v>
      </c>
      <c r="C489" s="33" t="s">
        <v>643</v>
      </c>
      <c r="D489" s="25" t="s">
        <v>4</v>
      </c>
      <c r="E489" s="41"/>
      <c r="F489" s="94">
        <f t="shared" si="19"/>
        <v>0</v>
      </c>
      <c r="G489" s="59"/>
      <c r="O489" s="61"/>
      <c r="Q489" s="28"/>
    </row>
    <row r="490" spans="2:17" s="22" customFormat="1" ht="15">
      <c r="B490" s="23" t="s">
        <v>940</v>
      </c>
      <c r="C490" s="35" t="s">
        <v>776</v>
      </c>
      <c r="D490" s="25" t="s">
        <v>3</v>
      </c>
      <c r="E490" s="41"/>
      <c r="F490" s="92">
        <f t="shared" si="19"/>
        <v>0</v>
      </c>
      <c r="G490" s="42"/>
      <c r="M490" s="61"/>
      <c r="O490" s="61"/>
      <c r="Q490" s="28"/>
    </row>
    <row r="491" spans="2:17" s="22" customFormat="1" ht="15">
      <c r="B491" s="112" t="s">
        <v>1013</v>
      </c>
      <c r="C491" s="114" t="s">
        <v>1014</v>
      </c>
      <c r="D491" s="109" t="s">
        <v>3</v>
      </c>
      <c r="E491" s="113"/>
      <c r="F491" s="92">
        <f t="shared" si="19"/>
        <v>0</v>
      </c>
      <c r="G491" s="59"/>
      <c r="M491" s="61"/>
      <c r="O491" s="61"/>
      <c r="Q491" s="28"/>
    </row>
    <row r="492" spans="2:17" s="22" customFormat="1" ht="15">
      <c r="B492" s="112" t="s">
        <v>1015</v>
      </c>
      <c r="C492" s="114" t="s">
        <v>1016</v>
      </c>
      <c r="D492" s="109" t="s">
        <v>3</v>
      </c>
      <c r="E492" s="113"/>
      <c r="F492" s="92">
        <f t="shared" si="19"/>
        <v>0</v>
      </c>
      <c r="G492" s="59"/>
      <c r="M492" s="61"/>
      <c r="O492" s="61"/>
      <c r="Q492" s="28"/>
    </row>
    <row r="493" spans="2:7" s="22" customFormat="1" ht="15">
      <c r="B493" s="131">
        <v>21</v>
      </c>
      <c r="C493" s="132" t="s">
        <v>758</v>
      </c>
      <c r="D493" s="137"/>
      <c r="E493" s="134">
        <f>SUM(E494:E509)</f>
        <v>0</v>
      </c>
      <c r="F493" s="135">
        <f t="shared" si="19"/>
        <v>0</v>
      </c>
      <c r="G493" s="136">
        <v>0</v>
      </c>
    </row>
    <row r="494" spans="2:17" s="22" customFormat="1" ht="15">
      <c r="B494" s="23" t="s">
        <v>249</v>
      </c>
      <c r="C494" s="67" t="s">
        <v>818</v>
      </c>
      <c r="D494" s="25" t="s">
        <v>3</v>
      </c>
      <c r="E494" s="41"/>
      <c r="F494" s="94">
        <f aca="true" t="shared" si="20" ref="F494:F509">E494*0.22</f>
        <v>0</v>
      </c>
      <c r="G494" s="76">
        <v>0</v>
      </c>
      <c r="I494" s="61"/>
      <c r="O494" s="61"/>
      <c r="Q494" s="28"/>
    </row>
    <row r="495" spans="2:17" s="22" customFormat="1" ht="15">
      <c r="B495" s="23" t="s">
        <v>250</v>
      </c>
      <c r="C495" s="67" t="s">
        <v>819</v>
      </c>
      <c r="D495" s="25" t="s">
        <v>3</v>
      </c>
      <c r="E495" s="77"/>
      <c r="F495" s="94">
        <f t="shared" si="20"/>
        <v>0</v>
      </c>
      <c r="G495" s="78">
        <v>0</v>
      </c>
      <c r="I495" s="61"/>
      <c r="O495" s="61"/>
      <c r="Q495" s="28"/>
    </row>
    <row r="496" spans="2:17" s="22" customFormat="1" ht="15">
      <c r="B496" s="23" t="s">
        <v>251</v>
      </c>
      <c r="C496" s="67" t="s">
        <v>820</v>
      </c>
      <c r="D496" s="25" t="s">
        <v>3</v>
      </c>
      <c r="E496" s="41"/>
      <c r="F496" s="94">
        <f t="shared" si="20"/>
        <v>0</v>
      </c>
      <c r="G496" s="76">
        <v>0</v>
      </c>
      <c r="I496" s="61"/>
      <c r="O496" s="61"/>
      <c r="Q496" s="28"/>
    </row>
    <row r="497" spans="2:17" s="22" customFormat="1" ht="15">
      <c r="B497" s="23" t="s">
        <v>252</v>
      </c>
      <c r="C497" s="67" t="s">
        <v>655</v>
      </c>
      <c r="D497" s="25" t="s">
        <v>3</v>
      </c>
      <c r="E497" s="41"/>
      <c r="F497" s="94">
        <f t="shared" si="20"/>
        <v>0</v>
      </c>
      <c r="G497" s="76">
        <v>0</v>
      </c>
      <c r="I497" s="61"/>
      <c r="O497" s="61"/>
      <c r="Q497" s="28"/>
    </row>
    <row r="498" spans="2:17" s="22" customFormat="1" ht="15">
      <c r="B498" s="23" t="s">
        <v>253</v>
      </c>
      <c r="C498" s="67" t="s">
        <v>821</v>
      </c>
      <c r="D498" s="25" t="s">
        <v>3</v>
      </c>
      <c r="E498" s="41"/>
      <c r="F498" s="94">
        <f t="shared" si="20"/>
        <v>0</v>
      </c>
      <c r="G498" s="76">
        <v>0</v>
      </c>
      <c r="I498" s="61"/>
      <c r="O498" s="61"/>
      <c r="Q498" s="28"/>
    </row>
    <row r="499" spans="2:17" s="22" customFormat="1" ht="15">
      <c r="B499" s="23" t="s">
        <v>254</v>
      </c>
      <c r="C499" s="67" t="s">
        <v>822</v>
      </c>
      <c r="D499" s="25" t="s">
        <v>3</v>
      </c>
      <c r="E499" s="41"/>
      <c r="F499" s="94">
        <f t="shared" si="20"/>
        <v>0</v>
      </c>
      <c r="G499" s="76">
        <v>0</v>
      </c>
      <c r="I499" s="61"/>
      <c r="O499" s="61"/>
      <c r="Q499" s="28"/>
    </row>
    <row r="500" spans="2:17" s="22" customFormat="1" ht="15">
      <c r="B500" s="23" t="s">
        <v>647</v>
      </c>
      <c r="C500" s="67" t="s">
        <v>656</v>
      </c>
      <c r="D500" s="25" t="s">
        <v>3</v>
      </c>
      <c r="E500" s="41"/>
      <c r="F500" s="94">
        <f t="shared" si="20"/>
        <v>0</v>
      </c>
      <c r="G500" s="76">
        <v>0</v>
      </c>
      <c r="I500" s="61"/>
      <c r="O500" s="61"/>
      <c r="Q500" s="28"/>
    </row>
    <row r="501" spans="2:17" s="22" customFormat="1" ht="15">
      <c r="B501" s="23" t="s">
        <v>648</v>
      </c>
      <c r="C501" s="67" t="s">
        <v>657</v>
      </c>
      <c r="D501" s="25" t="s">
        <v>3</v>
      </c>
      <c r="E501" s="41"/>
      <c r="F501" s="94">
        <f t="shared" si="20"/>
        <v>0</v>
      </c>
      <c r="G501" s="76">
        <v>0</v>
      </c>
      <c r="I501" s="61"/>
      <c r="O501" s="61"/>
      <c r="Q501" s="28"/>
    </row>
    <row r="502" spans="2:17" s="22" customFormat="1" ht="15">
      <c r="B502" s="23" t="s">
        <v>759</v>
      </c>
      <c r="C502" s="67" t="s">
        <v>823</v>
      </c>
      <c r="D502" s="25" t="s">
        <v>3</v>
      </c>
      <c r="E502" s="41"/>
      <c r="F502" s="94">
        <f t="shared" si="20"/>
        <v>0</v>
      </c>
      <c r="G502" s="76">
        <v>0</v>
      </c>
      <c r="I502" s="61"/>
      <c r="O502" s="61"/>
      <c r="Q502" s="28"/>
    </row>
    <row r="503" spans="2:17" s="22" customFormat="1" ht="15">
      <c r="B503" s="23" t="s">
        <v>760</v>
      </c>
      <c r="C503" s="67" t="s">
        <v>824</v>
      </c>
      <c r="D503" s="25" t="s">
        <v>3</v>
      </c>
      <c r="E503" s="41"/>
      <c r="F503" s="94">
        <f t="shared" si="20"/>
        <v>0</v>
      </c>
      <c r="G503" s="76">
        <v>0</v>
      </c>
      <c r="I503" s="61"/>
      <c r="O503" s="61"/>
      <c r="Q503" s="28"/>
    </row>
    <row r="504" spans="2:17" s="22" customFormat="1" ht="15">
      <c r="B504" s="23" t="s">
        <v>778</v>
      </c>
      <c r="C504" s="67" t="s">
        <v>825</v>
      </c>
      <c r="D504" s="25" t="s">
        <v>3</v>
      </c>
      <c r="E504" s="41"/>
      <c r="F504" s="94">
        <f t="shared" si="20"/>
        <v>0</v>
      </c>
      <c r="G504" s="76">
        <v>0</v>
      </c>
      <c r="I504" s="61"/>
      <c r="O504" s="61"/>
      <c r="Q504" s="28"/>
    </row>
    <row r="505" spans="2:7" s="22" customFormat="1" ht="14.25">
      <c r="B505" s="23" t="s">
        <v>868</v>
      </c>
      <c r="C505" s="67" t="s">
        <v>826</v>
      </c>
      <c r="D505" s="25" t="s">
        <v>3</v>
      </c>
      <c r="E505" s="41"/>
      <c r="F505" s="92">
        <f t="shared" si="20"/>
        <v>0</v>
      </c>
      <c r="G505" s="76">
        <v>0</v>
      </c>
    </row>
    <row r="506" spans="2:7" s="22" customFormat="1" ht="15">
      <c r="B506" s="112" t="s">
        <v>1017</v>
      </c>
      <c r="C506" s="108" t="s">
        <v>1018</v>
      </c>
      <c r="D506" s="109" t="s">
        <v>3</v>
      </c>
      <c r="E506" s="113"/>
      <c r="F506" s="94">
        <f t="shared" si="20"/>
        <v>0</v>
      </c>
      <c r="G506" s="76">
        <v>0</v>
      </c>
    </row>
    <row r="507" spans="2:7" s="22" customFormat="1" ht="15">
      <c r="B507" s="112" t="s">
        <v>1019</v>
      </c>
      <c r="C507" s="108" t="s">
        <v>1020</v>
      </c>
      <c r="D507" s="109" t="s">
        <v>3</v>
      </c>
      <c r="E507" s="113"/>
      <c r="F507" s="94">
        <f t="shared" si="20"/>
        <v>0</v>
      </c>
      <c r="G507" s="76">
        <v>0</v>
      </c>
    </row>
    <row r="508" spans="2:7" s="22" customFormat="1" ht="15">
      <c r="B508" s="112" t="s">
        <v>1021</v>
      </c>
      <c r="C508" s="108" t="s">
        <v>1022</v>
      </c>
      <c r="D508" s="109" t="s">
        <v>3</v>
      </c>
      <c r="E508" s="113"/>
      <c r="F508" s="94">
        <f t="shared" si="20"/>
        <v>0</v>
      </c>
      <c r="G508" s="76">
        <v>0</v>
      </c>
    </row>
    <row r="509" spans="2:7" s="22" customFormat="1" ht="15">
      <c r="B509" s="112" t="s">
        <v>1023</v>
      </c>
      <c r="C509" s="108" t="s">
        <v>1024</v>
      </c>
      <c r="D509" s="109" t="s">
        <v>3</v>
      </c>
      <c r="E509" s="113"/>
      <c r="F509" s="94">
        <f t="shared" si="20"/>
        <v>0</v>
      </c>
      <c r="G509" s="76">
        <v>0</v>
      </c>
    </row>
    <row r="510" spans="2:7" s="22" customFormat="1" ht="15">
      <c r="B510" s="131">
        <v>22</v>
      </c>
      <c r="C510" s="132" t="s">
        <v>248</v>
      </c>
      <c r="D510" s="133"/>
      <c r="E510" s="134">
        <f>SUM(E511:E519)</f>
        <v>0</v>
      </c>
      <c r="F510" s="135">
        <f>E510*0.22</f>
        <v>0</v>
      </c>
      <c r="G510" s="136">
        <f>SUM(G511:G519)</f>
        <v>0</v>
      </c>
    </row>
    <row r="511" spans="2:17" s="22" customFormat="1" ht="15">
      <c r="B511" s="23" t="s">
        <v>761</v>
      </c>
      <c r="C511" s="33" t="s">
        <v>265</v>
      </c>
      <c r="D511" s="25" t="s">
        <v>3</v>
      </c>
      <c r="E511" s="41"/>
      <c r="F511" s="94">
        <f aca="true" t="shared" si="21" ref="F511:F518">E511*0.22</f>
        <v>0</v>
      </c>
      <c r="G511" s="59"/>
      <c r="O511" s="61"/>
      <c r="Q511" s="28"/>
    </row>
    <row r="512" spans="2:17" s="22" customFormat="1" ht="15">
      <c r="B512" s="23" t="s">
        <v>762</v>
      </c>
      <c r="C512" s="79" t="s">
        <v>792</v>
      </c>
      <c r="D512" s="37" t="s">
        <v>3</v>
      </c>
      <c r="E512" s="41"/>
      <c r="F512" s="92">
        <f t="shared" si="21"/>
        <v>0</v>
      </c>
      <c r="G512" s="42"/>
      <c r="O512" s="61"/>
      <c r="Q512" s="28"/>
    </row>
    <row r="513" spans="2:17" s="22" customFormat="1" ht="15">
      <c r="B513" s="23" t="s">
        <v>763</v>
      </c>
      <c r="C513" s="79" t="s">
        <v>266</v>
      </c>
      <c r="D513" s="37" t="s">
        <v>3</v>
      </c>
      <c r="E513" s="41"/>
      <c r="F513" s="92">
        <f t="shared" si="21"/>
        <v>0</v>
      </c>
      <c r="G513" s="42"/>
      <c r="O513" s="61"/>
      <c r="Q513" s="28"/>
    </row>
    <row r="514" spans="2:17" s="22" customFormat="1" ht="15">
      <c r="B514" s="23" t="s">
        <v>764</v>
      </c>
      <c r="C514" s="79" t="s">
        <v>267</v>
      </c>
      <c r="D514" s="37" t="s">
        <v>3</v>
      </c>
      <c r="E514" s="41"/>
      <c r="F514" s="92">
        <f t="shared" si="21"/>
        <v>0</v>
      </c>
      <c r="G514" s="42"/>
      <c r="O514" s="61"/>
      <c r="Q514" s="28"/>
    </row>
    <row r="515" spans="2:17" s="22" customFormat="1" ht="15">
      <c r="B515" s="23" t="s">
        <v>765</v>
      </c>
      <c r="C515" s="79" t="s">
        <v>646</v>
      </c>
      <c r="D515" s="37" t="s">
        <v>7</v>
      </c>
      <c r="E515" s="41"/>
      <c r="F515" s="92">
        <f t="shared" si="21"/>
        <v>0</v>
      </c>
      <c r="G515" s="42"/>
      <c r="O515" s="61"/>
      <c r="Q515" s="28"/>
    </row>
    <row r="516" spans="2:17" s="22" customFormat="1" ht="15">
      <c r="B516" s="23" t="s">
        <v>766</v>
      </c>
      <c r="C516" s="79" t="s">
        <v>268</v>
      </c>
      <c r="D516" s="37" t="s">
        <v>7</v>
      </c>
      <c r="E516" s="41"/>
      <c r="F516" s="92">
        <f t="shared" si="21"/>
        <v>0</v>
      </c>
      <c r="G516" s="42"/>
      <c r="O516" s="61"/>
      <c r="Q516" s="28"/>
    </row>
    <row r="517" spans="2:17" s="22" customFormat="1" ht="15">
      <c r="B517" s="23" t="s">
        <v>767</v>
      </c>
      <c r="C517" s="79" t="s">
        <v>827</v>
      </c>
      <c r="D517" s="37" t="s">
        <v>7</v>
      </c>
      <c r="E517" s="41"/>
      <c r="F517" s="92">
        <f t="shared" si="21"/>
        <v>0</v>
      </c>
      <c r="G517" s="42"/>
      <c r="O517" s="61"/>
      <c r="Q517" s="28"/>
    </row>
    <row r="518" spans="2:17" s="22" customFormat="1" ht="15">
      <c r="B518" s="23" t="s">
        <v>768</v>
      </c>
      <c r="C518" s="33" t="s">
        <v>748</v>
      </c>
      <c r="D518" s="25" t="s">
        <v>3</v>
      </c>
      <c r="E518" s="41"/>
      <c r="F518" s="92">
        <f t="shared" si="21"/>
        <v>0</v>
      </c>
      <c r="G518" s="42"/>
      <c r="O518" s="61"/>
      <c r="Q518" s="28"/>
    </row>
    <row r="519" spans="2:17" s="22" customFormat="1" ht="15.75" thickBot="1">
      <c r="B519" s="112" t="s">
        <v>1025</v>
      </c>
      <c r="C519" s="114" t="s">
        <v>1026</v>
      </c>
      <c r="D519" s="109" t="s">
        <v>2</v>
      </c>
      <c r="E519" s="116"/>
      <c r="F519" s="99">
        <f>E519*0.22</f>
        <v>0</v>
      </c>
      <c r="G519" s="115"/>
      <c r="O519" s="61"/>
      <c r="Q519" s="28"/>
    </row>
    <row r="520" spans="2:7" s="22" customFormat="1" ht="18">
      <c r="B520" s="80"/>
      <c r="C520" s="81"/>
      <c r="D520" s="82"/>
      <c r="E520" s="82"/>
      <c r="F520" s="83"/>
      <c r="G520" s="84"/>
    </row>
    <row r="521" spans="2:7" ht="20.25" customHeight="1" thickBot="1">
      <c r="B521" s="88"/>
      <c r="C521" s="89"/>
      <c r="D521" s="89"/>
      <c r="E521" s="89"/>
      <c r="F521" s="89"/>
      <c r="G521" s="128"/>
    </row>
    <row r="522" spans="2:7" ht="10.5" customHeight="1" thickBot="1">
      <c r="B522" s="7"/>
      <c r="C522" s="7"/>
      <c r="D522" s="7"/>
      <c r="E522" s="7"/>
      <c r="F522" s="7"/>
      <c r="G522" s="7"/>
    </row>
    <row r="523" spans="2:7" ht="28.5" customHeight="1" thickBot="1">
      <c r="B523" s="150"/>
      <c r="C523" s="151" t="s">
        <v>1030</v>
      </c>
      <c r="D523" s="181" t="s">
        <v>1027</v>
      </c>
      <c r="E523" s="182"/>
      <c r="F523" s="175" t="s">
        <v>930</v>
      </c>
      <c r="G523" s="176"/>
    </row>
    <row r="524" spans="2:7" ht="24.75" customHeight="1" thickBot="1">
      <c r="B524" s="85"/>
      <c r="C524" s="86"/>
      <c r="D524" s="164" t="s">
        <v>1029</v>
      </c>
      <c r="E524" s="165"/>
      <c r="F524" s="177"/>
      <c r="G524" s="178"/>
    </row>
    <row r="525" spans="2:7" ht="13.5" customHeight="1" thickBot="1">
      <c r="B525" s="85"/>
      <c r="C525" s="86"/>
      <c r="D525" s="86"/>
      <c r="E525" s="86"/>
      <c r="F525" s="156"/>
      <c r="G525" s="157"/>
    </row>
    <row r="526" spans="2:7" ht="24.75" customHeight="1" thickBot="1">
      <c r="B526" s="152"/>
      <c r="C526" s="153" t="s">
        <v>1031</v>
      </c>
      <c r="D526" s="162" t="s">
        <v>1032</v>
      </c>
      <c r="E526" s="163"/>
      <c r="F526" s="158" t="s">
        <v>930</v>
      </c>
      <c r="G526" s="159"/>
    </row>
    <row r="527" spans="2:7" ht="24.75" customHeight="1">
      <c r="B527" s="85"/>
      <c r="C527" s="87">
        <v>1</v>
      </c>
      <c r="D527" s="166"/>
      <c r="E527" s="167"/>
      <c r="F527" s="160"/>
      <c r="G527" s="161"/>
    </row>
    <row r="528" spans="2:7" ht="24.75" customHeight="1">
      <c r="B528" s="85"/>
      <c r="C528" s="87">
        <v>2</v>
      </c>
      <c r="D528" s="168"/>
      <c r="E528" s="169"/>
      <c r="F528" s="154"/>
      <c r="G528" s="155"/>
    </row>
    <row r="529" spans="2:7" ht="24.75" customHeight="1">
      <c r="B529" s="85"/>
      <c r="C529" s="87">
        <v>3</v>
      </c>
      <c r="D529" s="168"/>
      <c r="E529" s="169"/>
      <c r="F529" s="154"/>
      <c r="G529" s="155"/>
    </row>
    <row r="530" spans="2:7" ht="24.75" customHeight="1">
      <c r="B530" s="85"/>
      <c r="C530" s="87">
        <v>4</v>
      </c>
      <c r="D530" s="168"/>
      <c r="E530" s="169"/>
      <c r="F530" s="154"/>
      <c r="G530" s="155"/>
    </row>
    <row r="531" spans="2:7" ht="24.75" customHeight="1">
      <c r="B531" s="85"/>
      <c r="C531" s="87">
        <v>5</v>
      </c>
      <c r="D531" s="168"/>
      <c r="E531" s="169"/>
      <c r="F531" s="154"/>
      <c r="G531" s="155"/>
    </row>
    <row r="532" spans="2:7" ht="24.75" customHeight="1">
      <c r="B532" s="85"/>
      <c r="C532" s="87">
        <v>6</v>
      </c>
      <c r="D532" s="168"/>
      <c r="E532" s="169"/>
      <c r="F532" s="154"/>
      <c r="G532" s="155"/>
    </row>
    <row r="533" spans="2:7" ht="24.75" customHeight="1">
      <c r="B533" s="85"/>
      <c r="C533" s="87">
        <v>7</v>
      </c>
      <c r="D533" s="168"/>
      <c r="E533" s="169"/>
      <c r="F533" s="154"/>
      <c r="G533" s="155"/>
    </row>
    <row r="534" spans="2:7" ht="24.75" customHeight="1">
      <c r="B534" s="85"/>
      <c r="C534" s="87">
        <v>8</v>
      </c>
      <c r="D534" s="168"/>
      <c r="E534" s="169"/>
      <c r="F534" s="154"/>
      <c r="G534" s="155"/>
    </row>
    <row r="535" spans="2:7" ht="24.75" customHeight="1">
      <c r="B535" s="85"/>
      <c r="C535" s="87">
        <v>9</v>
      </c>
      <c r="D535" s="168"/>
      <c r="E535" s="169"/>
      <c r="F535" s="154"/>
      <c r="G535" s="155"/>
    </row>
    <row r="536" spans="2:7" ht="24.75" customHeight="1" thickBot="1">
      <c r="B536" s="88"/>
      <c r="C536" s="129">
        <v>10</v>
      </c>
      <c r="D536" s="183"/>
      <c r="E536" s="184"/>
      <c r="F536" s="185"/>
      <c r="G536" s="186"/>
    </row>
    <row r="537" ht="24.75" customHeight="1"/>
    <row r="538" ht="24.75" customHeight="1"/>
    <row r="539" ht="24.75" customHeight="1"/>
    <row r="540" ht="19.5" customHeight="1"/>
  </sheetData>
  <sheetProtection password="C7DB" sheet="1" selectLockedCells="1"/>
  <mergeCells count="31">
    <mergeCell ref="D533:E533"/>
    <mergeCell ref="D534:E534"/>
    <mergeCell ref="B6:D6"/>
    <mergeCell ref="D523:E523"/>
    <mergeCell ref="D535:E535"/>
    <mergeCell ref="D536:E536"/>
    <mergeCell ref="F534:G534"/>
    <mergeCell ref="F535:G535"/>
    <mergeCell ref="F536:G536"/>
    <mergeCell ref="D530:E530"/>
    <mergeCell ref="D531:E531"/>
    <mergeCell ref="D532:E532"/>
    <mergeCell ref="D526:E526"/>
    <mergeCell ref="D524:E524"/>
    <mergeCell ref="D527:E527"/>
    <mergeCell ref="D528:E528"/>
    <mergeCell ref="D529:E529"/>
    <mergeCell ref="C3:F3"/>
    <mergeCell ref="B4:G4"/>
    <mergeCell ref="B5:G5"/>
    <mergeCell ref="F523:G523"/>
    <mergeCell ref="F524:G524"/>
    <mergeCell ref="F532:G532"/>
    <mergeCell ref="F533:G533"/>
    <mergeCell ref="F525:G525"/>
    <mergeCell ref="F526:G526"/>
    <mergeCell ref="F527:G527"/>
    <mergeCell ref="F528:G528"/>
    <mergeCell ref="F529:G529"/>
    <mergeCell ref="F530:G530"/>
    <mergeCell ref="F531:G531"/>
  </mergeCells>
  <dataValidations count="2">
    <dataValidation type="list" allowBlank="1" showInputMessage="1" showErrorMessage="1" sqref="E6">
      <formula1>$K$3:$K$14</formula1>
    </dataValidation>
    <dataValidation type="list" allowBlank="1" showInputMessage="1" showErrorMessage="1" sqref="D524:E524">
      <formula1>titulos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59" r:id="rId4"/>
  <ignoredErrors>
    <ignoredError sqref="F9 F13 F28 F45 F58 F76 F85 F104 F113 F125 F159 F178 F321 F455 F488 F510" formula="1"/>
    <ignoredError sqref="G455 G488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Alvaro Rodrigo Antelo</cp:lastModifiedBy>
  <cp:lastPrinted>2022-02-15T15:58:07Z</cp:lastPrinted>
  <dcterms:created xsi:type="dcterms:W3CDTF">2010-10-08T16:33:05Z</dcterms:created>
  <dcterms:modified xsi:type="dcterms:W3CDTF">2022-05-27T14:20:02Z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-326015162</vt:i4>
  </property>
  <property fmtid="{D5CDD505-2E9C-101B-9397-08002B2CF9AE}" pid="3" name="_NewReviewCycle">
    <vt:lpwstr/>
  </property>
  <property fmtid="{D5CDD505-2E9C-101B-9397-08002B2CF9AE}" pid="4" name="_EmailSubject">
    <vt:lpwstr>Pliego de EC corregido</vt:lpwstr>
  </property>
  <property fmtid="{D5CDD505-2E9C-101B-9397-08002B2CF9AE}" pid="5" name="_AuthorEmail">
    <vt:lpwstr>pmartinez@bps.gub.uy</vt:lpwstr>
  </property>
  <property fmtid="{D5CDD505-2E9C-101B-9397-08002B2CF9AE}" pid="6" name="_AuthorEmailDisplayName">
    <vt:lpwstr>Pablo Martinez</vt:lpwstr>
  </property>
  <property fmtid="{D5CDD505-2E9C-101B-9397-08002B2CF9AE}" pid="7" name="_ReviewingToolsShownOnce">
    <vt:lpwstr/>
  </property>
  <property fmtid="{D5CDD505-2E9C-101B-9397-08002B2CF9AE}" pid="8" name="Fase">
    <vt:lpwstr>0 - Especificaciones</vt:lpwstr>
  </property>
</Properties>
</file>