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1" sheetId="1" state="visible" r:id="rId2"/>
  </sheets>
  <definedNames>
    <definedName function="false" hidden="false" localSheetId="0" name="_xlnm.Print_Area" vbProcedure="false">'Hoja 1'!$A$1:$I$67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<sst xmlns="http://schemas.openxmlformats.org/spreadsheetml/2006/main" count="105" uniqueCount="96">
  <si>
    <t xml:space="preserve">RUBRADO GENERAL _ HALL</t>
  </si>
  <si>
    <t xml:space="preserve">ITEM </t>
  </si>
  <si>
    <t xml:space="preserve">Rubro</t>
  </si>
  <si>
    <t xml:space="preserve">Metraje</t>
  </si>
  <si>
    <t xml:space="preserve">Unidad</t>
  </si>
  <si>
    <t xml:space="preserve">Precio Unitario</t>
  </si>
  <si>
    <t xml:space="preserve">Monto Imponible</t>
  </si>
  <si>
    <t xml:space="preserve">Precio Total</t>
  </si>
  <si>
    <t xml:space="preserve">Total Monto Imponible</t>
  </si>
  <si>
    <t xml:space="preserve">1.0</t>
  </si>
  <si>
    <t xml:space="preserve">Implantación</t>
  </si>
  <si>
    <t xml:space="preserve">Cerramiento liviano</t>
  </si>
  <si>
    <t xml:space="preserve">Construcciones auxiliares.</t>
  </si>
  <si>
    <t xml:space="preserve">Carteleria</t>
  </si>
  <si>
    <t xml:space="preserve">2.0</t>
  </si>
  <si>
    <t xml:space="preserve">Demolición y retiro de escombros</t>
  </si>
  <si>
    <t xml:space="preserve">Retiro de aberturas existentes</t>
  </si>
  <si>
    <t xml:space="preserve">Retriro de canalizaciones existentes</t>
  </si>
  <si>
    <t xml:space="preserve">Retiro de placas mdf existentes</t>
  </si>
  <si>
    <t xml:space="preserve">Retiro/ perforacion granito</t>
  </si>
  <si>
    <t xml:space="preserve">Corte del mobiliario existente</t>
  </si>
  <si>
    <t xml:space="preserve">Retiro de vidrio y perfileria existente</t>
  </si>
  <si>
    <t xml:space="preserve">Retiro de mobiliario</t>
  </si>
  <si>
    <t xml:space="preserve">3.0</t>
  </si>
  <si>
    <t xml:space="preserve">Tabique A1</t>
  </si>
  <si>
    <t xml:space="preserve">Colocacion de tabique A1</t>
  </si>
  <si>
    <t xml:space="preserve">Costo puerta corrediza A1</t>
  </si>
  <si>
    <t xml:space="preserve">Costo tabique fijo A1</t>
  </si>
  <si>
    <t xml:space="preserve">4.0</t>
  </si>
  <si>
    <t xml:space="preserve">Mobiliario call center</t>
  </si>
  <si>
    <t xml:space="preserve">Suministro y colocacion mobiliario C1 -C2</t>
  </si>
  <si>
    <t xml:space="preserve">5.0</t>
  </si>
  <si>
    <t xml:space="preserve">Intercomunicadores</t>
  </si>
  <si>
    <t xml:space="preserve">Suministro  de intercomunicadores</t>
  </si>
  <si>
    <t xml:space="preserve">Colocacion de intercomunicadores</t>
  </si>
  <si>
    <t xml:space="preserve">6.0</t>
  </si>
  <si>
    <t xml:space="preserve">Caja</t>
  </si>
  <si>
    <t xml:space="preserve">6.1.1</t>
  </si>
  <si>
    <t xml:space="preserve">Suministrar y colocar abertura A2</t>
  </si>
  <si>
    <t xml:space="preserve">6.1.2</t>
  </si>
  <si>
    <t xml:space="preserve">Suministrar y colocar abertura A3</t>
  </si>
  <si>
    <t xml:space="preserve">6.1.3</t>
  </si>
  <si>
    <t xml:space="preserve">Suministrar y colocar tabique T1</t>
  </si>
  <si>
    <t xml:space="preserve">6.1.4</t>
  </si>
  <si>
    <t xml:space="preserve">Suministrar y colocar tabique T2</t>
  </si>
  <si>
    <t xml:space="preserve">6.1.5</t>
  </si>
  <si>
    <t xml:space="preserve">Suministrar y colocar abertura A4</t>
  </si>
  <si>
    <t xml:space="preserve">6.1.6</t>
  </si>
  <si>
    <t xml:space="preserve">Aplicar refuerzo en mobiliario</t>
  </si>
  <si>
    <t xml:space="preserve">6.1.7</t>
  </si>
  <si>
    <t xml:space="preserve">Malla desplegada de tabique T2-A4</t>
  </si>
  <si>
    <t xml:space="preserve">6.2.0</t>
  </si>
  <si>
    <t xml:space="preserve">Suministro y amure de buzon recaudador</t>
  </si>
  <si>
    <t xml:space="preserve">6.3.1</t>
  </si>
  <si>
    <t xml:space="preserve">Diseño de carteleria adhesiva</t>
  </si>
  <si>
    <t xml:space="preserve">6.3.2</t>
  </si>
  <si>
    <t xml:space="preserve">Suministro y colocación adhesivos</t>
  </si>
  <si>
    <t xml:space="preserve">6.4.0</t>
  </si>
  <si>
    <t xml:space="preserve">Suminisstro y colocacion de bandeja de acero inox</t>
  </si>
  <si>
    <t xml:space="preserve">6.5.1</t>
  </si>
  <si>
    <t xml:space="preserve">Suministrar y colocar dispensador de ticket</t>
  </si>
  <si>
    <t xml:space="preserve">6.5.2</t>
  </si>
  <si>
    <t xml:space="preserve">Suministrar e instalar sistema de pantalla de numeros</t>
  </si>
  <si>
    <t xml:space="preserve">6.6.0</t>
  </si>
  <si>
    <t xml:space="preserve">Diseño de mobiliario ajustado a medidas de buzon recaudador</t>
  </si>
  <si>
    <t xml:space="preserve">6.6.1</t>
  </si>
  <si>
    <t xml:space="preserve">Suministrar y colocar mobiliario C3</t>
  </si>
  <si>
    <t xml:space="preserve">6.7.0</t>
  </si>
  <si>
    <t xml:space="preserve">Suministrar y colocar roller black out</t>
  </si>
  <si>
    <t xml:space="preserve">7.0</t>
  </si>
  <si>
    <t xml:space="preserve">Piso flotante</t>
  </si>
  <si>
    <t xml:space="preserve">Colocacion piso flotante</t>
  </si>
  <si>
    <t xml:space="preserve">Zócalo piso flotante</t>
  </si>
  <si>
    <t xml:space="preserve">Tapas de inspeccion en pavimento</t>
  </si>
  <si>
    <t xml:space="preserve">8.0</t>
  </si>
  <si>
    <t xml:space="preserve">Remplazar placas de mdf existentes</t>
  </si>
  <si>
    <t xml:space="preserve">8.1</t>
  </si>
  <si>
    <t xml:space="preserve">Suministro y colocacion de mdf terminacion carmica</t>
  </si>
  <si>
    <t xml:space="preserve">9.0</t>
  </si>
  <si>
    <t xml:space="preserve">Mobiliario</t>
  </si>
  <si>
    <t xml:space="preserve">8 sillas call center</t>
  </si>
  <si>
    <t xml:space="preserve">1 silla escritorio de caja</t>
  </si>
  <si>
    <t xml:space="preserve">10.0</t>
  </si>
  <si>
    <t xml:space="preserve">Limpieza de obra</t>
  </si>
  <si>
    <t xml:space="preserve">SUBTOTAL  1 </t>
  </si>
  <si>
    <t xml:space="preserve">($) </t>
  </si>
  <si>
    <t xml:space="preserve">IMPREVISTOS  10%</t>
  </si>
  <si>
    <t xml:space="preserve">SUBTOTAL  2 </t>
  </si>
  <si>
    <t xml:space="preserve">IVA (22%)</t>
  </si>
  <si>
    <t xml:space="preserve">SUBTOTAL 3 (Incluido los impuestos)</t>
  </si>
  <si>
    <t xml:space="preserve">MONTO IMPONIBLE </t>
  </si>
  <si>
    <t xml:space="preserve">Monto Imponible Imprevistos (50%Imprevistos)</t>
  </si>
  <si>
    <t xml:space="preserve">TOTAL GENERAL </t>
  </si>
  <si>
    <t xml:space="preserve">NOTA IMPORTANTE:</t>
  </si>
  <si>
    <t xml:space="preserve">La empresa no podrá eliminar renglones, deberá cotizar todos los renglones del rubrado oficial, no se admitirán rubros valor $0,00.</t>
  </si>
  <si>
    <t xml:space="preserve">Si se podrá abrir el rubrado especificando y detallando la oferta  incluyendo mas renglones en su cotización.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</si>
</sst>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380A]#,##0.00;[RED]\([$$-380A]#,##0.00\)"/>
    <numFmt numFmtId="166" formatCode="d\.m"/>
    <numFmt numFmtId="167" formatCode="@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sz val="8"/>
      <color rgb="FFFFFFFF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8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8.14"/>
    <col collapsed="false" customWidth="true" hidden="false" outlineLevel="0" max="3" min="3" style="0" width="43.42"/>
    <col collapsed="false" customWidth="true" hidden="false" outlineLevel="0" max="4" min="4" style="0" width="6.86"/>
    <col collapsed="false" customWidth="true" hidden="false" outlineLevel="0" max="5" min="5" style="0" width="7.42"/>
  </cols>
  <sheetData>
    <row r="1" customFormat="false" ht="15.75" hidden="false" customHeight="true" outlineLevel="0" collapsed="false"/>
    <row r="2" customFormat="false" ht="15.7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21" hidden="false" customHeight="true" outlineLevel="0" collapsed="false">
      <c r="A3" s="2" t="s">
        <v>1</v>
      </c>
      <c r="B3" s="3"/>
      <c r="C3" s="4" t="s">
        <v>2</v>
      </c>
      <c r="D3" s="2" t="s">
        <v>3</v>
      </c>
      <c r="E3" s="2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customFormat="false" ht="15.75" hidden="false" customHeight="true" outlineLevel="0" collapsed="false">
      <c r="A4" s="6" t="s">
        <v>9</v>
      </c>
      <c r="B4" s="7"/>
      <c r="C4" s="8" t="s">
        <v>10</v>
      </c>
      <c r="D4" s="7"/>
      <c r="E4" s="9"/>
      <c r="F4" s="10"/>
      <c r="G4" s="10"/>
      <c r="H4" s="10"/>
      <c r="I4" s="10"/>
    </row>
    <row r="5" customFormat="false" ht="15.75" hidden="false" customHeight="true" outlineLevel="0" collapsed="false">
      <c r="A5" s="11"/>
      <c r="B5" s="12" t="n">
        <v>43831</v>
      </c>
      <c r="C5" s="13" t="s">
        <v>11</v>
      </c>
      <c r="D5" s="14"/>
      <c r="E5" s="15"/>
      <c r="F5" s="16" t="n">
        <v>0</v>
      </c>
      <c r="G5" s="16" t="n">
        <v>0</v>
      </c>
      <c r="H5" s="16" t="n">
        <f aca="false">D5*F5</f>
        <v>0</v>
      </c>
      <c r="I5" s="16" t="n">
        <v>0</v>
      </c>
    </row>
    <row r="6" customFormat="false" ht="15.75" hidden="false" customHeight="true" outlineLevel="0" collapsed="false">
      <c r="A6" s="11"/>
      <c r="B6" s="12" t="n">
        <v>43862</v>
      </c>
      <c r="C6" s="17" t="s">
        <v>12</v>
      </c>
      <c r="D6" s="14"/>
      <c r="E6" s="15"/>
      <c r="F6" s="16" t="n">
        <v>0</v>
      </c>
      <c r="G6" s="16" t="n">
        <v>0</v>
      </c>
      <c r="H6" s="16" t="n">
        <f aca="false">D6*F6</f>
        <v>0</v>
      </c>
      <c r="I6" s="16" t="n">
        <v>0</v>
      </c>
    </row>
    <row r="7" customFormat="false" ht="15.75" hidden="false" customHeight="true" outlineLevel="0" collapsed="false">
      <c r="A7" s="11"/>
      <c r="B7" s="12" t="n">
        <v>43891</v>
      </c>
      <c r="C7" s="17" t="s">
        <v>13</v>
      </c>
      <c r="D7" s="18"/>
      <c r="E7" s="15"/>
      <c r="F7" s="16" t="n">
        <v>0</v>
      </c>
      <c r="G7" s="16" t="n">
        <v>0</v>
      </c>
      <c r="H7" s="16" t="n">
        <f aca="false">D7*F7</f>
        <v>0</v>
      </c>
      <c r="I7" s="16" t="n">
        <v>0</v>
      </c>
    </row>
    <row r="8" customFormat="false" ht="15.75" hidden="false" customHeight="true" outlineLevel="0" collapsed="false">
      <c r="A8" s="6" t="s">
        <v>14</v>
      </c>
      <c r="B8" s="7"/>
      <c r="C8" s="19" t="s">
        <v>15</v>
      </c>
      <c r="D8" s="7"/>
      <c r="E8" s="9"/>
      <c r="F8" s="10"/>
      <c r="G8" s="10"/>
      <c r="H8" s="10"/>
      <c r="I8" s="10"/>
    </row>
    <row r="9" customFormat="false" ht="15.75" hidden="false" customHeight="true" outlineLevel="0" collapsed="false">
      <c r="A9" s="20"/>
      <c r="B9" s="12" t="n">
        <v>43832</v>
      </c>
      <c r="C9" s="21" t="s">
        <v>16</v>
      </c>
      <c r="D9" s="22"/>
      <c r="E9" s="23"/>
      <c r="F9" s="16" t="n">
        <v>0</v>
      </c>
      <c r="G9" s="16" t="n">
        <v>0</v>
      </c>
      <c r="H9" s="16" t="n">
        <f aca="false">D9*F9</f>
        <v>0</v>
      </c>
      <c r="I9" s="16" t="n">
        <f aca="false">D9*G9</f>
        <v>0</v>
      </c>
    </row>
    <row r="10" customFormat="false" ht="15.75" hidden="false" customHeight="true" outlineLevel="0" collapsed="false">
      <c r="A10" s="20"/>
      <c r="B10" s="12" t="n">
        <v>43863</v>
      </c>
      <c r="C10" s="21" t="s">
        <v>17</v>
      </c>
      <c r="D10" s="24"/>
      <c r="E10" s="23"/>
      <c r="F10" s="16" t="n">
        <v>0</v>
      </c>
      <c r="G10" s="16" t="n">
        <v>0</v>
      </c>
      <c r="H10" s="16" t="n">
        <f aca="false">D10*F10</f>
        <v>0</v>
      </c>
      <c r="I10" s="16" t="n">
        <f aca="false">D10*G10</f>
        <v>0</v>
      </c>
    </row>
    <row r="11" customFormat="false" ht="15.75" hidden="false" customHeight="true" outlineLevel="0" collapsed="false">
      <c r="A11" s="20"/>
      <c r="B11" s="12" t="n">
        <v>43892</v>
      </c>
      <c r="C11" s="21" t="s">
        <v>18</v>
      </c>
      <c r="D11" s="24"/>
      <c r="E11" s="23"/>
      <c r="F11" s="16" t="n">
        <v>0</v>
      </c>
      <c r="G11" s="16" t="n">
        <v>0</v>
      </c>
      <c r="H11" s="16" t="n">
        <f aca="false">D11*F11</f>
        <v>0</v>
      </c>
      <c r="I11" s="16" t="n">
        <f aca="false">D11*G11</f>
        <v>0</v>
      </c>
    </row>
    <row r="12" customFormat="false" ht="15.75" hidden="false" customHeight="true" outlineLevel="0" collapsed="false">
      <c r="A12" s="20"/>
      <c r="B12" s="12" t="n">
        <v>43923</v>
      </c>
      <c r="C12" s="21" t="s">
        <v>19</v>
      </c>
      <c r="D12" s="24"/>
      <c r="E12" s="23"/>
      <c r="F12" s="16" t="n">
        <v>0</v>
      </c>
      <c r="G12" s="16" t="n">
        <v>0</v>
      </c>
      <c r="H12" s="16" t="n">
        <f aca="false">D12*F12</f>
        <v>0</v>
      </c>
      <c r="I12" s="16" t="n">
        <f aca="false">D12*G12</f>
        <v>0</v>
      </c>
    </row>
    <row r="13" customFormat="false" ht="15.75" hidden="false" customHeight="true" outlineLevel="0" collapsed="false">
      <c r="A13" s="20"/>
      <c r="B13" s="12" t="n">
        <v>43953</v>
      </c>
      <c r="C13" s="21" t="s">
        <v>20</v>
      </c>
      <c r="D13" s="24"/>
      <c r="E13" s="23"/>
      <c r="F13" s="16" t="n">
        <v>0</v>
      </c>
      <c r="G13" s="16" t="n">
        <v>0</v>
      </c>
      <c r="H13" s="16" t="n">
        <f aca="false">D13*F13</f>
        <v>0</v>
      </c>
      <c r="I13" s="16" t="n">
        <f aca="false">D13*G13</f>
        <v>0</v>
      </c>
    </row>
    <row r="14" customFormat="false" ht="15.75" hidden="false" customHeight="true" outlineLevel="0" collapsed="false">
      <c r="A14" s="20"/>
      <c r="B14" s="12" t="n">
        <v>43984</v>
      </c>
      <c r="C14" s="21" t="s">
        <v>21</v>
      </c>
      <c r="D14" s="24"/>
      <c r="E14" s="23"/>
      <c r="F14" s="16" t="n">
        <v>0</v>
      </c>
      <c r="G14" s="16" t="n">
        <v>0</v>
      </c>
      <c r="H14" s="16" t="n">
        <f aca="false">D14*F14</f>
        <v>0</v>
      </c>
      <c r="I14" s="16" t="n">
        <f aca="false">D14*G14</f>
        <v>0</v>
      </c>
    </row>
    <row r="15" customFormat="false" ht="15.75" hidden="false" customHeight="true" outlineLevel="0" collapsed="false">
      <c r="A15" s="20"/>
      <c r="B15" s="12" t="n">
        <v>44014</v>
      </c>
      <c r="C15" s="21" t="s">
        <v>22</v>
      </c>
      <c r="D15" s="24"/>
      <c r="E15" s="23"/>
      <c r="F15" s="16" t="n">
        <v>0</v>
      </c>
      <c r="G15" s="16" t="n">
        <v>0</v>
      </c>
      <c r="H15" s="16" t="n">
        <f aca="false">D15*F15</f>
        <v>0</v>
      </c>
      <c r="I15" s="16" t="n">
        <f aca="false">D15*G15</f>
        <v>0</v>
      </c>
    </row>
    <row r="16" customFormat="false" ht="15.75" hidden="false" customHeight="true" outlineLevel="0" collapsed="false">
      <c r="A16" s="25" t="s">
        <v>23</v>
      </c>
      <c r="B16" s="9"/>
      <c r="C16" s="26" t="s">
        <v>24</v>
      </c>
      <c r="D16" s="9"/>
      <c r="E16" s="9"/>
      <c r="F16" s="10"/>
      <c r="G16" s="10"/>
      <c r="H16" s="10"/>
      <c r="I16" s="10"/>
    </row>
    <row r="17" customFormat="false" ht="15.75" hidden="false" customHeight="true" outlineLevel="0" collapsed="false">
      <c r="A17" s="27"/>
      <c r="B17" s="28" t="n">
        <v>43833</v>
      </c>
      <c r="C17" s="29" t="s">
        <v>25</v>
      </c>
      <c r="D17" s="23"/>
      <c r="E17" s="23"/>
      <c r="F17" s="16" t="n">
        <v>0</v>
      </c>
      <c r="G17" s="16" t="n">
        <v>0</v>
      </c>
      <c r="H17" s="16" t="n">
        <f aca="false">D17*F17</f>
        <v>0</v>
      </c>
      <c r="I17" s="16" t="n">
        <f aca="false">D17*G17</f>
        <v>0</v>
      </c>
    </row>
    <row r="18" customFormat="false" ht="15.75" hidden="false" customHeight="true" outlineLevel="0" collapsed="false">
      <c r="A18" s="27"/>
      <c r="B18" s="28" t="n">
        <v>43864</v>
      </c>
      <c r="C18" s="29" t="s">
        <v>26</v>
      </c>
      <c r="D18" s="23"/>
      <c r="E18" s="23"/>
      <c r="F18" s="16" t="n">
        <v>0</v>
      </c>
      <c r="G18" s="16" t="n">
        <v>0</v>
      </c>
      <c r="H18" s="16" t="n">
        <f aca="false">D18*F18</f>
        <v>0</v>
      </c>
      <c r="I18" s="16" t="n">
        <f aca="false">D18*G18</f>
        <v>0</v>
      </c>
    </row>
    <row r="19" customFormat="false" ht="15.75" hidden="false" customHeight="true" outlineLevel="0" collapsed="false">
      <c r="A19" s="27"/>
      <c r="B19" s="28" t="n">
        <v>43893</v>
      </c>
      <c r="C19" s="29" t="s">
        <v>27</v>
      </c>
      <c r="D19" s="23"/>
      <c r="E19" s="23"/>
      <c r="F19" s="16" t="n">
        <v>0</v>
      </c>
      <c r="G19" s="16" t="n">
        <v>0</v>
      </c>
      <c r="H19" s="16" t="n">
        <f aca="false">D19*F19</f>
        <v>0</v>
      </c>
      <c r="I19" s="16" t="n">
        <f aca="false">D19*G19</f>
        <v>0</v>
      </c>
    </row>
    <row r="20" customFormat="false" ht="15.75" hidden="false" customHeight="true" outlineLevel="0" collapsed="false">
      <c r="A20" s="25" t="s">
        <v>28</v>
      </c>
      <c r="B20" s="9"/>
      <c r="C20" s="26" t="s">
        <v>29</v>
      </c>
      <c r="D20" s="30"/>
      <c r="E20" s="9"/>
      <c r="F20" s="10"/>
      <c r="G20" s="10"/>
      <c r="H20" s="10"/>
      <c r="I20" s="10"/>
    </row>
    <row r="21" customFormat="false" ht="15.75" hidden="false" customHeight="true" outlineLevel="0" collapsed="false">
      <c r="A21" s="27"/>
      <c r="B21" s="28" t="n">
        <v>43834</v>
      </c>
      <c r="C21" s="13" t="s">
        <v>30</v>
      </c>
      <c r="D21" s="31"/>
      <c r="E21" s="23"/>
      <c r="F21" s="16" t="n">
        <v>0</v>
      </c>
      <c r="G21" s="16" t="n">
        <v>0</v>
      </c>
      <c r="H21" s="16" t="n">
        <f aca="false">D21*F21</f>
        <v>0</v>
      </c>
      <c r="I21" s="16" t="n">
        <f aca="false">D21*G21</f>
        <v>0</v>
      </c>
    </row>
    <row r="22" customFormat="false" ht="15.75" hidden="false" customHeight="true" outlineLevel="0" collapsed="false">
      <c r="A22" s="25" t="s">
        <v>31</v>
      </c>
      <c r="B22" s="9"/>
      <c r="C22" s="26" t="s">
        <v>32</v>
      </c>
      <c r="D22" s="9"/>
      <c r="E22" s="9"/>
      <c r="F22" s="10"/>
      <c r="G22" s="10"/>
      <c r="H22" s="10"/>
      <c r="I22" s="10"/>
    </row>
    <row r="23" customFormat="false" ht="15.75" hidden="false" customHeight="true" outlineLevel="0" collapsed="false">
      <c r="A23" s="23"/>
      <c r="B23" s="28" t="n">
        <v>43835</v>
      </c>
      <c r="C23" s="29" t="s">
        <v>33</v>
      </c>
      <c r="D23" s="23"/>
      <c r="E23" s="23"/>
      <c r="F23" s="16" t="n">
        <v>0</v>
      </c>
      <c r="G23" s="16" t="n">
        <v>0</v>
      </c>
      <c r="H23" s="16" t="n">
        <f aca="false">D23*F23</f>
        <v>0</v>
      </c>
      <c r="I23" s="16" t="n">
        <f aca="false">D16*G16</f>
        <v>0</v>
      </c>
    </row>
    <row r="24" customFormat="false" ht="15.75" hidden="false" customHeight="true" outlineLevel="0" collapsed="false">
      <c r="A24" s="23"/>
      <c r="B24" s="28" t="n">
        <v>43866</v>
      </c>
      <c r="C24" s="32" t="s">
        <v>34</v>
      </c>
      <c r="D24" s="23"/>
      <c r="E24" s="23"/>
      <c r="F24" s="16" t="n">
        <v>0</v>
      </c>
      <c r="G24" s="16" t="n">
        <v>0</v>
      </c>
      <c r="H24" s="16" t="n">
        <f aca="false">D24*F24</f>
        <v>0</v>
      </c>
      <c r="I24" s="16" t="n">
        <f aca="false">D17*G17</f>
        <v>0</v>
      </c>
    </row>
    <row r="25" customFormat="false" ht="15.75" hidden="false" customHeight="true" outlineLevel="0" collapsed="false">
      <c r="A25" s="25" t="s">
        <v>35</v>
      </c>
      <c r="B25" s="9"/>
      <c r="C25" s="26" t="s">
        <v>36</v>
      </c>
      <c r="D25" s="30"/>
      <c r="E25" s="9"/>
      <c r="F25" s="10"/>
      <c r="G25" s="10"/>
      <c r="H25" s="10"/>
      <c r="I25" s="10"/>
    </row>
    <row r="26" customFormat="false" ht="15.75" hidden="false" customHeight="true" outlineLevel="0" collapsed="false">
      <c r="A26" s="23"/>
      <c r="B26" s="33" t="s">
        <v>37</v>
      </c>
      <c r="C26" s="13" t="s">
        <v>38</v>
      </c>
      <c r="D26" s="31"/>
      <c r="E26" s="23"/>
      <c r="F26" s="16" t="n">
        <v>0</v>
      </c>
      <c r="G26" s="16" t="n">
        <v>0</v>
      </c>
      <c r="H26" s="16" t="n">
        <f aca="false">D26*F26</f>
        <v>0</v>
      </c>
      <c r="I26" s="16" t="n">
        <f aca="false">D20*G20</f>
        <v>0</v>
      </c>
    </row>
    <row r="27" customFormat="false" ht="15.75" hidden="false" customHeight="true" outlineLevel="0" collapsed="false">
      <c r="A27" s="23"/>
      <c r="B27" s="33" t="s">
        <v>39</v>
      </c>
      <c r="C27" s="13" t="s">
        <v>40</v>
      </c>
      <c r="D27" s="31"/>
      <c r="E27" s="23"/>
      <c r="F27" s="16" t="n">
        <v>0</v>
      </c>
      <c r="G27" s="16" t="n">
        <v>0</v>
      </c>
      <c r="H27" s="16" t="n">
        <f aca="false">D27*F27</f>
        <v>0</v>
      </c>
      <c r="I27" s="16" t="n">
        <v>0</v>
      </c>
    </row>
    <row r="28" customFormat="false" ht="15.75" hidden="false" customHeight="true" outlineLevel="0" collapsed="false">
      <c r="A28" s="23"/>
      <c r="B28" s="33" t="s">
        <v>41</v>
      </c>
      <c r="C28" s="13" t="s">
        <v>42</v>
      </c>
      <c r="D28" s="31"/>
      <c r="E28" s="23"/>
      <c r="F28" s="16" t="n">
        <v>0</v>
      </c>
      <c r="G28" s="16" t="n">
        <v>0</v>
      </c>
      <c r="H28" s="16" t="n">
        <f aca="false">D28*F28</f>
        <v>0</v>
      </c>
      <c r="I28" s="16" t="n">
        <v>0</v>
      </c>
    </row>
    <row r="29" customFormat="false" ht="15.75" hidden="false" customHeight="true" outlineLevel="0" collapsed="false">
      <c r="A29" s="23"/>
      <c r="B29" s="33" t="s">
        <v>43</v>
      </c>
      <c r="C29" s="13" t="s">
        <v>44</v>
      </c>
      <c r="D29" s="31"/>
      <c r="E29" s="23"/>
      <c r="F29" s="16" t="n">
        <v>0</v>
      </c>
      <c r="G29" s="16" t="n">
        <v>0</v>
      </c>
      <c r="H29" s="16" t="n">
        <f aca="false">D29*F29</f>
        <v>0</v>
      </c>
      <c r="I29" s="16" t="n">
        <v>0</v>
      </c>
    </row>
    <row r="30" customFormat="false" ht="15.75" hidden="false" customHeight="true" outlineLevel="0" collapsed="false">
      <c r="A30" s="23"/>
      <c r="B30" s="33" t="s">
        <v>45</v>
      </c>
      <c r="C30" s="13" t="s">
        <v>46</v>
      </c>
      <c r="D30" s="31"/>
      <c r="E30" s="23"/>
      <c r="F30" s="16" t="n">
        <v>0</v>
      </c>
      <c r="G30" s="16" t="n">
        <v>0</v>
      </c>
      <c r="H30" s="16" t="n">
        <f aca="false">D30*F30</f>
        <v>0</v>
      </c>
      <c r="I30" s="16" t="n">
        <v>0</v>
      </c>
    </row>
    <row r="31" customFormat="false" ht="15.75" hidden="false" customHeight="true" outlineLevel="0" collapsed="false">
      <c r="A31" s="23"/>
      <c r="B31" s="33" t="s">
        <v>47</v>
      </c>
      <c r="C31" s="13" t="s">
        <v>48</v>
      </c>
      <c r="D31" s="31"/>
      <c r="E31" s="23"/>
      <c r="F31" s="16" t="n">
        <v>0</v>
      </c>
      <c r="G31" s="16" t="n">
        <v>0</v>
      </c>
      <c r="H31" s="16" t="n">
        <f aca="false">D31*F31</f>
        <v>0</v>
      </c>
      <c r="I31" s="16" t="n">
        <v>0</v>
      </c>
    </row>
    <row r="32" customFormat="false" ht="15.75" hidden="false" customHeight="true" outlineLevel="0" collapsed="false">
      <c r="A32" s="23"/>
      <c r="B32" s="33" t="s">
        <v>49</v>
      </c>
      <c r="C32" s="13" t="s">
        <v>50</v>
      </c>
      <c r="D32" s="31"/>
      <c r="E32" s="23"/>
      <c r="F32" s="16" t="n">
        <v>0</v>
      </c>
      <c r="G32" s="16" t="n">
        <v>0</v>
      </c>
      <c r="H32" s="16" t="n">
        <f aca="false">D32*F32</f>
        <v>0</v>
      </c>
      <c r="I32" s="16" t="n">
        <v>0</v>
      </c>
    </row>
    <row r="33" customFormat="false" ht="15.75" hidden="false" customHeight="true" outlineLevel="0" collapsed="false">
      <c r="A33" s="23"/>
      <c r="B33" s="33" t="s">
        <v>51</v>
      </c>
      <c r="C33" s="13" t="s">
        <v>52</v>
      </c>
      <c r="D33" s="31"/>
      <c r="E33" s="23"/>
      <c r="F33" s="16" t="n">
        <v>0</v>
      </c>
      <c r="G33" s="16" t="n">
        <v>0</v>
      </c>
      <c r="H33" s="16" t="n">
        <f aca="false">D33*F33</f>
        <v>0</v>
      </c>
      <c r="I33" s="16" t="n">
        <v>0</v>
      </c>
    </row>
    <row r="34" customFormat="false" ht="15.75" hidden="false" customHeight="true" outlineLevel="0" collapsed="false">
      <c r="A34" s="23"/>
      <c r="B34" s="33" t="s">
        <v>53</v>
      </c>
      <c r="C34" s="13" t="s">
        <v>54</v>
      </c>
      <c r="D34" s="31"/>
      <c r="E34" s="23"/>
      <c r="F34" s="16" t="n">
        <v>0</v>
      </c>
      <c r="G34" s="16" t="n">
        <v>0</v>
      </c>
      <c r="H34" s="16" t="n">
        <f aca="false">D34*F34</f>
        <v>0</v>
      </c>
      <c r="I34" s="16" t="n">
        <v>0</v>
      </c>
    </row>
    <row r="35" customFormat="false" ht="15.75" hidden="false" customHeight="true" outlineLevel="0" collapsed="false">
      <c r="A35" s="23"/>
      <c r="B35" s="33" t="s">
        <v>55</v>
      </c>
      <c r="C35" s="13" t="s">
        <v>56</v>
      </c>
      <c r="D35" s="31"/>
      <c r="E35" s="23"/>
      <c r="F35" s="16" t="n">
        <v>0</v>
      </c>
      <c r="G35" s="16" t="n">
        <v>0</v>
      </c>
      <c r="H35" s="16" t="n">
        <f aca="false">D35*F35</f>
        <v>0</v>
      </c>
      <c r="I35" s="16" t="n">
        <v>0</v>
      </c>
    </row>
    <row r="36" customFormat="false" ht="15.75" hidden="false" customHeight="true" outlineLevel="0" collapsed="false">
      <c r="A36" s="23"/>
      <c r="B36" s="33" t="s">
        <v>57</v>
      </c>
      <c r="C36" s="13" t="s">
        <v>58</v>
      </c>
      <c r="D36" s="31"/>
      <c r="E36" s="23"/>
      <c r="F36" s="16" t="n">
        <v>0</v>
      </c>
      <c r="G36" s="16" t="n">
        <v>0</v>
      </c>
      <c r="H36" s="16" t="n">
        <f aca="false">D36*F36</f>
        <v>0</v>
      </c>
      <c r="I36" s="16" t="n">
        <v>0</v>
      </c>
    </row>
    <row r="37" customFormat="false" ht="15.75" hidden="false" customHeight="true" outlineLevel="0" collapsed="false">
      <c r="A37" s="23"/>
      <c r="B37" s="33" t="s">
        <v>59</v>
      </c>
      <c r="C37" s="13" t="s">
        <v>60</v>
      </c>
      <c r="D37" s="31"/>
      <c r="E37" s="23"/>
      <c r="F37" s="16" t="n">
        <v>0</v>
      </c>
      <c r="G37" s="16" t="n">
        <v>0</v>
      </c>
      <c r="H37" s="16" t="n">
        <f aca="false">D37*F37</f>
        <v>0</v>
      </c>
      <c r="I37" s="16" t="n">
        <v>0</v>
      </c>
    </row>
    <row r="38" customFormat="false" ht="15.75" hidden="false" customHeight="true" outlineLevel="0" collapsed="false">
      <c r="A38" s="23"/>
      <c r="B38" s="33" t="s">
        <v>61</v>
      </c>
      <c r="C38" s="13" t="s">
        <v>62</v>
      </c>
      <c r="D38" s="31"/>
      <c r="E38" s="23"/>
      <c r="F38" s="16" t="n">
        <v>0</v>
      </c>
      <c r="G38" s="16" t="n">
        <v>0</v>
      </c>
      <c r="H38" s="16" t="n">
        <f aca="false">D38*F38</f>
        <v>0</v>
      </c>
      <c r="I38" s="16" t="n">
        <v>0</v>
      </c>
    </row>
    <row r="39" customFormat="false" ht="15.75" hidden="false" customHeight="true" outlineLevel="0" collapsed="false">
      <c r="A39" s="23"/>
      <c r="B39" s="33" t="s">
        <v>63</v>
      </c>
      <c r="C39" s="13" t="s">
        <v>64</v>
      </c>
      <c r="D39" s="31"/>
      <c r="E39" s="23"/>
      <c r="F39" s="16" t="n">
        <v>0</v>
      </c>
      <c r="G39" s="16" t="n">
        <v>0</v>
      </c>
      <c r="H39" s="16" t="n">
        <f aca="false">D39*F39</f>
        <v>0</v>
      </c>
      <c r="I39" s="16" t="n">
        <v>0</v>
      </c>
    </row>
    <row r="40" customFormat="false" ht="15.75" hidden="false" customHeight="true" outlineLevel="0" collapsed="false">
      <c r="A40" s="23"/>
      <c r="B40" s="33" t="s">
        <v>65</v>
      </c>
      <c r="C40" s="13" t="s">
        <v>66</v>
      </c>
      <c r="D40" s="31"/>
      <c r="E40" s="23"/>
      <c r="F40" s="16" t="n">
        <v>0</v>
      </c>
      <c r="G40" s="16" t="n">
        <v>0</v>
      </c>
      <c r="H40" s="16" t="n">
        <f aca="false">D40*F40</f>
        <v>0</v>
      </c>
      <c r="I40" s="16" t="n">
        <v>0</v>
      </c>
    </row>
    <row r="41" customFormat="false" ht="15.75" hidden="false" customHeight="true" outlineLevel="0" collapsed="false">
      <c r="A41" s="23"/>
      <c r="B41" s="33" t="s">
        <v>67</v>
      </c>
      <c r="C41" s="32" t="s">
        <v>68</v>
      </c>
      <c r="D41" s="31"/>
      <c r="E41" s="23"/>
      <c r="F41" s="16" t="n">
        <v>0</v>
      </c>
      <c r="G41" s="16" t="n">
        <v>0</v>
      </c>
      <c r="H41" s="16" t="n">
        <f aca="false">D41*F41</f>
        <v>0</v>
      </c>
      <c r="I41" s="16" t="n">
        <v>0</v>
      </c>
    </row>
    <row r="42" customFormat="false" ht="15.75" hidden="false" customHeight="true" outlineLevel="0" collapsed="false">
      <c r="A42" s="25" t="s">
        <v>69</v>
      </c>
      <c r="B42" s="9"/>
      <c r="C42" s="26" t="s">
        <v>70</v>
      </c>
      <c r="D42" s="30"/>
      <c r="E42" s="9"/>
      <c r="F42" s="10"/>
      <c r="G42" s="10"/>
      <c r="H42" s="10"/>
      <c r="I42" s="10"/>
    </row>
    <row r="43" customFormat="false" ht="15.75" hidden="false" customHeight="true" outlineLevel="0" collapsed="false">
      <c r="A43" s="27"/>
      <c r="B43" s="28" t="n">
        <v>43837</v>
      </c>
      <c r="C43" s="13" t="s">
        <v>71</v>
      </c>
      <c r="D43" s="31"/>
      <c r="E43" s="23"/>
      <c r="F43" s="16" t="n">
        <v>0</v>
      </c>
      <c r="G43" s="16" t="n">
        <v>0</v>
      </c>
      <c r="H43" s="16" t="n">
        <f aca="false">D43*F43</f>
        <v>0</v>
      </c>
      <c r="I43" s="16" t="n">
        <v>0</v>
      </c>
    </row>
    <row r="44" customFormat="false" ht="15.75" hidden="false" customHeight="true" outlineLevel="0" collapsed="false">
      <c r="A44" s="27"/>
      <c r="B44" s="28" t="n">
        <v>43868</v>
      </c>
      <c r="C44" s="13" t="s">
        <v>72</v>
      </c>
      <c r="D44" s="31"/>
      <c r="E44" s="23"/>
      <c r="F44" s="16" t="n">
        <v>0</v>
      </c>
      <c r="G44" s="16" t="n">
        <v>0</v>
      </c>
      <c r="H44" s="16" t="n">
        <f aca="false">D44*F44</f>
        <v>0</v>
      </c>
      <c r="I44" s="16" t="n">
        <v>0</v>
      </c>
    </row>
    <row r="45" customFormat="false" ht="15.75" hidden="false" customHeight="true" outlineLevel="0" collapsed="false">
      <c r="A45" s="27"/>
      <c r="B45" s="28" t="n">
        <v>43897</v>
      </c>
      <c r="C45" s="13" t="s">
        <v>73</v>
      </c>
      <c r="D45" s="31"/>
      <c r="E45" s="23"/>
      <c r="F45" s="16" t="n">
        <v>0</v>
      </c>
      <c r="G45" s="16" t="n">
        <v>0</v>
      </c>
      <c r="H45" s="16" t="n">
        <f aca="false">D45*F45</f>
        <v>0</v>
      </c>
      <c r="I45" s="16" t="n">
        <v>0</v>
      </c>
    </row>
    <row r="46" customFormat="false" ht="15.75" hidden="false" customHeight="true" outlineLevel="0" collapsed="false">
      <c r="A46" s="25" t="s">
        <v>74</v>
      </c>
      <c r="B46" s="9"/>
      <c r="C46" s="26" t="s">
        <v>75</v>
      </c>
      <c r="D46" s="30"/>
      <c r="E46" s="9"/>
      <c r="F46" s="10"/>
      <c r="G46" s="10"/>
      <c r="H46" s="10"/>
      <c r="I46" s="10"/>
    </row>
    <row r="47" customFormat="false" ht="15.75" hidden="false" customHeight="true" outlineLevel="0" collapsed="false">
      <c r="A47" s="23"/>
      <c r="B47" s="23" t="s">
        <v>76</v>
      </c>
      <c r="C47" s="13" t="s">
        <v>77</v>
      </c>
      <c r="D47" s="31"/>
      <c r="E47" s="23"/>
      <c r="F47" s="16" t="n">
        <v>0</v>
      </c>
      <c r="G47" s="16" t="n">
        <v>0</v>
      </c>
      <c r="H47" s="16" t="n">
        <f aca="false">D47*F47</f>
        <v>0</v>
      </c>
      <c r="I47" s="16" t="n">
        <v>0</v>
      </c>
    </row>
    <row r="48" customFormat="false" ht="15.75" hidden="false" customHeight="true" outlineLevel="0" collapsed="false">
      <c r="A48" s="25" t="s">
        <v>78</v>
      </c>
      <c r="B48" s="9"/>
      <c r="C48" s="26" t="s">
        <v>79</v>
      </c>
      <c r="D48" s="30"/>
      <c r="E48" s="9"/>
      <c r="F48" s="10"/>
      <c r="G48" s="10"/>
      <c r="H48" s="10"/>
      <c r="I48" s="10"/>
    </row>
    <row r="49" customFormat="false" ht="15.75" hidden="false" customHeight="true" outlineLevel="0" collapsed="false">
      <c r="A49" s="27"/>
      <c r="B49" s="28" t="n">
        <v>43839</v>
      </c>
      <c r="C49" s="13" t="s">
        <v>80</v>
      </c>
      <c r="D49" s="31"/>
      <c r="E49" s="23"/>
      <c r="F49" s="16" t="n">
        <v>0</v>
      </c>
      <c r="G49" s="16" t="n">
        <v>0</v>
      </c>
      <c r="H49" s="16" t="n">
        <f aca="false">D49*F49</f>
        <v>0</v>
      </c>
      <c r="I49" s="16" t="n">
        <v>0</v>
      </c>
    </row>
    <row r="50" customFormat="false" ht="15.75" hidden="false" customHeight="true" outlineLevel="0" collapsed="false">
      <c r="A50" s="27"/>
      <c r="B50" s="28" t="n">
        <v>43870</v>
      </c>
      <c r="C50" s="13" t="s">
        <v>81</v>
      </c>
      <c r="D50" s="31"/>
      <c r="E50" s="23"/>
      <c r="F50" s="16" t="n">
        <v>0</v>
      </c>
      <c r="G50" s="16" t="n">
        <v>0</v>
      </c>
      <c r="H50" s="16" t="n">
        <f aca="false">D50*F50</f>
        <v>0</v>
      </c>
      <c r="I50" s="16" t="n">
        <v>0</v>
      </c>
    </row>
    <row r="51" customFormat="false" ht="15.75" hidden="false" customHeight="true" outlineLevel="0" collapsed="false">
      <c r="A51" s="25" t="s">
        <v>82</v>
      </c>
      <c r="B51" s="9"/>
      <c r="C51" s="26" t="s">
        <v>83</v>
      </c>
      <c r="D51" s="30"/>
      <c r="E51" s="9"/>
      <c r="F51" s="10"/>
      <c r="G51" s="10"/>
      <c r="H51" s="10"/>
      <c r="I51" s="10"/>
    </row>
    <row r="52" customFormat="false" ht="15.75" hidden="false" customHeight="true" outlineLevel="0" collapsed="false">
      <c r="A52" s="27"/>
      <c r="B52" s="23" t="s">
        <v>82</v>
      </c>
      <c r="C52" s="13" t="s">
        <v>83</v>
      </c>
      <c r="D52" s="31"/>
      <c r="E52" s="23"/>
      <c r="F52" s="16" t="n">
        <v>0</v>
      </c>
      <c r="G52" s="16" t="n">
        <v>0</v>
      </c>
      <c r="H52" s="16" t="n">
        <f aca="false">D52*F52</f>
        <v>0</v>
      </c>
      <c r="I52" s="16" t="n">
        <v>0</v>
      </c>
    </row>
    <row r="53" customFormat="false" ht="15.75" hidden="false" customHeight="true" outlineLevel="0" collapsed="false">
      <c r="A53" s="27"/>
      <c r="B53" s="27"/>
      <c r="C53" s="31"/>
      <c r="D53" s="31"/>
      <c r="E53" s="27"/>
      <c r="F53" s="34"/>
      <c r="G53" s="34"/>
      <c r="H53" s="34"/>
      <c r="I53" s="34"/>
    </row>
    <row r="54" customFormat="false" ht="15.75" hidden="false" customHeight="true" outlineLevel="0" collapsed="false">
      <c r="A54" s="27"/>
      <c r="B54" s="27"/>
      <c r="C54" s="35" t="s">
        <v>84</v>
      </c>
      <c r="D54" s="36" t="s">
        <v>85</v>
      </c>
      <c r="E54" s="36"/>
      <c r="F54" s="34"/>
      <c r="G54" s="34"/>
      <c r="H54" s="37" t="n">
        <f aca="false">SUM(H5:H52)</f>
        <v>0</v>
      </c>
      <c r="I54" s="37" t="n">
        <f aca="false">SUM(I5:I52)</f>
        <v>0</v>
      </c>
    </row>
    <row r="55" customFormat="false" ht="15.75" hidden="false" customHeight="true" outlineLevel="0" collapsed="false">
      <c r="A55" s="27"/>
      <c r="B55" s="27"/>
      <c r="C55" s="35" t="s">
        <v>86</v>
      </c>
      <c r="D55" s="36" t="s">
        <v>85</v>
      </c>
      <c r="E55" s="36"/>
      <c r="F55" s="34"/>
      <c r="G55" s="34"/>
      <c r="H55" s="37" t="n">
        <f aca="false">H54*0.03</f>
        <v>0</v>
      </c>
      <c r="I55" s="34"/>
    </row>
    <row r="56" customFormat="false" ht="15.75" hidden="false" customHeight="true" outlineLevel="0" collapsed="false">
      <c r="A56" s="27"/>
      <c r="B56" s="27"/>
      <c r="C56" s="35" t="s">
        <v>87</v>
      </c>
      <c r="D56" s="36" t="s">
        <v>85</v>
      </c>
      <c r="E56" s="36"/>
      <c r="F56" s="34"/>
      <c r="G56" s="34"/>
      <c r="H56" s="37" t="n">
        <f aca="false">H54+H55</f>
        <v>0</v>
      </c>
      <c r="I56" s="34"/>
    </row>
    <row r="57" customFormat="false" ht="15.75" hidden="false" customHeight="true" outlineLevel="0" collapsed="false">
      <c r="A57" s="27"/>
      <c r="B57" s="27"/>
      <c r="C57" s="35" t="s">
        <v>88</v>
      </c>
      <c r="D57" s="36" t="s">
        <v>85</v>
      </c>
      <c r="E57" s="36"/>
      <c r="F57" s="34"/>
      <c r="G57" s="34"/>
      <c r="H57" s="37" t="n">
        <f aca="false">H56*0.22</f>
        <v>0</v>
      </c>
      <c r="I57" s="34"/>
    </row>
    <row r="58" customFormat="false" ht="15.75" hidden="false" customHeight="true" outlineLevel="0" collapsed="false">
      <c r="A58" s="27"/>
      <c r="B58" s="27"/>
      <c r="C58" s="35" t="s">
        <v>89</v>
      </c>
      <c r="D58" s="36" t="s">
        <v>85</v>
      </c>
      <c r="E58" s="36"/>
      <c r="F58" s="34"/>
      <c r="G58" s="34"/>
      <c r="H58" s="37" t="n">
        <f aca="false">SUM(H56:H57)</f>
        <v>0</v>
      </c>
      <c r="I58" s="34"/>
    </row>
    <row r="59" customFormat="false" ht="15.75" hidden="false" customHeight="true" outlineLevel="0" collapsed="false">
      <c r="A59" s="27"/>
      <c r="B59" s="27"/>
      <c r="C59" s="27"/>
      <c r="D59" s="27"/>
      <c r="E59" s="36"/>
      <c r="F59" s="34"/>
      <c r="G59" s="34"/>
      <c r="H59" s="34"/>
      <c r="I59" s="34"/>
    </row>
    <row r="60" customFormat="false" ht="15.75" hidden="false" customHeight="true" outlineLevel="0" collapsed="false">
      <c r="A60" s="27"/>
      <c r="B60" s="27"/>
      <c r="C60" s="35" t="s">
        <v>90</v>
      </c>
      <c r="D60" s="36" t="s">
        <v>85</v>
      </c>
      <c r="E60" s="36"/>
      <c r="F60" s="34"/>
      <c r="G60" s="34"/>
      <c r="H60" s="37" t="n">
        <f aca="false">I54</f>
        <v>0</v>
      </c>
      <c r="I60" s="34"/>
    </row>
    <row r="61" customFormat="false" ht="15.75" hidden="false" customHeight="true" outlineLevel="0" collapsed="false">
      <c r="A61" s="27"/>
      <c r="B61" s="27"/>
      <c r="C61" s="35" t="s">
        <v>91</v>
      </c>
      <c r="D61" s="36" t="s">
        <v>85</v>
      </c>
      <c r="E61" s="36"/>
      <c r="F61" s="34"/>
      <c r="G61" s="34"/>
      <c r="H61" s="37" t="n">
        <f aca="false">H55*0.5</f>
        <v>0</v>
      </c>
      <c r="I61" s="34"/>
    </row>
    <row r="62" customFormat="false" ht="15.75" hidden="false" customHeight="true" outlineLevel="0" collapsed="false">
      <c r="A62" s="27"/>
      <c r="B62" s="27"/>
      <c r="C62" s="27"/>
      <c r="D62" s="27"/>
      <c r="E62" s="27"/>
      <c r="F62" s="34"/>
      <c r="G62" s="34"/>
      <c r="H62" s="34"/>
      <c r="I62" s="34"/>
    </row>
    <row r="63" customFormat="false" ht="15.75" hidden="false" customHeight="true" outlineLevel="0" collapsed="false">
      <c r="A63" s="3"/>
      <c r="B63" s="3"/>
      <c r="C63" s="38" t="s">
        <v>92</v>
      </c>
      <c r="D63" s="39" t="s">
        <v>85</v>
      </c>
      <c r="E63" s="39"/>
      <c r="F63" s="40"/>
      <c r="G63" s="40"/>
      <c r="H63" s="41" t="n">
        <f aca="false">SUM(H58:H61)</f>
        <v>0</v>
      </c>
      <c r="I63" s="40"/>
    </row>
    <row r="64" customFormat="false" ht="15.75" hidden="false" customHeight="true" outlineLevel="0" collapsed="false">
      <c r="A64" s="15"/>
      <c r="B64" s="15"/>
      <c r="C64" s="42" t="s">
        <v>93</v>
      </c>
      <c r="D64" s="42"/>
      <c r="E64" s="42"/>
      <c r="F64" s="42"/>
      <c r="G64" s="42"/>
      <c r="H64" s="42"/>
      <c r="I64" s="42"/>
    </row>
    <row r="65" customFormat="false" ht="15.75" hidden="false" customHeight="true" outlineLevel="0" collapsed="false">
      <c r="A65" s="15"/>
      <c r="B65" s="15"/>
      <c r="C65" s="43" t="s">
        <v>94</v>
      </c>
      <c r="D65" s="43"/>
      <c r="E65" s="43"/>
      <c r="F65" s="43"/>
      <c r="G65" s="43"/>
      <c r="H65" s="43"/>
      <c r="I65" s="43"/>
    </row>
    <row r="66" customFormat="false" ht="15.75" hidden="false" customHeight="true" outlineLevel="0" collapsed="false">
      <c r="A66" s="15"/>
      <c r="B66" s="15"/>
      <c r="C66" s="44" t="s">
        <v>95</v>
      </c>
      <c r="D66" s="44"/>
      <c r="E66" s="44"/>
      <c r="F66" s="44"/>
      <c r="G66" s="44"/>
      <c r="H66" s="44"/>
      <c r="I66" s="44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">
    <mergeCell ref="A2:I2"/>
    <mergeCell ref="C64:I64"/>
    <mergeCell ref="C65:I65"/>
    <mergeCell ref="C66:I6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es-UY</dc:language>
  <cp:lastModifiedBy>vgelos</cp:lastModifiedBy>
  <cp:lastPrinted>2020-09-04T17:21:16Z</cp:lastPrinted>
  <dcterms:modified xsi:type="dcterms:W3CDTF">2020-09-04T19:56:29Z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