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'Hoja1'!$A$1:$F$93</definedName>
  </definedNames>
  <calcPr fullCalcOnLoad="1"/>
</workbook>
</file>

<file path=xl/sharedStrings.xml><?xml version="1.0" encoding="utf-8"?>
<sst xmlns="http://schemas.openxmlformats.org/spreadsheetml/2006/main" count="125" uniqueCount="102">
  <si>
    <t>CEIP</t>
  </si>
  <si>
    <t>COMISION DESCENTRALIZADA DE SALTO</t>
  </si>
  <si>
    <t>NOMBRE DEL LOCAL: ESCUELA N° 84</t>
  </si>
  <si>
    <t>DIRECCION: AVDA. COLONIA APARICIO SARAVIA</t>
  </si>
  <si>
    <t>DEPARTAMENTO: SALTO</t>
  </si>
  <si>
    <t>OBJETO DE LAS OBRAS: SUSTITUCION DE CUBIERTA</t>
  </si>
  <si>
    <t xml:space="preserve">R U B R A D O </t>
  </si>
  <si>
    <t>RUBRO</t>
  </si>
  <si>
    <t>DESCRIPCION</t>
  </si>
  <si>
    <t>UNIDAD</t>
  </si>
  <si>
    <t>CANTIDAD</t>
  </si>
  <si>
    <t>UNITARIO</t>
  </si>
  <si>
    <t>P. TOTAL</t>
  </si>
  <si>
    <t>Implantación de obra</t>
  </si>
  <si>
    <t>1.1</t>
  </si>
  <si>
    <t xml:space="preserve">Replanteo  general de cimientos </t>
  </si>
  <si>
    <t>m2</t>
  </si>
  <si>
    <t>1.2</t>
  </si>
  <si>
    <t>Vallado</t>
  </si>
  <si>
    <t>gl</t>
  </si>
  <si>
    <t>Movimientos de tierra - Demoliciones</t>
  </si>
  <si>
    <t>2.1</t>
  </si>
  <si>
    <t>Excavaciones para cimentaciones</t>
  </si>
  <si>
    <t>m3</t>
  </si>
  <si>
    <t>2.2</t>
  </si>
  <si>
    <t>Retiro de cubierta de chapa y tirantería de madera</t>
  </si>
  <si>
    <t>2.3</t>
  </si>
  <si>
    <t>Retiro de instalación eléctrica</t>
  </si>
  <si>
    <t>Estructura - Hormigones</t>
  </si>
  <si>
    <t>3.1</t>
  </si>
  <si>
    <t>Dados de hormigón ciclópeo</t>
  </si>
  <si>
    <t>3.2</t>
  </si>
  <si>
    <t xml:space="preserve">Hormigón de relleno de pilares metálicos </t>
  </si>
  <si>
    <t>3.3</t>
  </si>
  <si>
    <t xml:space="preserve">Vigas y carreras </t>
  </si>
  <si>
    <t>3.4</t>
  </si>
  <si>
    <t xml:space="preserve">Perfiles "U" PN 100 </t>
  </si>
  <si>
    <t>ml</t>
  </si>
  <si>
    <t>3.5</t>
  </si>
  <si>
    <t xml:space="preserve">Perfiles "I" PN 160 </t>
  </si>
  <si>
    <t>Albañilería</t>
  </si>
  <si>
    <t>4.1</t>
  </si>
  <si>
    <t>Cubiertas</t>
  </si>
  <si>
    <t>4.1.1</t>
  </si>
  <si>
    <t>Chapas "ISOPANEL" 250mm (incluye todos los elementos accesorios)</t>
  </si>
  <si>
    <t>4.2</t>
  </si>
  <si>
    <t>Muros</t>
  </si>
  <si>
    <t>4.2.1</t>
  </si>
  <si>
    <t>Ladrillo de campo de 30cm</t>
  </si>
  <si>
    <t>4.3</t>
  </si>
  <si>
    <t>Revoques</t>
  </si>
  <si>
    <t>4.3.1</t>
  </si>
  <si>
    <t>Revoques exteriores con hidrófugo y</t>
  </si>
  <si>
    <t>4.3.2</t>
  </si>
  <si>
    <t>Revoque exterior fino</t>
  </si>
  <si>
    <t>4.3.3</t>
  </si>
  <si>
    <t>Revoques interiores</t>
  </si>
  <si>
    <t>4.4</t>
  </si>
  <si>
    <t>Contrapisos</t>
  </si>
  <si>
    <t>4.4.1</t>
  </si>
  <si>
    <t>Reparación de contrapisos existentes (donde se reparan o construyen cámaras en general)</t>
  </si>
  <si>
    <t>Instalación Eléctrica</t>
  </si>
  <si>
    <t>5.1</t>
  </si>
  <si>
    <t>Reinstalación</t>
  </si>
  <si>
    <t>u</t>
  </si>
  <si>
    <t>Pintura</t>
  </si>
  <si>
    <t>6.1</t>
  </si>
  <si>
    <t>Al agua paredes interiores (incluye una mano de fijador)</t>
  </si>
  <si>
    <t>6.2</t>
  </si>
  <si>
    <t>Impermeable para exteriores</t>
  </si>
  <si>
    <t>6.3</t>
  </si>
  <si>
    <t>Antióxido</t>
  </si>
  <si>
    <t>6.4</t>
  </si>
  <si>
    <t>Esmalte en hierro Hammerite cubriente</t>
  </si>
  <si>
    <t>Varios</t>
  </si>
  <si>
    <t>7.1</t>
  </si>
  <si>
    <t xml:space="preserve">Fletes </t>
  </si>
  <si>
    <t>7.2</t>
  </si>
  <si>
    <t>Limpieza general de obra</t>
  </si>
  <si>
    <t>A</t>
  </si>
  <si>
    <t>MONTO de OBRAS</t>
  </si>
  <si>
    <t>B</t>
  </si>
  <si>
    <t>C</t>
  </si>
  <si>
    <t>SUBTOTAL (A+B)</t>
  </si>
  <si>
    <t xml:space="preserve"> </t>
  </si>
  <si>
    <t>D</t>
  </si>
  <si>
    <t>IVA OBRA (22% sobre A)</t>
  </si>
  <si>
    <t>E</t>
  </si>
  <si>
    <t>F</t>
  </si>
  <si>
    <t>TOTAL IVA (D+E)</t>
  </si>
  <si>
    <t>G</t>
  </si>
  <si>
    <t>MONTO IMPONIBLE (sobre A)</t>
  </si>
  <si>
    <t>H</t>
  </si>
  <si>
    <t>I</t>
  </si>
  <si>
    <t>LEYES SOCIALES (66,76% de G)</t>
  </si>
  <si>
    <t>J</t>
  </si>
  <si>
    <t>K</t>
  </si>
  <si>
    <t>TOTAL LEYES SOCIALES (I+J)</t>
  </si>
  <si>
    <t>L</t>
  </si>
  <si>
    <t>MONTO TOTAL OFERTADO (C+F+K)</t>
  </si>
  <si>
    <t>ARQ. DANIELA MELLO</t>
  </si>
  <si>
    <t>RESIDENTE CODICEN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</si>
</sst>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&quot;$U &quot;#,##0"/>
    <numFmt numFmtId="166" formatCode="#,##0"/>
    <numFmt numFmtId="167" formatCode="@"/>
    <numFmt numFmtId="168" formatCode="#,##0.00"/>
  </numFmts>
  <fonts count="18">
    <font>
      <sz val="10"/>
      <name val="Arial"/>
      <family val="2"/>
    </font>
    <font>
      <b/>
      <sz val="16"/>
      <name val="Arial Black"/>
      <family val="2"/>
    </font>
    <font>
      <b/>
      <sz val="14"/>
      <name val="Arial Black"/>
      <family val="2"/>
    </font>
    <font>
      <b/>
      <sz val="12"/>
      <name val="Arial"/>
      <family val="2"/>
    </font>
    <font>
      <b/>
      <sz val="11"/>
      <color indexed="8"/>
      <name val="Futura Md BT"/>
      <family val="0"/>
    </font>
    <font>
      <b/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b/>
      <sz val="16"/>
      <color indexed="8"/>
      <name val="Calibri"/>
      <family val="2"/>
    </font>
    <font>
      <sz val="8"/>
      <name val="Tahoma"/>
      <family val="2"/>
    </font>
    <font>
      <sz val="9"/>
      <name val="Arial"/>
      <family val="2"/>
    </font>
    <font>
      <sz val="8"/>
      <color indexed="8"/>
      <name val="Arial Narrow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 horizontal="left"/>
    </xf>
    <xf numFmtId="164" fontId="5" fillId="0" borderId="0" xfId="0" applyFont="1" applyAlignment="1">
      <alignment/>
    </xf>
    <xf numFmtId="164" fontId="0" fillId="0" borderId="0" xfId="0" applyAlignment="1">
      <alignment horizontal="center"/>
    </xf>
    <xf numFmtId="164" fontId="6" fillId="0" borderId="0" xfId="0" applyFont="1" applyAlignment="1">
      <alignment/>
    </xf>
    <xf numFmtId="164" fontId="0" fillId="0" borderId="0" xfId="0" applyBorder="1" applyAlignment="1">
      <alignment horizontal="center"/>
    </xf>
    <xf numFmtId="164" fontId="0" fillId="0" borderId="0" xfId="0" applyAlignment="1">
      <alignment horizontal="left"/>
    </xf>
    <xf numFmtId="164" fontId="6" fillId="2" borderId="1" xfId="0" applyFont="1" applyFill="1" applyBorder="1" applyAlignment="1">
      <alignment horizontal="center"/>
    </xf>
    <xf numFmtId="164" fontId="0" fillId="0" borderId="0" xfId="0" applyFont="1" applyAlignment="1">
      <alignment/>
    </xf>
    <xf numFmtId="164" fontId="0" fillId="0" borderId="0" xfId="0" applyBorder="1" applyAlignment="1">
      <alignment/>
    </xf>
    <xf numFmtId="164" fontId="7" fillId="0" borderId="2" xfId="0" applyFont="1" applyBorder="1" applyAlignment="1">
      <alignment horizontal="center"/>
    </xf>
    <xf numFmtId="164" fontId="7" fillId="0" borderId="1" xfId="0" applyFont="1" applyBorder="1" applyAlignment="1">
      <alignment horizontal="center"/>
    </xf>
    <xf numFmtId="164" fontId="7" fillId="0" borderId="3" xfId="0" applyFont="1" applyBorder="1" applyAlignment="1">
      <alignment horizontal="center"/>
    </xf>
    <xf numFmtId="164" fontId="7" fillId="0" borderId="1" xfId="0" applyFont="1" applyFill="1" applyBorder="1" applyAlignment="1">
      <alignment horizontal="center"/>
    </xf>
    <xf numFmtId="164" fontId="7" fillId="0" borderId="4" xfId="0" applyFont="1" applyFill="1" applyBorder="1" applyAlignment="1">
      <alignment horizontal="center"/>
    </xf>
    <xf numFmtId="164" fontId="7" fillId="3" borderId="5" xfId="0" applyFont="1" applyFill="1" applyBorder="1" applyAlignment="1">
      <alignment horizontal="center"/>
    </xf>
    <xf numFmtId="164" fontId="7" fillId="3" borderId="6" xfId="0" applyFont="1" applyFill="1" applyBorder="1" applyAlignment="1">
      <alignment/>
    </xf>
    <xf numFmtId="164" fontId="0" fillId="3" borderId="7" xfId="0" applyFill="1" applyBorder="1" applyAlignment="1">
      <alignment/>
    </xf>
    <xf numFmtId="165" fontId="8" fillId="2" borderId="5" xfId="0" applyNumberFormat="1" applyFont="1" applyFill="1" applyBorder="1" applyAlignment="1">
      <alignment horizontal="center" vertical="center" wrapText="1"/>
    </xf>
    <xf numFmtId="164" fontId="9" fillId="0" borderId="0" xfId="0" applyFont="1" applyBorder="1" applyAlignment="1">
      <alignment/>
    </xf>
    <xf numFmtId="164" fontId="7" fillId="0" borderId="5" xfId="0" applyFont="1" applyBorder="1" applyAlignment="1">
      <alignment horizontal="center"/>
    </xf>
    <xf numFmtId="164" fontId="0" fillId="0" borderId="5" xfId="0" applyFont="1" applyFill="1" applyBorder="1" applyAlignment="1">
      <alignment/>
    </xf>
    <xf numFmtId="166" fontId="10" fillId="0" borderId="5" xfId="0" applyNumberFormat="1" applyFont="1" applyFill="1" applyBorder="1" applyAlignment="1">
      <alignment horizontal="center" vertical="center" wrapText="1"/>
    </xf>
    <xf numFmtId="164" fontId="10" fillId="0" borderId="8" xfId="0" applyFont="1" applyBorder="1" applyAlignment="1">
      <alignment horizontal="center" vertical="center" wrapText="1"/>
    </xf>
    <xf numFmtId="165" fontId="10" fillId="0" borderId="5" xfId="0" applyNumberFormat="1" applyFont="1" applyFill="1" applyBorder="1" applyAlignment="1">
      <alignment horizontal="center" vertical="center" wrapText="1"/>
    </xf>
    <xf numFmtId="164" fontId="10" fillId="0" borderId="0" xfId="0" applyFont="1" applyBorder="1" applyAlignment="1">
      <alignment horizontal="center" vertical="center" wrapText="1"/>
    </xf>
    <xf numFmtId="167" fontId="0" fillId="0" borderId="0" xfId="0" applyNumberFormat="1" applyBorder="1" applyAlignment="1">
      <alignment horizontal="right"/>
    </xf>
    <xf numFmtId="164" fontId="0" fillId="0" borderId="9" xfId="0" applyFont="1" applyBorder="1" applyAlignment="1">
      <alignment/>
    </xf>
    <xf numFmtId="164" fontId="0" fillId="0" borderId="5" xfId="0" applyFont="1" applyBorder="1" applyAlignment="1">
      <alignment/>
    </xf>
    <xf numFmtId="164" fontId="0" fillId="0" borderId="6" xfId="0" applyFont="1" applyFill="1" applyBorder="1" applyAlignment="1">
      <alignment/>
    </xf>
    <xf numFmtId="164" fontId="10" fillId="0" borderId="5" xfId="0" applyFont="1" applyBorder="1" applyAlignment="1">
      <alignment horizontal="center" vertical="center" wrapText="1"/>
    </xf>
    <xf numFmtId="164" fontId="10" fillId="0" borderId="10" xfId="0" applyFont="1" applyBorder="1" applyAlignment="1">
      <alignment horizontal="center" vertical="center" wrapText="1"/>
    </xf>
    <xf numFmtId="164" fontId="7" fillId="3" borderId="6" xfId="0" applyFont="1" applyFill="1" applyBorder="1" applyAlignment="1">
      <alignment horizontal="center"/>
    </xf>
    <xf numFmtId="164" fontId="7" fillId="0" borderId="6" xfId="0" applyFont="1" applyBorder="1" applyAlignment="1">
      <alignment horizontal="center"/>
    </xf>
    <xf numFmtId="164" fontId="7" fillId="4" borderId="2" xfId="0" applyFont="1" applyFill="1" applyBorder="1" applyAlignment="1">
      <alignment/>
    </xf>
    <xf numFmtId="164" fontId="0" fillId="0" borderId="5" xfId="0" applyBorder="1" applyAlignment="1">
      <alignment/>
    </xf>
    <xf numFmtId="164" fontId="0" fillId="0" borderId="5" xfId="0" applyFont="1" applyBorder="1" applyAlignment="1">
      <alignment horizontal="center"/>
    </xf>
    <xf numFmtId="164" fontId="0" fillId="0" borderId="11" xfId="0" applyFont="1" applyFill="1" applyBorder="1" applyAlignment="1">
      <alignment/>
    </xf>
    <xf numFmtId="164" fontId="7" fillId="4" borderId="1" xfId="0" applyFont="1" applyFill="1" applyBorder="1" applyAlignment="1">
      <alignment/>
    </xf>
    <xf numFmtId="164" fontId="0" fillId="0" borderId="12" xfId="0" applyFont="1" applyFill="1" applyBorder="1" applyAlignment="1">
      <alignment horizontal="center"/>
    </xf>
    <xf numFmtId="164" fontId="0" fillId="0" borderId="11" xfId="0" applyFont="1" applyFill="1" applyBorder="1" applyAlignment="1">
      <alignment wrapText="1"/>
    </xf>
    <xf numFmtId="166" fontId="10" fillId="0" borderId="0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center" vertical="center" wrapText="1"/>
    </xf>
    <xf numFmtId="164" fontId="0" fillId="0" borderId="0" xfId="0" applyFont="1" applyBorder="1" applyAlignment="1">
      <alignment/>
    </xf>
    <xf numFmtId="164" fontId="7" fillId="3" borderId="7" xfId="0" applyFont="1" applyFill="1" applyBorder="1" applyAlignment="1">
      <alignment/>
    </xf>
    <xf numFmtId="164" fontId="7" fillId="0" borderId="9" xfId="0" applyFont="1" applyBorder="1" applyAlignment="1">
      <alignment horizontal="center"/>
    </xf>
    <xf numFmtId="164" fontId="11" fillId="5" borderId="5" xfId="0" applyFont="1" applyFill="1" applyBorder="1" applyAlignment="1">
      <alignment horizontal="center" vertical="center" wrapText="1"/>
    </xf>
    <xf numFmtId="164" fontId="11" fillId="5" borderId="0" xfId="0" applyFont="1" applyFill="1" applyBorder="1" applyAlignment="1">
      <alignment horizontal="center" vertical="center" wrapText="1"/>
    </xf>
    <xf numFmtId="164" fontId="0" fillId="0" borderId="9" xfId="0" applyFont="1" applyBorder="1" applyAlignment="1">
      <alignment horizontal="center"/>
    </xf>
    <xf numFmtId="164" fontId="10" fillId="0" borderId="5" xfId="0" applyFont="1" applyFill="1" applyBorder="1" applyAlignment="1">
      <alignment horizontal="center" vertical="center" wrapText="1"/>
    </xf>
    <xf numFmtId="164" fontId="0" fillId="0" borderId="13" xfId="0" applyFont="1" applyFill="1" applyBorder="1" applyAlignment="1">
      <alignment/>
    </xf>
    <xf numFmtId="164" fontId="10" fillId="0" borderId="9" xfId="0" applyFont="1" applyFill="1" applyBorder="1" applyAlignment="1">
      <alignment horizontal="center" vertical="center" wrapText="1"/>
    </xf>
    <xf numFmtId="164" fontId="7" fillId="3" borderId="14" xfId="0" applyFont="1" applyFill="1" applyBorder="1" applyAlignment="1">
      <alignment/>
    </xf>
    <xf numFmtId="164" fontId="0" fillId="3" borderId="14" xfId="0" applyFill="1" applyBorder="1" applyAlignment="1">
      <alignment/>
    </xf>
    <xf numFmtId="164" fontId="7" fillId="0" borderId="0" xfId="0" applyFont="1" applyAlignment="1">
      <alignment/>
    </xf>
    <xf numFmtId="164" fontId="0" fillId="0" borderId="7" xfId="0" applyFont="1" applyBorder="1" applyAlignment="1">
      <alignment horizontal="left"/>
    </xf>
    <xf numFmtId="164" fontId="0" fillId="0" borderId="7" xfId="0" applyFont="1" applyBorder="1" applyAlignment="1">
      <alignment/>
    </xf>
    <xf numFmtId="164" fontId="0" fillId="0" borderId="10" xfId="0" applyBorder="1" applyAlignment="1">
      <alignment/>
    </xf>
    <xf numFmtId="168" fontId="12" fillId="0" borderId="10" xfId="0" applyNumberFormat="1" applyFont="1" applyBorder="1" applyAlignment="1">
      <alignment/>
    </xf>
    <xf numFmtId="168" fontId="10" fillId="0" borderId="0" xfId="0" applyNumberFormat="1" applyFont="1" applyBorder="1" applyAlignment="1">
      <alignment horizontal="center" vertical="center" wrapText="1"/>
    </xf>
    <xf numFmtId="164" fontId="0" fillId="0" borderId="7" xfId="0" applyBorder="1" applyAlignment="1">
      <alignment/>
    </xf>
    <xf numFmtId="164" fontId="0" fillId="0" borderId="11" xfId="0" applyFont="1" applyBorder="1" applyAlignment="1">
      <alignment/>
    </xf>
    <xf numFmtId="164" fontId="12" fillId="0" borderId="11" xfId="0" applyFont="1" applyBorder="1" applyAlignment="1">
      <alignment/>
    </xf>
    <xf numFmtId="164" fontId="0" fillId="0" borderId="8" xfId="0" applyBorder="1" applyAlignment="1">
      <alignment/>
    </xf>
    <xf numFmtId="168" fontId="12" fillId="3" borderId="8" xfId="0" applyNumberFormat="1" applyFont="1" applyFill="1" applyBorder="1" applyAlignment="1">
      <alignment/>
    </xf>
    <xf numFmtId="164" fontId="7" fillId="0" borderId="0" xfId="0" applyFont="1" applyAlignment="1">
      <alignment horizontal="center"/>
    </xf>
    <xf numFmtId="164" fontId="12" fillId="0" borderId="0" xfId="0" applyFont="1" applyAlignment="1">
      <alignment/>
    </xf>
    <xf numFmtId="168" fontId="12" fillId="0" borderId="0" xfId="0" applyNumberFormat="1" applyFont="1" applyFill="1" applyBorder="1" applyAlignment="1">
      <alignment/>
    </xf>
    <xf numFmtId="164" fontId="12" fillId="0" borderId="7" xfId="0" applyFont="1" applyBorder="1" applyAlignment="1">
      <alignment/>
    </xf>
    <xf numFmtId="168" fontId="12" fillId="0" borderId="5" xfId="0" applyNumberFormat="1" applyFont="1" applyFill="1" applyBorder="1" applyAlignment="1">
      <alignment/>
    </xf>
    <xf numFmtId="164" fontId="13" fillId="0" borderId="7" xfId="0" applyFont="1" applyBorder="1" applyAlignment="1">
      <alignment/>
    </xf>
    <xf numFmtId="164" fontId="14" fillId="0" borderId="5" xfId="0" applyFont="1" applyBorder="1" applyAlignment="1">
      <alignment horizontal="center"/>
    </xf>
    <xf numFmtId="164" fontId="15" fillId="0" borderId="7" xfId="0" applyFont="1" applyBorder="1" applyAlignment="1">
      <alignment horizontal="left"/>
    </xf>
    <xf numFmtId="164" fontId="15" fillId="0" borderId="7" xfId="0" applyFont="1" applyBorder="1" applyAlignment="1">
      <alignment/>
    </xf>
    <xf numFmtId="168" fontId="12" fillId="3" borderId="5" xfId="0" applyNumberFormat="1" applyFont="1" applyFill="1" applyBorder="1" applyAlignment="1">
      <alignment/>
    </xf>
    <xf numFmtId="168" fontId="0" fillId="0" borderId="0" xfId="0" applyNumberFormat="1" applyAlignment="1">
      <alignment/>
    </xf>
    <xf numFmtId="168" fontId="12" fillId="0" borderId="5" xfId="0" applyNumberFormat="1" applyFont="1" applyBorder="1" applyAlignment="1">
      <alignment/>
    </xf>
    <xf numFmtId="168" fontId="12" fillId="0" borderId="0" xfId="0" applyNumberFormat="1" applyFont="1" applyBorder="1" applyAlignment="1">
      <alignment/>
    </xf>
    <xf numFmtId="167" fontId="16" fillId="0" borderId="0" xfId="0" applyNumberFormat="1" applyFont="1" applyAlignment="1">
      <alignment horizontal="right"/>
    </xf>
    <xf numFmtId="164" fontId="0" fillId="0" borderId="6" xfId="0" applyFont="1" applyBorder="1" applyAlignment="1">
      <alignment horizontal="left"/>
    </xf>
    <xf numFmtId="168" fontId="12" fillId="3" borderId="4" xfId="0" applyNumberFormat="1" applyFont="1" applyFill="1" applyBorder="1" applyAlignment="1">
      <alignment/>
    </xf>
    <xf numFmtId="168" fontId="0" fillId="0" borderId="0" xfId="0" applyNumberFormat="1" applyAlignment="1">
      <alignment/>
    </xf>
    <xf numFmtId="164" fontId="14" fillId="0" borderId="0" xfId="0" applyFont="1" applyBorder="1" applyAlignment="1">
      <alignment horizontal="center"/>
    </xf>
    <xf numFmtId="164" fontId="7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7" fillId="0" borderId="0" xfId="0" applyFont="1" applyBorder="1" applyAlignment="1">
      <alignment/>
    </xf>
    <xf numFmtId="164" fontId="17" fillId="0" borderId="0" xfId="0" applyFont="1" applyBorder="1" applyAlignment="1">
      <alignment horizontal="right" vertical="center" wrapText="1"/>
    </xf>
    <xf numFmtId="164" fontId="0" fillId="0" borderId="0" xfId="0" applyBorder="1" applyAlignment="1">
      <alignment horizontal="left"/>
    </xf>
    <xf numFmtId="164" fontId="0" fillId="0" borderId="0" xfId="0" applyBorder="1" applyAlignment="1">
      <alignment/>
    </xf>
    <xf numFmtId="164" fontId="12" fillId="0" borderId="0" xfId="0" applyFont="1" applyBorder="1" applyAlignment="1">
      <alignment/>
    </xf>
    <xf numFmtId="164" fontId="13" fillId="0" borderId="0" xfId="0" applyFont="1" applyBorder="1" applyAlignment="1">
      <alignment/>
    </xf>
    <xf numFmtId="164" fontId="15" fillId="0" borderId="0" xfId="0" applyFont="1" applyBorder="1" applyAlignment="1">
      <alignment/>
    </xf>
    <xf numFmtId="164" fontId="15" fillId="0" borderId="0" xfId="0" applyFont="1" applyBorder="1" applyAlignment="1">
      <alignment horizontal="left"/>
    </xf>
    <xf numFmtId="168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152400</xdr:rowOff>
    </xdr:from>
    <xdr:to>
      <xdr:col>1</xdr:col>
      <xdr:colOff>4267200</xdr:colOff>
      <xdr:row>8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l="4570" r="34275"/>
        <a:stretch>
          <a:fillRect/>
        </a:stretch>
      </xdr:blipFill>
      <xdr:spPr>
        <a:xfrm>
          <a:off x="66675" y="152400"/>
          <a:ext cx="4924425" cy="1276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704850</xdr:colOff>
      <xdr:row>89</xdr:row>
      <xdr:rowOff>28575</xdr:rowOff>
    </xdr:from>
    <xdr:to>
      <xdr:col>5</xdr:col>
      <xdr:colOff>981075</xdr:colOff>
      <xdr:row>102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14449425"/>
          <a:ext cx="2819400" cy="2152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Q126"/>
  <sheetViews>
    <sheetView tabSelected="1" zoomScale="135" zoomScaleNormal="135" workbookViewId="0" topLeftCell="A77">
      <selection activeCell="H66" sqref="H66"/>
    </sheetView>
  </sheetViews>
  <sheetFormatPr defaultColWidth="11.421875" defaultRowHeight="12.75"/>
  <cols>
    <col min="1" max="1" width="10.8515625" style="0" customWidth="1"/>
    <col min="2" max="2" width="64.00390625" style="0" customWidth="1"/>
    <col min="3" max="5" width="12.7109375" style="0" customWidth="1"/>
    <col min="6" max="6" width="15.140625" style="0" customWidth="1"/>
    <col min="8" max="8" width="11.7109375" style="0" customWidth="1"/>
  </cols>
  <sheetData>
    <row r="11" ht="12.75">
      <c r="A11" s="1" t="s">
        <v>0</v>
      </c>
    </row>
    <row r="12" ht="12.75">
      <c r="A12" s="2" t="s">
        <v>1</v>
      </c>
    </row>
    <row r="13" ht="12.75">
      <c r="A13" s="3"/>
    </row>
    <row r="14" spans="1:5" ht="12.75">
      <c r="A14" s="4" t="s">
        <v>2</v>
      </c>
      <c r="B14" s="4"/>
      <c r="C14" s="4"/>
      <c r="D14" s="4"/>
      <c r="E14" s="4"/>
    </row>
    <row r="15" spans="1:5" ht="12.75">
      <c r="A15" s="4" t="s">
        <v>3</v>
      </c>
      <c r="B15" s="4"/>
      <c r="C15" s="4"/>
      <c r="D15" s="4"/>
      <c r="E15" s="4"/>
    </row>
    <row r="16" spans="1:5" ht="12.75">
      <c r="A16" s="4" t="s">
        <v>4</v>
      </c>
      <c r="B16" s="4"/>
      <c r="C16" s="4"/>
      <c r="D16" s="4"/>
      <c r="E16" s="4"/>
    </row>
    <row r="17" ht="12.75">
      <c r="A17" s="3"/>
    </row>
    <row r="18" ht="12.75">
      <c r="A18" s="5" t="s">
        <v>5</v>
      </c>
    </row>
    <row r="19" spans="1:6" ht="12.75" customHeight="1">
      <c r="A19" s="6"/>
      <c r="B19" s="7"/>
      <c r="C19" s="8"/>
      <c r="D19" s="8"/>
      <c r="E19" s="8"/>
      <c r="F19" s="6"/>
    </row>
    <row r="20" spans="1:6" ht="13.5" customHeight="1">
      <c r="A20" s="9"/>
      <c r="B20" s="7"/>
      <c r="C20" s="8"/>
      <c r="D20" s="8"/>
      <c r="E20" s="8"/>
      <c r="F20" s="8"/>
    </row>
    <row r="21" spans="1:6" ht="12.75">
      <c r="A21" s="10" t="s">
        <v>6</v>
      </c>
      <c r="B21" s="10"/>
      <c r="C21" s="10"/>
      <c r="D21" s="10"/>
      <c r="E21" s="10"/>
      <c r="F21" s="10"/>
    </row>
    <row r="22" spans="1:5" ht="12.75">
      <c r="A22" s="6"/>
      <c r="B22" s="11"/>
      <c r="C22" s="12"/>
      <c r="D22" s="12"/>
      <c r="E22" s="12"/>
    </row>
    <row r="23" spans="1:5" ht="12.75">
      <c r="A23" s="6"/>
      <c r="B23" s="11"/>
      <c r="C23" s="12"/>
      <c r="D23" s="12"/>
      <c r="E23" s="12"/>
    </row>
    <row r="24" spans="1:15" ht="12.75">
      <c r="A24" s="13" t="s">
        <v>7</v>
      </c>
      <c r="B24" s="14" t="s">
        <v>8</v>
      </c>
      <c r="C24" s="15" t="s">
        <v>9</v>
      </c>
      <c r="D24" s="14" t="s">
        <v>10</v>
      </c>
      <c r="E24" s="16" t="s">
        <v>11</v>
      </c>
      <c r="F24" s="17" t="s">
        <v>12</v>
      </c>
      <c r="H24" s="12"/>
      <c r="I24" s="12"/>
      <c r="J24" s="12"/>
      <c r="K24" s="12"/>
      <c r="L24" s="12"/>
      <c r="M24" s="12"/>
      <c r="N24" s="12"/>
      <c r="O24" s="12"/>
    </row>
    <row r="25" spans="1:15" ht="12.75">
      <c r="A25" s="6"/>
      <c r="C25" s="12"/>
      <c r="D25" s="12"/>
      <c r="E25" s="12"/>
      <c r="H25" s="12"/>
      <c r="I25" s="12"/>
      <c r="J25" s="12"/>
      <c r="K25" s="12"/>
      <c r="L25" s="12"/>
      <c r="M25" s="12"/>
      <c r="N25" s="12"/>
      <c r="O25" s="12"/>
    </row>
    <row r="26" spans="1:15" ht="12.75" customHeight="1">
      <c r="A26" s="18">
        <v>1</v>
      </c>
      <c r="B26" s="19" t="s">
        <v>13</v>
      </c>
      <c r="C26" s="20"/>
      <c r="D26" s="20"/>
      <c r="E26" s="20"/>
      <c r="F26" s="21">
        <f>SUM(F27:F28)</f>
        <v>0</v>
      </c>
      <c r="H26" s="12"/>
      <c r="I26" s="22"/>
      <c r="J26" s="12"/>
      <c r="K26" s="12"/>
      <c r="L26" s="12"/>
      <c r="M26" s="12"/>
      <c r="N26" s="12"/>
      <c r="O26" s="12"/>
    </row>
    <row r="27" spans="1:15" ht="12.75">
      <c r="A27" s="23" t="s">
        <v>14</v>
      </c>
      <c r="B27" s="24" t="s">
        <v>15</v>
      </c>
      <c r="C27" s="25" t="s">
        <v>16</v>
      </c>
      <c r="D27" s="26">
        <v>4.5</v>
      </c>
      <c r="E27" s="27"/>
      <c r="F27" s="27"/>
      <c r="H27" s="28"/>
      <c r="M27" s="12"/>
      <c r="N27" s="12"/>
      <c r="O27" s="12"/>
    </row>
    <row r="28" spans="1:15" ht="12.75">
      <c r="A28" s="23" t="s">
        <v>17</v>
      </c>
      <c r="B28" s="24" t="s">
        <v>18</v>
      </c>
      <c r="C28" s="25" t="s">
        <v>19</v>
      </c>
      <c r="D28" s="26">
        <v>1</v>
      </c>
      <c r="E28" s="27"/>
      <c r="F28" s="27"/>
      <c r="H28" s="28"/>
      <c r="M28" s="12"/>
      <c r="N28" s="29"/>
      <c r="O28" s="12"/>
    </row>
    <row r="29" spans="1:9" ht="12.75">
      <c r="A29" s="6"/>
      <c r="B29" s="12"/>
      <c r="C29" s="12"/>
      <c r="D29" s="12"/>
      <c r="E29" s="12"/>
      <c r="H29" s="28"/>
      <c r="I29" s="12"/>
    </row>
    <row r="30" spans="1:9" ht="12.75">
      <c r="A30" s="18">
        <v>2</v>
      </c>
      <c r="B30" s="19" t="s">
        <v>20</v>
      </c>
      <c r="C30" s="20"/>
      <c r="D30" s="20"/>
      <c r="E30" s="20"/>
      <c r="F30" s="21">
        <f>SUM(F31:F33)</f>
        <v>0</v>
      </c>
      <c r="H30" s="12"/>
      <c r="I30" s="12"/>
    </row>
    <row r="31" spans="1:9" ht="12.75">
      <c r="A31" s="23" t="s">
        <v>21</v>
      </c>
      <c r="B31" s="30" t="s">
        <v>22</v>
      </c>
      <c r="C31" s="26" t="s">
        <v>23</v>
      </c>
      <c r="D31" s="26">
        <v>3.6</v>
      </c>
      <c r="E31" s="27"/>
      <c r="F31" s="27"/>
      <c r="H31" s="28"/>
      <c r="I31" s="12"/>
    </row>
    <row r="32" spans="1:9" ht="12.75">
      <c r="A32" s="23" t="s">
        <v>24</v>
      </c>
      <c r="B32" s="24" t="s">
        <v>25</v>
      </c>
      <c r="C32" s="26" t="s">
        <v>16</v>
      </c>
      <c r="D32" s="26">
        <v>120</v>
      </c>
      <c r="E32" s="27"/>
      <c r="F32" s="27"/>
      <c r="H32" s="28"/>
      <c r="I32" s="12"/>
    </row>
    <row r="33" spans="1:9" ht="12.75">
      <c r="A33" s="23" t="s">
        <v>26</v>
      </c>
      <c r="B33" s="24" t="s">
        <v>27</v>
      </c>
      <c r="C33" s="26" t="s">
        <v>19</v>
      </c>
      <c r="D33" s="26">
        <v>1</v>
      </c>
      <c r="E33" s="27"/>
      <c r="F33" s="27"/>
      <c r="H33" s="28"/>
      <c r="I33" s="12"/>
    </row>
    <row r="34" spans="1:6" ht="12.75">
      <c r="A34" s="6"/>
      <c r="B34" s="12"/>
      <c r="C34" s="26"/>
      <c r="D34" s="12"/>
      <c r="E34" s="12"/>
      <c r="F34" s="12"/>
    </row>
    <row r="35" spans="1:9" ht="12.75">
      <c r="A35" s="18">
        <v>3</v>
      </c>
      <c r="B35" s="19" t="s">
        <v>28</v>
      </c>
      <c r="C35" s="20"/>
      <c r="D35" s="20"/>
      <c r="E35" s="20"/>
      <c r="F35" s="21">
        <f>SUM(F36:F40)</f>
        <v>0</v>
      </c>
      <c r="H35" s="28"/>
      <c r="I35" s="12"/>
    </row>
    <row r="36" spans="1:9" ht="12.75">
      <c r="A36" s="23" t="s">
        <v>29</v>
      </c>
      <c r="B36" s="31" t="s">
        <v>30</v>
      </c>
      <c r="C36" s="26" t="s">
        <v>23</v>
      </c>
      <c r="D36" s="26">
        <v>3.6</v>
      </c>
      <c r="E36" s="27"/>
      <c r="F36" s="27"/>
      <c r="H36" s="28"/>
      <c r="I36" s="12"/>
    </row>
    <row r="37" spans="1:9" ht="12.75">
      <c r="A37" s="23" t="s">
        <v>31</v>
      </c>
      <c r="B37" s="31" t="s">
        <v>32</v>
      </c>
      <c r="C37" s="26" t="s">
        <v>23</v>
      </c>
      <c r="D37" s="26">
        <v>0.21</v>
      </c>
      <c r="E37" s="27"/>
      <c r="F37" s="27"/>
      <c r="H37" s="28"/>
      <c r="I37" s="12"/>
    </row>
    <row r="38" spans="1:9" ht="12.75">
      <c r="A38" s="23" t="s">
        <v>33</v>
      </c>
      <c r="B38" s="31" t="s">
        <v>34</v>
      </c>
      <c r="C38" s="26" t="s">
        <v>23</v>
      </c>
      <c r="D38" s="26">
        <v>4.95</v>
      </c>
      <c r="E38" s="27"/>
      <c r="F38" s="27"/>
      <c r="H38" s="28"/>
      <c r="I38" s="12"/>
    </row>
    <row r="39" spans="1:9" ht="12.75">
      <c r="A39" s="23" t="s">
        <v>35</v>
      </c>
      <c r="B39" s="32" t="s">
        <v>36</v>
      </c>
      <c r="C39" s="33" t="s">
        <v>37</v>
      </c>
      <c r="D39" s="26">
        <v>42</v>
      </c>
      <c r="E39" s="27"/>
      <c r="F39" s="27"/>
      <c r="H39" s="12"/>
      <c r="I39" s="12"/>
    </row>
    <row r="40" spans="1:6" ht="12.75">
      <c r="A40" s="23" t="s">
        <v>38</v>
      </c>
      <c r="B40" s="32" t="s">
        <v>39</v>
      </c>
      <c r="C40" s="33" t="s">
        <v>37</v>
      </c>
      <c r="D40" s="34">
        <v>21</v>
      </c>
      <c r="E40" s="27"/>
      <c r="F40" s="27"/>
    </row>
    <row r="41" spans="1:6" ht="12.75">
      <c r="A41" s="6"/>
      <c r="B41" s="12"/>
      <c r="C41" s="12"/>
      <c r="D41" s="12"/>
      <c r="E41" s="12"/>
      <c r="F41" s="12"/>
    </row>
    <row r="42" spans="1:6" ht="12.75">
      <c r="A42" s="35">
        <v>4</v>
      </c>
      <c r="B42" s="19" t="s">
        <v>40</v>
      </c>
      <c r="C42" s="20"/>
      <c r="D42" s="20"/>
      <c r="E42" s="20"/>
      <c r="F42" s="21">
        <f>SUM(F43:F55)</f>
        <v>0</v>
      </c>
    </row>
    <row r="43" spans="1:8" ht="12.75">
      <c r="A43" s="36" t="s">
        <v>41</v>
      </c>
      <c r="B43" s="37" t="s">
        <v>42</v>
      </c>
      <c r="C43" s="38"/>
      <c r="D43" s="38"/>
      <c r="E43" s="38"/>
      <c r="F43" s="38"/>
      <c r="H43" s="28"/>
    </row>
    <row r="44" spans="1:8" ht="12.75">
      <c r="A44" s="39" t="s">
        <v>43</v>
      </c>
      <c r="B44" s="40" t="s">
        <v>44</v>
      </c>
      <c r="C44" s="25" t="s">
        <v>16</v>
      </c>
      <c r="D44" s="26">
        <v>120</v>
      </c>
      <c r="E44" s="27"/>
      <c r="F44" s="27"/>
      <c r="H44" s="28"/>
    </row>
    <row r="45" spans="1:8" ht="12.75">
      <c r="A45" s="6"/>
      <c r="B45" s="12"/>
      <c r="C45" s="12"/>
      <c r="D45" s="12"/>
      <c r="E45" s="12"/>
      <c r="F45" s="12"/>
      <c r="H45" s="28"/>
    </row>
    <row r="46" spans="1:8" ht="12.75">
      <c r="A46" s="23" t="s">
        <v>45</v>
      </c>
      <c r="B46" s="41" t="s">
        <v>46</v>
      </c>
      <c r="C46" s="12"/>
      <c r="D46" s="12"/>
      <c r="E46" s="12"/>
      <c r="F46" s="12"/>
      <c r="H46" s="28"/>
    </row>
    <row r="47" spans="1:8" ht="12.75">
      <c r="A47" s="42" t="s">
        <v>47</v>
      </c>
      <c r="B47" s="40" t="s">
        <v>48</v>
      </c>
      <c r="C47" s="25" t="s">
        <v>16</v>
      </c>
      <c r="D47" s="33">
        <v>5.6</v>
      </c>
      <c r="E47" s="27"/>
      <c r="F47" s="27"/>
      <c r="H47" s="28"/>
    </row>
    <row r="48" spans="1:8" ht="12.75">
      <c r="A48" s="6"/>
      <c r="B48" s="12"/>
      <c r="C48" s="12"/>
      <c r="D48" s="12"/>
      <c r="E48" s="12"/>
      <c r="F48" s="12"/>
      <c r="H48" s="28"/>
    </row>
    <row r="49" spans="1:8" ht="12.75">
      <c r="A49" s="36" t="s">
        <v>49</v>
      </c>
      <c r="B49" s="37" t="s">
        <v>50</v>
      </c>
      <c r="C49" s="38"/>
      <c r="D49" s="38"/>
      <c r="E49" s="38"/>
      <c r="F49" s="38"/>
      <c r="H49" s="28"/>
    </row>
    <row r="50" spans="1:8" ht="12.75">
      <c r="A50" s="39" t="s">
        <v>51</v>
      </c>
      <c r="B50" s="43" t="s">
        <v>52</v>
      </c>
      <c r="C50" s="25" t="s">
        <v>16</v>
      </c>
      <c r="D50" s="33">
        <v>5.6</v>
      </c>
      <c r="E50" s="27"/>
      <c r="F50" s="27"/>
      <c r="H50" s="28"/>
    </row>
    <row r="51" spans="1:8" ht="12.75">
      <c r="A51" s="39" t="s">
        <v>53</v>
      </c>
      <c r="B51" s="43" t="s">
        <v>54</v>
      </c>
      <c r="C51" s="25" t="s">
        <v>16</v>
      </c>
      <c r="D51" s="33">
        <v>5.6</v>
      </c>
      <c r="E51" s="27"/>
      <c r="F51" s="27"/>
      <c r="H51" s="28"/>
    </row>
    <row r="52" spans="1:8" ht="12.75">
      <c r="A52" s="39" t="s">
        <v>55</v>
      </c>
      <c r="B52" s="43" t="s">
        <v>56</v>
      </c>
      <c r="C52" s="25" t="s">
        <v>16</v>
      </c>
      <c r="D52" s="26">
        <v>5.6</v>
      </c>
      <c r="E52" s="27"/>
      <c r="F52" s="27"/>
      <c r="H52" s="28"/>
    </row>
    <row r="53" spans="1:8" ht="12.75">
      <c r="A53" s="6"/>
      <c r="B53" s="12"/>
      <c r="C53" s="12"/>
      <c r="D53" s="12"/>
      <c r="E53" s="12"/>
      <c r="F53" s="12"/>
      <c r="H53" s="28"/>
    </row>
    <row r="54" spans="1:12" ht="12.75">
      <c r="A54" s="36" t="s">
        <v>57</v>
      </c>
      <c r="B54" s="41" t="s">
        <v>58</v>
      </c>
      <c r="C54" s="12"/>
      <c r="D54" s="12"/>
      <c r="E54" s="12"/>
      <c r="F54" s="12"/>
      <c r="H54" s="28"/>
      <c r="I54" s="12"/>
      <c r="J54" s="12"/>
      <c r="K54" s="12"/>
      <c r="L54" s="12"/>
    </row>
    <row r="55" spans="1:12" ht="12.75">
      <c r="A55" s="39" t="s">
        <v>59</v>
      </c>
      <c r="B55" s="43" t="s">
        <v>60</v>
      </c>
      <c r="C55" s="25" t="s">
        <v>19</v>
      </c>
      <c r="D55" s="33" t="s">
        <v>19</v>
      </c>
      <c r="E55" s="27"/>
      <c r="F55" s="27"/>
      <c r="H55" s="28"/>
      <c r="I55" s="44"/>
      <c r="J55" s="28"/>
      <c r="K55" s="45"/>
      <c r="L55" s="45"/>
    </row>
    <row r="56" spans="1:6" ht="12.75">
      <c r="A56" s="6"/>
      <c r="B56" s="46"/>
      <c r="C56" s="12"/>
      <c r="D56" s="12"/>
      <c r="E56" s="12"/>
      <c r="F56" s="12"/>
    </row>
    <row r="57" spans="1:6" ht="12.75">
      <c r="A57" s="18">
        <v>5</v>
      </c>
      <c r="B57" s="47" t="s">
        <v>61</v>
      </c>
      <c r="C57" s="20"/>
      <c r="D57" s="20"/>
      <c r="E57" s="20"/>
      <c r="F57" s="21">
        <f>SUM(F58:F58)</f>
        <v>0</v>
      </c>
    </row>
    <row r="58" spans="1:6" ht="12.75">
      <c r="A58" s="48" t="s">
        <v>62</v>
      </c>
      <c r="B58" s="24" t="s">
        <v>63</v>
      </c>
      <c r="C58" s="49" t="s">
        <v>64</v>
      </c>
      <c r="D58" s="49">
        <v>1</v>
      </c>
      <c r="E58" s="27"/>
      <c r="F58" s="27"/>
    </row>
    <row r="59" spans="8:17" ht="12.75">
      <c r="H59" s="28"/>
      <c r="I59" s="50"/>
      <c r="J59" s="50"/>
      <c r="K59" s="45"/>
      <c r="L59" s="45"/>
      <c r="M59" s="12"/>
      <c r="N59" s="12"/>
      <c r="O59" s="12"/>
      <c r="P59" s="12"/>
      <c r="Q59" s="12"/>
    </row>
    <row r="60" spans="1:6" ht="12.75">
      <c r="A60" s="18">
        <v>6</v>
      </c>
      <c r="B60" s="47" t="s">
        <v>65</v>
      </c>
      <c r="C60" s="20"/>
      <c r="D60" s="20"/>
      <c r="E60" s="20"/>
      <c r="F60" s="21">
        <f>SUM(F61:F64)</f>
        <v>0</v>
      </c>
    </row>
    <row r="61" spans="1:6" ht="12.75">
      <c r="A61" s="51" t="s">
        <v>66</v>
      </c>
      <c r="B61" s="31" t="s">
        <v>67</v>
      </c>
      <c r="C61" s="25" t="s">
        <v>16</v>
      </c>
      <c r="D61" s="52">
        <v>21</v>
      </c>
      <c r="E61" s="27"/>
      <c r="F61" s="27"/>
    </row>
    <row r="62" spans="1:6" ht="12.75">
      <c r="A62" s="39" t="s">
        <v>68</v>
      </c>
      <c r="B62" s="31" t="s">
        <v>69</v>
      </c>
      <c r="C62" s="25" t="s">
        <v>16</v>
      </c>
      <c r="D62" s="52">
        <v>21</v>
      </c>
      <c r="E62" s="27"/>
      <c r="F62" s="27"/>
    </row>
    <row r="63" spans="1:8" ht="12.75">
      <c r="A63" s="39" t="s">
        <v>70</v>
      </c>
      <c r="B63" s="53" t="s">
        <v>71</v>
      </c>
      <c r="C63" s="25" t="s">
        <v>19</v>
      </c>
      <c r="D63" s="52" t="s">
        <v>19</v>
      </c>
      <c r="E63" s="27"/>
      <c r="F63" s="27"/>
      <c r="H63" s="28"/>
    </row>
    <row r="64" spans="1:8" ht="12.75">
      <c r="A64" s="39" t="s">
        <v>72</v>
      </c>
      <c r="B64" s="31" t="s">
        <v>73</v>
      </c>
      <c r="C64" s="25" t="s">
        <v>19</v>
      </c>
      <c r="D64" s="54" t="s">
        <v>19</v>
      </c>
      <c r="E64" s="27"/>
      <c r="F64" s="27"/>
      <c r="H64" s="28"/>
    </row>
    <row r="65" spans="1:8" ht="12.75">
      <c r="A65" s="6"/>
      <c r="C65" s="12"/>
      <c r="D65" s="12"/>
      <c r="E65" s="12"/>
      <c r="F65" s="12"/>
      <c r="H65" s="28"/>
    </row>
    <row r="66" spans="1:8" ht="12.75">
      <c r="A66" s="18">
        <v>7</v>
      </c>
      <c r="B66" s="55" t="s">
        <v>74</v>
      </c>
      <c r="C66" s="56"/>
      <c r="D66" s="56"/>
      <c r="E66" s="56"/>
      <c r="F66" s="21">
        <f>SUM(F67:F68)</f>
        <v>0</v>
      </c>
      <c r="H66" s="28"/>
    </row>
    <row r="67" spans="1:6" ht="12.75">
      <c r="A67" s="39" t="s">
        <v>75</v>
      </c>
      <c r="B67" s="24" t="s">
        <v>76</v>
      </c>
      <c r="C67" s="52" t="s">
        <v>19</v>
      </c>
      <c r="D67" s="25" t="s">
        <v>19</v>
      </c>
      <c r="E67" s="27"/>
      <c r="F67" s="27"/>
    </row>
    <row r="68" spans="1:6" ht="12.75">
      <c r="A68" s="39" t="s">
        <v>77</v>
      </c>
      <c r="B68" s="24" t="s">
        <v>78</v>
      </c>
      <c r="C68" s="25" t="s">
        <v>19</v>
      </c>
      <c r="D68" s="52" t="s">
        <v>19</v>
      </c>
      <c r="E68" s="27"/>
      <c r="F68" s="27"/>
    </row>
    <row r="69" spans="1:6" ht="12.75">
      <c r="A69" s="6"/>
      <c r="B69" s="57"/>
      <c r="C69" s="12"/>
      <c r="D69" s="12"/>
      <c r="E69" s="12"/>
      <c r="F69" s="12"/>
    </row>
    <row r="70" spans="1:6" ht="12.75">
      <c r="A70" s="12"/>
      <c r="B70" s="12"/>
      <c r="C70" s="12"/>
      <c r="D70" s="12"/>
      <c r="E70" s="12"/>
      <c r="F70" s="12"/>
    </row>
    <row r="71" spans="1:6" ht="12.75">
      <c r="A71" s="12"/>
      <c r="B71" s="12"/>
      <c r="C71" s="12"/>
      <c r="D71" s="12"/>
      <c r="E71" s="12"/>
      <c r="F71" s="12"/>
    </row>
    <row r="72" spans="1:8" ht="12.75">
      <c r="A72" s="23" t="s">
        <v>79</v>
      </c>
      <c r="B72" s="58" t="s">
        <v>80</v>
      </c>
      <c r="C72" s="58"/>
      <c r="D72" s="59"/>
      <c r="E72" s="60"/>
      <c r="F72" s="61">
        <f>F26+F30+F35+F42+F57+F60+F66</f>
        <v>0</v>
      </c>
      <c r="H72" s="62"/>
    </row>
    <row r="73" spans="1:6" ht="12.75">
      <c r="A73" s="23" t="s">
        <v>81</v>
      </c>
      <c r="B73" s="63"/>
      <c r="C73" s="63"/>
      <c r="D73" s="59"/>
      <c r="E73" s="60"/>
      <c r="F73" s="61"/>
    </row>
    <row r="74" spans="1:8" ht="12.75">
      <c r="A74" s="23" t="s">
        <v>82</v>
      </c>
      <c r="B74" s="64" t="s">
        <v>83</v>
      </c>
      <c r="C74" s="64"/>
      <c r="D74" s="65" t="s">
        <v>84</v>
      </c>
      <c r="E74" s="66"/>
      <c r="F74" s="67">
        <f>(F72+F73)</f>
        <v>0</v>
      </c>
      <c r="G74" s="12"/>
      <c r="H74" s="12"/>
    </row>
    <row r="75" spans="1:8" ht="12.75">
      <c r="A75" s="68"/>
      <c r="D75" s="69"/>
      <c r="F75" s="70"/>
      <c r="G75" s="12"/>
      <c r="H75" s="12"/>
    </row>
    <row r="76" spans="1:6" ht="12.75">
      <c r="A76" s="23" t="s">
        <v>85</v>
      </c>
      <c r="B76" s="59" t="s">
        <v>86</v>
      </c>
      <c r="C76" s="59"/>
      <c r="D76" s="71"/>
      <c r="E76" s="60"/>
      <c r="F76" s="72">
        <f>(F72*0.22)</f>
        <v>0</v>
      </c>
    </row>
    <row r="77" spans="1:6" ht="12.75">
      <c r="A77" s="23" t="s">
        <v>87</v>
      </c>
      <c r="B77" s="58"/>
      <c r="C77" s="58"/>
      <c r="D77" s="73"/>
      <c r="E77" s="60"/>
      <c r="F77" s="72"/>
    </row>
    <row r="78" spans="1:6" ht="12.75">
      <c r="A78" s="74" t="s">
        <v>88</v>
      </c>
      <c r="B78" s="75" t="s">
        <v>89</v>
      </c>
      <c r="C78" s="75"/>
      <c r="D78" s="76"/>
      <c r="E78" s="60"/>
      <c r="F78" s="77">
        <f>F76+F77</f>
        <v>0</v>
      </c>
    </row>
    <row r="79" spans="1:6" ht="12.75">
      <c r="A79" s="68"/>
      <c r="F79" s="78"/>
    </row>
    <row r="80" spans="1:6" ht="12.75">
      <c r="A80" s="23" t="s">
        <v>90</v>
      </c>
      <c r="B80" s="58" t="s">
        <v>91</v>
      </c>
      <c r="C80" s="58"/>
      <c r="D80" s="59"/>
      <c r="E80" s="60"/>
      <c r="F80" s="79">
        <f>F72*0.15</f>
        <v>0</v>
      </c>
    </row>
    <row r="81" spans="1:6" ht="12.75">
      <c r="A81" s="23" t="s">
        <v>92</v>
      </c>
      <c r="B81" s="58"/>
      <c r="C81" s="58"/>
      <c r="D81" s="59"/>
      <c r="E81" s="60"/>
      <c r="F81" s="79"/>
    </row>
    <row r="82" spans="1:6" ht="12.75">
      <c r="A82" s="68"/>
      <c r="B82" s="9"/>
      <c r="C82" s="9"/>
      <c r="D82" s="12"/>
      <c r="F82" s="80"/>
    </row>
    <row r="83" spans="1:6" ht="12.75">
      <c r="A83" s="23" t="s">
        <v>93</v>
      </c>
      <c r="B83" s="58" t="s">
        <v>94</v>
      </c>
      <c r="C83" s="58"/>
      <c r="D83" s="58"/>
      <c r="E83" s="60"/>
      <c r="F83" s="79">
        <f>F80*0.6676</f>
        <v>0</v>
      </c>
    </row>
    <row r="84" spans="1:7" ht="12.75">
      <c r="A84" s="23" t="s">
        <v>95</v>
      </c>
      <c r="B84" s="58"/>
      <c r="C84" s="58"/>
      <c r="D84" s="58"/>
      <c r="E84" s="60"/>
      <c r="F84" s="79"/>
      <c r="G84" s="81"/>
    </row>
    <row r="85" spans="1:6" ht="12.75">
      <c r="A85" s="23" t="s">
        <v>96</v>
      </c>
      <c r="B85" s="58" t="s">
        <v>97</v>
      </c>
      <c r="C85" s="58"/>
      <c r="D85" s="58"/>
      <c r="E85" s="60"/>
      <c r="F85" s="77">
        <f>F83+F84</f>
        <v>0</v>
      </c>
    </row>
    <row r="86" spans="1:6" ht="12.75">
      <c r="A86" s="68"/>
      <c r="F86" s="78"/>
    </row>
    <row r="87" spans="1:8" ht="12.75">
      <c r="A87" s="23" t="s">
        <v>98</v>
      </c>
      <c r="B87" s="82" t="s">
        <v>99</v>
      </c>
      <c r="C87" s="58"/>
      <c r="D87" s="59"/>
      <c r="E87" s="60"/>
      <c r="F87" s="83">
        <f>F74+F78+F85</f>
        <v>0</v>
      </c>
      <c r="H87" s="84"/>
    </row>
    <row r="92" spans="3:5" ht="12.75">
      <c r="C92" s="12"/>
      <c r="D92" s="8"/>
      <c r="E92" s="12"/>
    </row>
    <row r="93" spans="3:5" ht="12.75">
      <c r="C93" s="12"/>
      <c r="D93" s="85"/>
      <c r="E93" s="12"/>
    </row>
    <row r="94" spans="3:5" ht="12.75">
      <c r="C94" s="12"/>
      <c r="D94" s="12"/>
      <c r="E94" s="12"/>
    </row>
    <row r="97" spans="2:3" ht="12.75">
      <c r="B97" s="86"/>
      <c r="C97" s="87"/>
    </row>
    <row r="98" spans="2:3" ht="12.75">
      <c r="B98" s="88"/>
      <c r="C98" s="12"/>
    </row>
    <row r="99" spans="1:6" ht="12.75">
      <c r="A99" s="12"/>
      <c r="B99" s="88"/>
      <c r="C99" s="12"/>
      <c r="D99" s="12"/>
      <c r="E99" s="12"/>
      <c r="F99" s="12"/>
    </row>
    <row r="100" spans="1:6" ht="12.75">
      <c r="A100" s="12"/>
      <c r="B100" s="88"/>
      <c r="C100" s="12"/>
      <c r="D100" s="12"/>
      <c r="E100" s="12"/>
      <c r="F100" s="12"/>
    </row>
    <row r="101" spans="1:6" ht="12.75">
      <c r="A101" s="12"/>
      <c r="B101" s="88"/>
      <c r="C101" s="12"/>
      <c r="D101" s="12"/>
      <c r="E101" s="12"/>
      <c r="F101" s="12"/>
    </row>
    <row r="103" ht="12.75">
      <c r="G103" s="12"/>
    </row>
    <row r="104" spans="4:7" ht="12.75" customHeight="1">
      <c r="D104" s="89" t="s">
        <v>100</v>
      </c>
      <c r="E104" s="89"/>
      <c r="G104" s="12"/>
    </row>
    <row r="105" spans="4:7" ht="12.75" customHeight="1">
      <c r="D105" s="89" t="s">
        <v>101</v>
      </c>
      <c r="E105" s="89"/>
      <c r="G105" s="12"/>
    </row>
    <row r="106" spans="1:7" ht="12.75">
      <c r="A106" s="12"/>
      <c r="B106" s="90"/>
      <c r="C106" s="90"/>
      <c r="D106" s="46"/>
      <c r="E106" s="80"/>
      <c r="F106" s="12"/>
      <c r="G106" s="12"/>
    </row>
    <row r="107" spans="1:7" ht="12.75">
      <c r="A107" s="12"/>
      <c r="B107" s="91"/>
      <c r="C107" s="91"/>
      <c r="D107" s="46"/>
      <c r="E107" s="80"/>
      <c r="F107" s="12"/>
      <c r="G107" s="12"/>
    </row>
    <row r="108" spans="1:7" ht="12.75">
      <c r="A108" s="12"/>
      <c r="B108" s="12"/>
      <c r="C108" s="12"/>
      <c r="D108" s="92"/>
      <c r="E108" s="70"/>
      <c r="F108" s="12"/>
      <c r="G108" s="12"/>
    </row>
    <row r="109" spans="1:7" ht="12.75">
      <c r="A109" s="12"/>
      <c r="B109" s="12"/>
      <c r="C109" s="12"/>
      <c r="D109" s="92"/>
      <c r="E109" s="70"/>
      <c r="F109" s="12"/>
      <c r="G109" s="12"/>
    </row>
    <row r="110" spans="1:7" ht="12.75">
      <c r="A110" s="12"/>
      <c r="B110" s="12"/>
      <c r="C110" s="12"/>
      <c r="D110" s="92"/>
      <c r="E110" s="70"/>
      <c r="F110" s="12"/>
      <c r="G110" s="12"/>
    </row>
    <row r="111" spans="1:7" ht="12.75">
      <c r="A111" s="12"/>
      <c r="B111" s="90"/>
      <c r="C111" s="90"/>
      <c r="D111" s="93"/>
      <c r="E111" s="70"/>
      <c r="F111" s="12"/>
      <c r="G111" s="12"/>
    </row>
    <row r="112" spans="1:7" ht="12.75">
      <c r="A112" s="94"/>
      <c r="B112" s="95"/>
      <c r="C112" s="95"/>
      <c r="D112" s="94"/>
      <c r="E112" s="80"/>
      <c r="F112" s="12"/>
      <c r="G112" s="12"/>
    </row>
    <row r="113" spans="1:7" ht="12.75">
      <c r="A113" s="12"/>
      <c r="B113" s="12"/>
      <c r="C113" s="12"/>
      <c r="D113" s="12"/>
      <c r="E113" s="96"/>
      <c r="F113" s="12"/>
      <c r="G113" s="12"/>
    </row>
    <row r="114" spans="1:7" ht="12.75">
      <c r="A114" s="12"/>
      <c r="B114" s="90"/>
      <c r="C114" s="90"/>
      <c r="D114" s="12"/>
      <c r="E114" s="80"/>
      <c r="F114" s="12"/>
      <c r="G114" s="12"/>
    </row>
    <row r="115" spans="1:7" ht="12.75">
      <c r="A115" s="12"/>
      <c r="B115" s="90"/>
      <c r="C115" s="90"/>
      <c r="D115" s="12"/>
      <c r="E115" s="80"/>
      <c r="F115" s="12"/>
      <c r="G115" s="12"/>
    </row>
    <row r="116" spans="1:7" ht="12.75">
      <c r="A116" s="12"/>
      <c r="B116" s="90"/>
      <c r="C116" s="90"/>
      <c r="D116" s="12"/>
      <c r="E116" s="80"/>
      <c r="F116" s="12"/>
      <c r="G116" s="12"/>
    </row>
    <row r="117" spans="1:7" ht="12.75">
      <c r="A117" s="12"/>
      <c r="B117" s="90"/>
      <c r="C117" s="90"/>
      <c r="D117" s="90"/>
      <c r="E117" s="80"/>
      <c r="F117" s="12"/>
      <c r="G117" s="12"/>
    </row>
    <row r="118" spans="1:7" ht="12.75">
      <c r="A118" s="12"/>
      <c r="B118" s="90"/>
      <c r="C118" s="90"/>
      <c r="D118" s="90"/>
      <c r="E118" s="80"/>
      <c r="F118" s="12"/>
      <c r="G118" s="12"/>
    </row>
    <row r="119" spans="1:7" ht="12.75">
      <c r="A119" s="12"/>
      <c r="B119" s="90"/>
      <c r="C119" s="90"/>
      <c r="D119" s="90"/>
      <c r="E119" s="80"/>
      <c r="F119" s="12"/>
      <c r="G119" s="12"/>
    </row>
    <row r="120" spans="1:7" ht="12.75">
      <c r="A120" s="12"/>
      <c r="B120" s="12"/>
      <c r="C120" s="12"/>
      <c r="D120" s="12"/>
      <c r="E120" s="96"/>
      <c r="F120" s="12"/>
      <c r="G120" s="12"/>
    </row>
    <row r="121" spans="1:7" ht="12.75">
      <c r="A121" s="12"/>
      <c r="B121" s="90"/>
      <c r="C121" s="90"/>
      <c r="D121" s="12"/>
      <c r="E121" s="80"/>
      <c r="F121" s="12"/>
      <c r="G121" s="12"/>
    </row>
    <row r="122" spans="1:7" ht="12.75">
      <c r="A122" s="12"/>
      <c r="B122" s="12"/>
      <c r="C122" s="12"/>
      <c r="D122" s="12"/>
      <c r="E122" s="12"/>
      <c r="F122" s="12"/>
      <c r="G122" s="12"/>
    </row>
    <row r="123" spans="1:7" ht="12.75">
      <c r="A123" s="12"/>
      <c r="B123" s="12"/>
      <c r="C123" s="12"/>
      <c r="D123" s="12"/>
      <c r="E123" s="12"/>
      <c r="F123" s="12"/>
      <c r="G123" s="12"/>
    </row>
    <row r="124" spans="1:7" ht="12.75">
      <c r="A124" s="12"/>
      <c r="B124" s="12"/>
      <c r="C124" s="12"/>
      <c r="D124" s="12"/>
      <c r="E124" s="12"/>
      <c r="F124" s="12"/>
      <c r="G124" s="12"/>
    </row>
    <row r="125" spans="1:7" ht="12.75">
      <c r="A125" s="12"/>
      <c r="B125" s="12"/>
      <c r="C125" s="12"/>
      <c r="D125" s="12"/>
      <c r="E125" s="12"/>
      <c r="F125" s="12"/>
      <c r="G125" s="12"/>
    </row>
    <row r="126" spans="1:7" ht="12.75">
      <c r="A126" s="12"/>
      <c r="B126" s="12"/>
      <c r="C126" s="12"/>
      <c r="D126" s="12"/>
      <c r="E126" s="12"/>
      <c r="F126" s="12"/>
      <c r="G126" s="12"/>
    </row>
  </sheetData>
  <sheetProtection selectLockedCells="1" selectUnlockedCells="1"/>
  <mergeCells count="9">
    <mergeCell ref="A21:F21"/>
    <mergeCell ref="D104:E104"/>
    <mergeCell ref="D105:E105"/>
    <mergeCell ref="B106:C106"/>
    <mergeCell ref="B111:C111"/>
    <mergeCell ref="B112:C112"/>
    <mergeCell ref="B114:C114"/>
    <mergeCell ref="B117:D117"/>
    <mergeCell ref="B121:C121"/>
  </mergeCells>
  <printOptions/>
  <pageMargins left="0.85" right="0.14027777777777778" top="0.31527777777777777" bottom="0.7083333333333334" header="0.5118055555555555" footer="0"/>
  <pageSetup horizontalDpi="300" verticalDpi="300" orientation="portrait" paperSize="9" scale="65"/>
  <headerFooter alignWithMargins="0">
    <oddFooter>&amp;CESCUELA N° 84 - COLONIA APARICIO SARAVIA - SALTO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</dc:creator>
  <cp:keywords/>
  <dc:description/>
  <cp:lastModifiedBy>DANIELA MELLO</cp:lastModifiedBy>
  <cp:lastPrinted>2020-05-21T15:51:10Z</cp:lastPrinted>
  <dcterms:created xsi:type="dcterms:W3CDTF">2013-11-04T12:45:00Z</dcterms:created>
  <dcterms:modified xsi:type="dcterms:W3CDTF">2020-05-21T15:52:31Z</dcterms:modified>
  <cp:category/>
  <cp:version/>
  <cp:contentType/>
  <cp:contentStatus/>
</cp:coreProperties>
</file>