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05\Diseño\PROYECTOS ABIERTOS ex IMP_236\Ana Russi\Licitación Paseo Costero\"/>
    </mc:Choice>
  </mc:AlternateContent>
  <bookViews>
    <workbookView xWindow="0" yWindow="0" windowWidth="28800" windowHeight="12435" activeTab="1"/>
  </bookViews>
  <sheets>
    <sheet name="Cronograma obra %" sheetId="4" r:id="rId1"/>
    <sheet name="Cronograma Financiero $" sheetId="5" r:id="rId2"/>
  </sheets>
  <externalReferences>
    <externalReference r:id="rId3"/>
  </externalReferences>
  <definedNames>
    <definedName name="_xlnm.Print_Area" localSheetId="1">'Cronograma Financiero $'!$C$1:$W$133</definedName>
    <definedName name="_xlnm.Print_Area" localSheetId="0">'Cronograma obra %'!$C$1:$W$134</definedName>
  </definedNames>
  <calcPr calcId="152511"/>
</workbook>
</file>

<file path=xl/calcChain.xml><?xml version="1.0" encoding="utf-8"?>
<calcChain xmlns="http://schemas.openxmlformats.org/spreadsheetml/2006/main">
  <c r="X128" i="5" l="1"/>
  <c r="Y128" i="5" s="1"/>
  <c r="D128" i="5"/>
  <c r="X127" i="5"/>
  <c r="Y127" i="5" s="1"/>
  <c r="D127" i="5"/>
  <c r="X126" i="5"/>
  <c r="Y126" i="5" s="1"/>
  <c r="D126" i="5"/>
  <c r="X125" i="5"/>
  <c r="Y125" i="5" s="1"/>
  <c r="D125" i="5"/>
  <c r="X124" i="5"/>
  <c r="Y124" i="5" s="1"/>
  <c r="D124" i="5"/>
  <c r="X122" i="5"/>
  <c r="Y122" i="5" s="1"/>
  <c r="D122" i="5"/>
  <c r="X121" i="5"/>
  <c r="Y121" i="5" s="1"/>
  <c r="D121" i="5"/>
  <c r="X120" i="5"/>
  <c r="Y120" i="5" s="1"/>
  <c r="D120" i="5"/>
  <c r="X119" i="5"/>
  <c r="Y119" i="5" s="1"/>
  <c r="D119" i="5"/>
  <c r="X118" i="5"/>
  <c r="Y118" i="5" s="1"/>
  <c r="D118" i="5"/>
  <c r="X117" i="5"/>
  <c r="Y117" i="5" s="1"/>
  <c r="D117" i="5"/>
  <c r="Y116" i="5"/>
  <c r="X116" i="5"/>
  <c r="D116" i="5"/>
  <c r="X115" i="5"/>
  <c r="Y115" i="5" s="1"/>
  <c r="D115" i="5"/>
  <c r="X114" i="5"/>
  <c r="Y114" i="5" s="1"/>
  <c r="D114" i="5"/>
  <c r="X113" i="5"/>
  <c r="Y113" i="5" s="1"/>
  <c r="D113" i="5"/>
  <c r="X112" i="5"/>
  <c r="Y112" i="5" s="1"/>
  <c r="D112" i="5"/>
  <c r="X111" i="5"/>
  <c r="Y111" i="5" s="1"/>
  <c r="D111" i="5"/>
  <c r="X110" i="5"/>
  <c r="Y110" i="5" s="1"/>
  <c r="D110" i="5"/>
  <c r="X109" i="5"/>
  <c r="Y109" i="5" s="1"/>
  <c r="D109" i="5"/>
  <c r="Y108" i="5"/>
  <c r="X108" i="5"/>
  <c r="D108" i="5"/>
  <c r="X107" i="5"/>
  <c r="Y107" i="5" s="1"/>
  <c r="D107" i="5"/>
  <c r="X106" i="5"/>
  <c r="Y106" i="5" s="1"/>
  <c r="D106" i="5"/>
  <c r="X105" i="5"/>
  <c r="Y105" i="5" s="1"/>
  <c r="D105" i="5"/>
  <c r="X104" i="5"/>
  <c r="Y104" i="5" s="1"/>
  <c r="D104" i="5"/>
  <c r="X103" i="5"/>
  <c r="Y103" i="5" s="1"/>
  <c r="D103" i="5"/>
  <c r="X102" i="5"/>
  <c r="Y102" i="5" s="1"/>
  <c r="D102" i="5"/>
  <c r="X101" i="5"/>
  <c r="Y101" i="5" s="1"/>
  <c r="D101" i="5"/>
  <c r="X99" i="5"/>
  <c r="Y99" i="5" s="1"/>
  <c r="D99" i="5"/>
  <c r="X98" i="5"/>
  <c r="Y98" i="5" s="1"/>
  <c r="D98" i="5"/>
  <c r="X97" i="5"/>
  <c r="Y97" i="5" s="1"/>
  <c r="D97" i="5"/>
  <c r="X96" i="5"/>
  <c r="Y96" i="5" s="1"/>
  <c r="D96" i="5"/>
  <c r="X95" i="5"/>
  <c r="Y95" i="5" s="1"/>
  <c r="D95" i="5"/>
  <c r="X94" i="5"/>
  <c r="Y94" i="5" s="1"/>
  <c r="D94" i="5"/>
  <c r="Y93" i="5"/>
  <c r="X93" i="5"/>
  <c r="D93" i="5"/>
  <c r="X92" i="5"/>
  <c r="Y92" i="5" s="1"/>
  <c r="D92" i="5"/>
  <c r="X91" i="5"/>
  <c r="Y91" i="5" s="1"/>
  <c r="D91" i="5"/>
  <c r="X90" i="5"/>
  <c r="Y90" i="5" s="1"/>
  <c r="D90" i="5"/>
  <c r="X89" i="5"/>
  <c r="Y89" i="5" s="1"/>
  <c r="D89" i="5"/>
  <c r="X88" i="5"/>
  <c r="Y88" i="5" s="1"/>
  <c r="D88" i="5"/>
  <c r="X87" i="5"/>
  <c r="Y87" i="5" s="1"/>
  <c r="D87" i="5"/>
  <c r="X86" i="5"/>
  <c r="Y86" i="5" s="1"/>
  <c r="D86" i="5"/>
  <c r="Y85" i="5"/>
  <c r="X85" i="5"/>
  <c r="D85" i="5"/>
  <c r="X83" i="5"/>
  <c r="Y83" i="5" s="1"/>
  <c r="D83" i="5"/>
  <c r="Y82" i="5"/>
  <c r="X82" i="5"/>
  <c r="D82" i="5"/>
  <c r="X81" i="5"/>
  <c r="Y81" i="5" s="1"/>
  <c r="D81" i="5"/>
  <c r="X79" i="5"/>
  <c r="Y79" i="5" s="1"/>
  <c r="D79" i="5"/>
  <c r="X78" i="5"/>
  <c r="Y78" i="5" s="1"/>
  <c r="D78" i="5"/>
  <c r="Y77" i="5"/>
  <c r="X77" i="5"/>
  <c r="D77" i="5"/>
  <c r="X76" i="5"/>
  <c r="Y76" i="5" s="1"/>
  <c r="D76" i="5"/>
  <c r="X75" i="5"/>
  <c r="Y75" i="5" s="1"/>
  <c r="D75" i="5"/>
  <c r="X74" i="5"/>
  <c r="Y74" i="5" s="1"/>
  <c r="D74" i="5"/>
  <c r="X72" i="5"/>
  <c r="Y72" i="5" s="1"/>
  <c r="D72" i="5"/>
  <c r="X71" i="5"/>
  <c r="Y71" i="5" s="1"/>
  <c r="D71" i="5"/>
  <c r="X70" i="5"/>
  <c r="Y70" i="5" s="1"/>
  <c r="D70" i="5"/>
  <c r="X69" i="5"/>
  <c r="Y69" i="5" s="1"/>
  <c r="D69" i="5"/>
  <c r="X68" i="5"/>
  <c r="Y68" i="5" s="1"/>
  <c r="D68" i="5"/>
  <c r="X67" i="5"/>
  <c r="Y67" i="5" s="1"/>
  <c r="D67" i="5"/>
  <c r="Y66" i="5"/>
  <c r="X66" i="5"/>
  <c r="D66" i="5"/>
  <c r="X65" i="5"/>
  <c r="Y65" i="5" s="1"/>
  <c r="D65" i="5"/>
  <c r="Y64" i="5"/>
  <c r="X64" i="5"/>
  <c r="D64" i="5"/>
  <c r="X63" i="5"/>
  <c r="Y63" i="5" s="1"/>
  <c r="D63" i="5"/>
  <c r="X61" i="5"/>
  <c r="Y61" i="5" s="1"/>
  <c r="D61" i="5"/>
  <c r="X60" i="5"/>
  <c r="Y60" i="5" s="1"/>
  <c r="D60" i="5"/>
  <c r="X59" i="5"/>
  <c r="Y59" i="5" s="1"/>
  <c r="D59" i="5"/>
  <c r="X58" i="5"/>
  <c r="Y58" i="5" s="1"/>
  <c r="D58" i="5"/>
  <c r="X57" i="5"/>
  <c r="Y57" i="5" s="1"/>
  <c r="D57" i="5"/>
  <c r="X56" i="5"/>
  <c r="Y56" i="5" s="1"/>
  <c r="D56" i="5"/>
  <c r="Y55" i="5"/>
  <c r="X55" i="5"/>
  <c r="D55" i="5"/>
  <c r="X54" i="5"/>
  <c r="Y54" i="5" s="1"/>
  <c r="D54" i="5"/>
  <c r="X53" i="5"/>
  <c r="Y53" i="5" s="1"/>
  <c r="D53" i="5"/>
  <c r="X51" i="5"/>
  <c r="Y51" i="5" s="1"/>
  <c r="D51" i="5"/>
  <c r="X50" i="5"/>
  <c r="Y50" i="5" s="1"/>
  <c r="D50" i="5"/>
  <c r="X49" i="5"/>
  <c r="Y49" i="5" s="1"/>
  <c r="D49" i="5"/>
  <c r="X48" i="5"/>
  <c r="Y48" i="5" s="1"/>
  <c r="D48" i="5"/>
  <c r="X47" i="5"/>
  <c r="Y47" i="5" s="1"/>
  <c r="D47" i="5"/>
  <c r="Y46" i="5"/>
  <c r="X46" i="5"/>
  <c r="D46" i="5"/>
  <c r="X45" i="5"/>
  <c r="Y45" i="5" s="1"/>
  <c r="D45" i="5"/>
  <c r="X44" i="5"/>
  <c r="Y44" i="5" s="1"/>
  <c r="D44" i="5"/>
  <c r="X43" i="5"/>
  <c r="Y43" i="5" s="1"/>
  <c r="D43" i="5"/>
  <c r="X42" i="5"/>
  <c r="Y42" i="5" s="1"/>
  <c r="D42" i="5"/>
  <c r="X41" i="5"/>
  <c r="Y41" i="5" s="1"/>
  <c r="D41" i="5"/>
  <c r="X40" i="5"/>
  <c r="Y40" i="5" s="1"/>
  <c r="D40" i="5"/>
  <c r="X39" i="5"/>
  <c r="Y39" i="5" s="1"/>
  <c r="D39" i="5"/>
  <c r="Y38" i="5"/>
  <c r="X38" i="5"/>
  <c r="D38" i="5"/>
  <c r="X36" i="5"/>
  <c r="Y36" i="5" s="1"/>
  <c r="D36" i="5"/>
  <c r="X35" i="5"/>
  <c r="Y35" i="5" s="1"/>
  <c r="D35" i="5"/>
  <c r="X33" i="5"/>
  <c r="Y33" i="5" s="1"/>
  <c r="D33" i="5"/>
  <c r="X32" i="5"/>
  <c r="Y32" i="5" s="1"/>
  <c r="D32" i="5"/>
  <c r="X31" i="5"/>
  <c r="Y31" i="5" s="1"/>
  <c r="D31" i="5"/>
  <c r="X30" i="5"/>
  <c r="Y30" i="5" s="1"/>
  <c r="D30" i="5"/>
  <c r="X29" i="5"/>
  <c r="Y29" i="5" s="1"/>
  <c r="D29" i="5"/>
  <c r="Y28" i="5"/>
  <c r="X28" i="5"/>
  <c r="D28" i="5"/>
  <c r="X27" i="5"/>
  <c r="Y27" i="5" s="1"/>
  <c r="D27" i="5"/>
  <c r="X26" i="5"/>
  <c r="Y26" i="5" s="1"/>
  <c r="D26" i="5"/>
  <c r="X25" i="5"/>
  <c r="Y25" i="5" s="1"/>
  <c r="D25" i="5"/>
  <c r="X24" i="5"/>
  <c r="Y24" i="5" s="1"/>
  <c r="D24" i="5"/>
  <c r="X22" i="5"/>
  <c r="Y22" i="5" s="1"/>
  <c r="D22" i="5"/>
  <c r="X21" i="5"/>
  <c r="Y21" i="5" s="1"/>
  <c r="D21" i="5"/>
  <c r="X20" i="5"/>
  <c r="Y20" i="5" s="1"/>
  <c r="D20" i="5"/>
  <c r="Y19" i="5"/>
  <c r="X19" i="5"/>
  <c r="D19" i="5"/>
  <c r="X18" i="5"/>
  <c r="Y18" i="5" s="1"/>
  <c r="D18" i="5"/>
  <c r="X17" i="5"/>
  <c r="Y17" i="5" s="1"/>
  <c r="D17" i="5"/>
  <c r="X15" i="5"/>
  <c r="Y15" i="5" s="1"/>
  <c r="D15" i="5"/>
  <c r="X14" i="5"/>
  <c r="Y14" i="5" s="1"/>
  <c r="D14" i="5"/>
  <c r="X13" i="5"/>
  <c r="Y13" i="5" s="1"/>
  <c r="D13" i="5"/>
  <c r="X11" i="5"/>
  <c r="Y11" i="5" s="1"/>
  <c r="D11" i="5"/>
  <c r="X9" i="5"/>
  <c r="Y9" i="5" s="1"/>
  <c r="D9" i="5"/>
  <c r="Y8" i="5"/>
  <c r="X8" i="5"/>
  <c r="D8" i="5"/>
  <c r="X7" i="5"/>
  <c r="Y7" i="5" s="1"/>
  <c r="D7" i="5"/>
  <c r="X6" i="5"/>
  <c r="Y6" i="5" s="1"/>
  <c r="D6" i="5"/>
  <c r="X128" i="4" l="1"/>
  <c r="Y128" i="4" s="1"/>
  <c r="D128" i="4"/>
  <c r="X127" i="4"/>
  <c r="Y127" i="4" s="1"/>
  <c r="D127" i="4"/>
  <c r="X126" i="4"/>
  <c r="Y126" i="4" s="1"/>
  <c r="D126" i="4"/>
  <c r="X125" i="4"/>
  <c r="Y125" i="4" s="1"/>
  <c r="D125" i="4"/>
  <c r="X124" i="4"/>
  <c r="Y124" i="4" s="1"/>
  <c r="D124" i="4"/>
  <c r="X122" i="4"/>
  <c r="Y122" i="4" s="1"/>
  <c r="D122" i="4"/>
  <c r="X121" i="4"/>
  <c r="Y121" i="4" s="1"/>
  <c r="D121" i="4"/>
  <c r="X120" i="4"/>
  <c r="Y120" i="4" s="1"/>
  <c r="D120" i="4"/>
  <c r="X119" i="4"/>
  <c r="Y119" i="4" s="1"/>
  <c r="D119" i="4"/>
  <c r="X118" i="4"/>
  <c r="Y118" i="4" s="1"/>
  <c r="D118" i="4"/>
  <c r="X117" i="4"/>
  <c r="Y117" i="4" s="1"/>
  <c r="D117" i="4"/>
  <c r="X116" i="4"/>
  <c r="Y116" i="4" s="1"/>
  <c r="D116" i="4"/>
  <c r="X115" i="4"/>
  <c r="Y115" i="4" s="1"/>
  <c r="D115" i="4"/>
  <c r="X114" i="4"/>
  <c r="Y114" i="4" s="1"/>
  <c r="D114" i="4"/>
  <c r="X113" i="4"/>
  <c r="Y113" i="4" s="1"/>
  <c r="D113" i="4"/>
  <c r="X112" i="4"/>
  <c r="Y112" i="4" s="1"/>
  <c r="D112" i="4"/>
  <c r="X111" i="4"/>
  <c r="Y111" i="4" s="1"/>
  <c r="D111" i="4"/>
  <c r="X110" i="4"/>
  <c r="Y110" i="4" s="1"/>
  <c r="D110" i="4"/>
  <c r="X109" i="4"/>
  <c r="Y109" i="4" s="1"/>
  <c r="D109" i="4"/>
  <c r="X108" i="4"/>
  <c r="Y108" i="4" s="1"/>
  <c r="D108" i="4"/>
  <c r="X107" i="4"/>
  <c r="Y107" i="4" s="1"/>
  <c r="D107" i="4"/>
  <c r="X106" i="4"/>
  <c r="Y106" i="4" s="1"/>
  <c r="D106" i="4"/>
  <c r="X105" i="4"/>
  <c r="Y105" i="4" s="1"/>
  <c r="D105" i="4"/>
  <c r="X104" i="4"/>
  <c r="Y104" i="4" s="1"/>
  <c r="D104" i="4"/>
  <c r="X103" i="4"/>
  <c r="Y103" i="4" s="1"/>
  <c r="D103" i="4"/>
  <c r="X102" i="4"/>
  <c r="Y102" i="4" s="1"/>
  <c r="D102" i="4"/>
  <c r="X101" i="4"/>
  <c r="Y101" i="4" s="1"/>
  <c r="D101" i="4"/>
  <c r="X99" i="4"/>
  <c r="Y99" i="4" s="1"/>
  <c r="D99" i="4"/>
  <c r="X98" i="4"/>
  <c r="Y98" i="4" s="1"/>
  <c r="D98" i="4"/>
  <c r="X97" i="4"/>
  <c r="Y97" i="4" s="1"/>
  <c r="D97" i="4"/>
  <c r="X96" i="4"/>
  <c r="Y96" i="4" s="1"/>
  <c r="D96" i="4"/>
  <c r="X95" i="4"/>
  <c r="Y95" i="4" s="1"/>
  <c r="D95" i="4"/>
  <c r="X94" i="4"/>
  <c r="Y94" i="4" s="1"/>
  <c r="D94" i="4"/>
  <c r="X93" i="4"/>
  <c r="Y93" i="4" s="1"/>
  <c r="D93" i="4"/>
  <c r="X92" i="4"/>
  <c r="Y92" i="4" s="1"/>
  <c r="D92" i="4"/>
  <c r="X91" i="4"/>
  <c r="Y91" i="4" s="1"/>
  <c r="D91" i="4"/>
  <c r="X90" i="4"/>
  <c r="Y90" i="4" s="1"/>
  <c r="D90" i="4"/>
  <c r="X89" i="4"/>
  <c r="Y89" i="4" s="1"/>
  <c r="D89" i="4"/>
  <c r="X88" i="4"/>
  <c r="Y88" i="4" s="1"/>
  <c r="D88" i="4"/>
  <c r="X87" i="4"/>
  <c r="Y87" i="4" s="1"/>
  <c r="D87" i="4"/>
  <c r="X86" i="4"/>
  <c r="Y86" i="4" s="1"/>
  <c r="D86" i="4"/>
  <c r="X85" i="4"/>
  <c r="Y85" i="4" s="1"/>
  <c r="D85" i="4"/>
  <c r="X83" i="4"/>
  <c r="Y83" i="4" s="1"/>
  <c r="D83" i="4"/>
  <c r="X82" i="4"/>
  <c r="Y82" i="4" s="1"/>
  <c r="D82" i="4"/>
  <c r="X81" i="4"/>
  <c r="Y81" i="4" s="1"/>
  <c r="D81" i="4"/>
  <c r="X79" i="4"/>
  <c r="Y79" i="4" s="1"/>
  <c r="D79" i="4"/>
  <c r="X78" i="4"/>
  <c r="Y78" i="4" s="1"/>
  <c r="D78" i="4"/>
  <c r="X77" i="4"/>
  <c r="Y77" i="4" s="1"/>
  <c r="D77" i="4"/>
  <c r="X76" i="4"/>
  <c r="Y76" i="4" s="1"/>
  <c r="D76" i="4"/>
  <c r="X75" i="4"/>
  <c r="Y75" i="4" s="1"/>
  <c r="D75" i="4"/>
  <c r="X74" i="4"/>
  <c r="Y74" i="4" s="1"/>
  <c r="D74" i="4"/>
  <c r="X72" i="4"/>
  <c r="Y72" i="4" s="1"/>
  <c r="D72" i="4"/>
  <c r="X71" i="4"/>
  <c r="Y71" i="4" s="1"/>
  <c r="D71" i="4"/>
  <c r="X70" i="4"/>
  <c r="Y70" i="4" s="1"/>
  <c r="D70" i="4"/>
  <c r="X69" i="4"/>
  <c r="Y69" i="4" s="1"/>
  <c r="D69" i="4"/>
  <c r="X68" i="4"/>
  <c r="Y68" i="4" s="1"/>
  <c r="D68" i="4"/>
  <c r="X67" i="4"/>
  <c r="Y67" i="4" s="1"/>
  <c r="D67" i="4"/>
  <c r="X66" i="4"/>
  <c r="Y66" i="4" s="1"/>
  <c r="D66" i="4"/>
  <c r="X65" i="4"/>
  <c r="Y65" i="4" s="1"/>
  <c r="D65" i="4"/>
  <c r="X64" i="4"/>
  <c r="Y64" i="4" s="1"/>
  <c r="D64" i="4"/>
  <c r="X63" i="4"/>
  <c r="Y63" i="4" s="1"/>
  <c r="D63" i="4"/>
  <c r="X61" i="4"/>
  <c r="Y61" i="4" s="1"/>
  <c r="D61" i="4"/>
  <c r="X60" i="4"/>
  <c r="Y60" i="4" s="1"/>
  <c r="D60" i="4"/>
  <c r="X59" i="4"/>
  <c r="Y59" i="4" s="1"/>
  <c r="D59" i="4"/>
  <c r="X58" i="4"/>
  <c r="Y58" i="4" s="1"/>
  <c r="D58" i="4"/>
  <c r="X57" i="4"/>
  <c r="Y57" i="4" s="1"/>
  <c r="D57" i="4"/>
  <c r="X56" i="4"/>
  <c r="Y56" i="4" s="1"/>
  <c r="D56" i="4"/>
  <c r="X55" i="4"/>
  <c r="Y55" i="4" s="1"/>
  <c r="D55" i="4"/>
  <c r="X54" i="4"/>
  <c r="Y54" i="4" s="1"/>
  <c r="D54" i="4"/>
  <c r="X53" i="4"/>
  <c r="Y53" i="4" s="1"/>
  <c r="D53" i="4"/>
  <c r="X51" i="4"/>
  <c r="Y51" i="4" s="1"/>
  <c r="D51" i="4"/>
  <c r="X50" i="4"/>
  <c r="Y50" i="4" s="1"/>
  <c r="D50" i="4"/>
  <c r="X49" i="4"/>
  <c r="Y49" i="4" s="1"/>
  <c r="D49" i="4"/>
  <c r="X48" i="4"/>
  <c r="Y48" i="4" s="1"/>
  <c r="D48" i="4"/>
  <c r="X47" i="4"/>
  <c r="Y47" i="4" s="1"/>
  <c r="D47" i="4"/>
  <c r="X46" i="4"/>
  <c r="Y46" i="4" s="1"/>
  <c r="D46" i="4"/>
  <c r="X45" i="4"/>
  <c r="Y45" i="4" s="1"/>
  <c r="D45" i="4"/>
  <c r="X44" i="4"/>
  <c r="Y44" i="4" s="1"/>
  <c r="D44" i="4"/>
  <c r="X43" i="4"/>
  <c r="Y43" i="4" s="1"/>
  <c r="D43" i="4"/>
  <c r="X42" i="4"/>
  <c r="Y42" i="4" s="1"/>
  <c r="D42" i="4"/>
  <c r="X41" i="4"/>
  <c r="Y41" i="4" s="1"/>
  <c r="D41" i="4"/>
  <c r="X40" i="4"/>
  <c r="Y40" i="4" s="1"/>
  <c r="D40" i="4"/>
  <c r="X39" i="4"/>
  <c r="Y39" i="4" s="1"/>
  <c r="D39" i="4"/>
  <c r="X38" i="4"/>
  <c r="Y38" i="4" s="1"/>
  <c r="D38" i="4"/>
  <c r="X36" i="4"/>
  <c r="Y36" i="4" s="1"/>
  <c r="D36" i="4"/>
  <c r="X35" i="4"/>
  <c r="Y35" i="4" s="1"/>
  <c r="D35" i="4"/>
  <c r="X33" i="4"/>
  <c r="Y33" i="4" s="1"/>
  <c r="D33" i="4"/>
  <c r="X32" i="4"/>
  <c r="Y32" i="4" s="1"/>
  <c r="D32" i="4"/>
  <c r="X31" i="4"/>
  <c r="Y31" i="4" s="1"/>
  <c r="D31" i="4"/>
  <c r="X30" i="4"/>
  <c r="Y30" i="4" s="1"/>
  <c r="D30" i="4"/>
  <c r="X29" i="4"/>
  <c r="Y29" i="4" s="1"/>
  <c r="D29" i="4"/>
  <c r="X28" i="4"/>
  <c r="Y28" i="4" s="1"/>
  <c r="D28" i="4"/>
  <c r="X27" i="4"/>
  <c r="Y27" i="4" s="1"/>
  <c r="D27" i="4"/>
  <c r="X26" i="4"/>
  <c r="Y26" i="4" s="1"/>
  <c r="D26" i="4"/>
  <c r="X25" i="4"/>
  <c r="Y25" i="4" s="1"/>
  <c r="D25" i="4"/>
  <c r="X24" i="4"/>
  <c r="Y24" i="4" s="1"/>
  <c r="D24" i="4"/>
  <c r="X22" i="4"/>
  <c r="Y22" i="4" s="1"/>
  <c r="D22" i="4"/>
  <c r="X21" i="4"/>
  <c r="Y21" i="4" s="1"/>
  <c r="D21" i="4"/>
  <c r="X20" i="4"/>
  <c r="Y20" i="4" s="1"/>
  <c r="D20" i="4"/>
  <c r="X19" i="4"/>
  <c r="Y19" i="4" s="1"/>
  <c r="D19" i="4"/>
  <c r="X18" i="4"/>
  <c r="Y18" i="4" s="1"/>
  <c r="D18" i="4"/>
  <c r="X17" i="4"/>
  <c r="Y17" i="4" s="1"/>
  <c r="D17" i="4"/>
  <c r="X15" i="4"/>
  <c r="Y15" i="4" s="1"/>
  <c r="D15" i="4"/>
  <c r="X14" i="4"/>
  <c r="Y14" i="4" s="1"/>
  <c r="D14" i="4"/>
  <c r="X13" i="4"/>
  <c r="Y13" i="4" s="1"/>
  <c r="D13" i="4"/>
  <c r="X11" i="4"/>
  <c r="Y11" i="4" s="1"/>
  <c r="D11" i="4"/>
  <c r="X9" i="4"/>
  <c r="Y9" i="4" s="1"/>
  <c r="D9" i="4"/>
  <c r="X8" i="4"/>
  <c r="Y8" i="4" s="1"/>
  <c r="D8" i="4"/>
  <c r="X7" i="4"/>
  <c r="Y7" i="4" s="1"/>
  <c r="D7" i="4"/>
  <c r="X6" i="4"/>
  <c r="Y6" i="4" s="1"/>
  <c r="D6" i="4"/>
</calcChain>
</file>

<file path=xl/sharedStrings.xml><?xml version="1.0" encoding="utf-8"?>
<sst xmlns="http://schemas.openxmlformats.org/spreadsheetml/2006/main" count="286" uniqueCount="147">
  <si>
    <t>IMPLANTACIÓN</t>
  </si>
  <si>
    <t>RUBRO</t>
  </si>
  <si>
    <t>Nro</t>
  </si>
  <si>
    <t>MESES</t>
  </si>
  <si>
    <t>3.1</t>
  </si>
  <si>
    <t>3.2</t>
  </si>
  <si>
    <t>3.4</t>
  </si>
  <si>
    <t>3.5</t>
  </si>
  <si>
    <t>3.6</t>
  </si>
  <si>
    <t>COSTO TOTAL DEL RUBRO</t>
  </si>
  <si>
    <t>DEMOLICIÓN , RETIROS Y TRANSPLANTES</t>
  </si>
  <si>
    <t>HORMIGÓN ARMADO</t>
  </si>
  <si>
    <t xml:space="preserve">HORMIGÓN </t>
  </si>
  <si>
    <t>PLUVIALES</t>
  </si>
  <si>
    <t>6</t>
  </si>
  <si>
    <t>PAVIMENTOS PEATONALES</t>
  </si>
  <si>
    <t>7</t>
  </si>
  <si>
    <t>8</t>
  </si>
  <si>
    <t>PAVIMENTOS VIALES</t>
  </si>
  <si>
    <t>ILUMINACIÓN</t>
  </si>
  <si>
    <t>9</t>
  </si>
  <si>
    <t>SANITARIA</t>
  </si>
  <si>
    <t>10</t>
  </si>
  <si>
    <t>SEÑALIZACIÓN, CARTELERÍA Y EQUIPAMIENTO DE SEGURIDAD VIAL PEATONAL</t>
  </si>
  <si>
    <t>11</t>
  </si>
  <si>
    <t>12</t>
  </si>
  <si>
    <t>EQUIPAMIENTO    VEGETAL</t>
  </si>
  <si>
    <t>13</t>
  </si>
  <si>
    <t>5</t>
  </si>
  <si>
    <t>2.3</t>
  </si>
  <si>
    <t>EQUIPAMIENTOS</t>
  </si>
  <si>
    <t>EXCAVACIÓN</t>
  </si>
  <si>
    <t>RUBROS A LICITAR</t>
  </si>
  <si>
    <t>CRONOGRAMA DE OBRA PDGS II</t>
  </si>
  <si>
    <t>0.1</t>
  </si>
  <si>
    <t>0.2</t>
  </si>
  <si>
    <t>0.3</t>
  </si>
  <si>
    <t>0.4</t>
  </si>
  <si>
    <t>1.1</t>
  </si>
  <si>
    <t>2.2</t>
  </si>
  <si>
    <t>2.1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</si>
  <si>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</si>
  <si>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</si>
  <si>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</si>
  <si>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</si>
  <si>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</si>
  <si>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</si>
  <si>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</si>
  <si>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</si>
  <si>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</si>
  <si>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</si>
  <si>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</si>
  <si>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</si>
  <si>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</si>
  <si>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</si>
  <si>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</si>
  <si>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</si>
  <si>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</si>
  <si>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</si>
  <si>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</si>
  <si>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</si>
  <si>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</si>
  <si>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</si>
  <si>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</si>
  <si>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</si>
  <si>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</si>
  <si>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</si>
  <si>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</si>
  <si>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</si>
  <si>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</si>
  <si>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</si>
  <si>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</si>
  <si>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</si>
  <si>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</si>
  <si>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</si>
  <si>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</si>
  <si>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</si>
  <si>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</si>
  <si>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</si>
  <si>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</si>
  <si>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</si>
  <si>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</si>
  <si>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</si>
  <si>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</si>
  <si>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</si>
  <si>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</si>
  <si>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</si>
  <si>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</si>
  <si>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</si>
  <si>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</si>
  <si>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</si>
  <si>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</si>
  <si>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</si>
  <si>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</si>
  <si>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</si>
  <si>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</si>
  <si>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</si>
  <si>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</si>
  <si>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</si>
  <si>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</si>
  <si>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</si>
  <si>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</si>
  <si>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</si>
  <si>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</si>
  <si>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</si>
  <si>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</si>
  <si>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</si>
  <si>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</si>
  <si>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</si>
  <si>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</si>
  <si>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</si>
  <si>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</si>
  <si>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</si>
  <si>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</si>
  <si>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</si>
  <si>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</si>
  <si>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</si>
  <si>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</si>
  <si>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</si>
  <si>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</si>
  <si>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</si>
  <si>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</si>
  <si>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</si>
  <si>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</si>
  <si>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</si>
  <si>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</si>
  <si>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</si>
  <si>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</si>
  <si>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</si>
  <si>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</si>
  <si>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</si>
  <si>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</si>
  <si>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</si>
  <si>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13.1</t>
  </si>
  <si>
    <t>13.2</t>
  </si>
  <si>
    <t>13.3</t>
  </si>
  <si>
    <t>13.4</t>
  </si>
  <si>
    <t>13.5</t>
  </si>
  <si>
    <t>CRONOGRAMA AVANCE DE OBRA - PASEO COSTERO</t>
  </si>
  <si>
    <t>CRONOGRAMA AVANCE FINANCIERO - MONTOS  $                PASEO COSTERO</t>
  </si>
  <si>
    <t>1/3</t>
  </si>
  <si>
    <t>2/3</t>
  </si>
  <si>
    <t>MONTO ($) AVANCE MENSUAL DE OBRA</t>
  </si>
  <si>
    <t>MONTO ($) AVANCE ACUMULADO DE OBRA</t>
  </si>
  <si>
    <t>% DE AVANCE MENSUAL</t>
  </si>
  <si>
    <t>% DE AVANCE ACUMULADO</t>
  </si>
  <si>
    <t>||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</si>
</sst>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30"/>
        <bgColor indexed="55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9"/>
      </bottom>
      <diagonal/>
    </border>
    <border>
      <left/>
      <right/>
      <top style="medium">
        <color indexed="8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19">
    <xf numFmtId="0" fontId="0" fillId="0" borderId="0" xfId="0"/>
    <xf numFmtId="49" fontId="0" fillId="0" borderId="0" xfId="0" applyNumberFormat="1"/>
    <xf numFmtId="0" fontId="4" fillId="0" borderId="0" xfId="0" applyFont="1"/>
    <xf numFmtId="49" fontId="4" fillId="0" borderId="0" xfId="0" applyNumberFormat="1" applyFont="1"/>
    <xf numFmtId="0" fontId="4" fillId="0" borderId="0" xfId="0" applyFont="1" applyBorder="1"/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4" fillId="2" borderId="2" xfId="0" applyFont="1" applyFill="1" applyBorder="1" applyAlignment="1">
      <alignment horizontal="center"/>
    </xf>
    <xf numFmtId="10" fontId="0" fillId="0" borderId="0" xfId="0" applyNumberFormat="1"/>
    <xf numFmtId="0" fontId="0" fillId="0" borderId="0" xfId="0" applyBorder="1"/>
    <xf numFmtId="165" fontId="4" fillId="0" borderId="14" xfId="0" applyNumberFormat="1" applyFont="1" applyFill="1" applyBorder="1"/>
    <xf numFmtId="165" fontId="4" fillId="0" borderId="19" xfId="0" applyNumberFormat="1" applyFont="1" applyFill="1" applyBorder="1"/>
    <xf numFmtId="165" fontId="4" fillId="0" borderId="21" xfId="0" applyNumberFormat="1" applyFont="1" applyFill="1" applyBorder="1"/>
    <xf numFmtId="165" fontId="4" fillId="0" borderId="22" xfId="0" applyNumberFormat="1" applyFont="1" applyFill="1" applyBorder="1"/>
    <xf numFmtId="165" fontId="4" fillId="0" borderId="23" xfId="0" applyNumberFormat="1" applyFont="1" applyFill="1" applyBorder="1"/>
    <xf numFmtId="165" fontId="4" fillId="0" borderId="10" xfId="0" applyNumberFormat="1" applyFont="1" applyFill="1" applyBorder="1"/>
    <xf numFmtId="165" fontId="4" fillId="0" borderId="18" xfId="0" applyNumberFormat="1" applyFont="1" applyFill="1" applyBorder="1"/>
    <xf numFmtId="165" fontId="4" fillId="0" borderId="24" xfId="0" applyNumberFormat="1" applyFont="1" applyFill="1" applyBorder="1"/>
    <xf numFmtId="165" fontId="4" fillId="0" borderId="25" xfId="0" applyNumberFormat="1" applyFont="1" applyFill="1" applyBorder="1"/>
    <xf numFmtId="165" fontId="4" fillId="0" borderId="24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165" fontId="4" fillId="0" borderId="26" xfId="0" applyNumberFormat="1" applyFont="1" applyFill="1" applyBorder="1"/>
    <xf numFmtId="165" fontId="4" fillId="0" borderId="20" xfId="0" applyNumberFormat="1" applyFont="1" applyFill="1" applyBorder="1"/>
    <xf numFmtId="165" fontId="4" fillId="0" borderId="27" xfId="0" applyNumberFormat="1" applyFont="1" applyFill="1" applyBorder="1"/>
    <xf numFmtId="165" fontId="0" fillId="0" borderId="0" xfId="0" applyNumberFormat="1"/>
    <xf numFmtId="0" fontId="9" fillId="0" borderId="11" xfId="1" applyFont="1" applyFill="1" applyBorder="1" applyAlignment="1" applyProtection="1">
      <alignment horizontal="left" vertical="center"/>
    </xf>
    <xf numFmtId="0" fontId="14" fillId="4" borderId="28" xfId="1" applyFont="1" applyFill="1" applyBorder="1" applyAlignment="1" applyProtection="1">
      <alignment vertical="center"/>
    </xf>
    <xf numFmtId="0" fontId="14" fillId="4" borderId="29" xfId="1" applyFont="1" applyFill="1" applyBorder="1" applyAlignment="1" applyProtection="1">
      <alignment vertical="center"/>
    </xf>
    <xf numFmtId="10" fontId="3" fillId="0" borderId="0" xfId="0" applyNumberFormat="1" applyFont="1" applyFill="1" applyBorder="1" applyAlignment="1"/>
    <xf numFmtId="3" fontId="14" fillId="4" borderId="29" xfId="1" applyNumberFormat="1" applyFont="1" applyFill="1" applyBorder="1" applyAlignment="1" applyProtection="1">
      <alignment horizontal="right" vertical="center"/>
    </xf>
    <xf numFmtId="3" fontId="5" fillId="0" borderId="12" xfId="1" applyNumberFormat="1" applyFont="1" applyFill="1" applyBorder="1" applyAlignment="1" applyProtection="1">
      <alignment horizontal="right" vertical="center"/>
    </xf>
    <xf numFmtId="3" fontId="2" fillId="0" borderId="8" xfId="1" applyNumberFormat="1" applyFont="1" applyFill="1" applyBorder="1" applyAlignment="1" applyProtection="1">
      <alignment horizontal="right" vertical="center" indent="1"/>
    </xf>
    <xf numFmtId="3" fontId="2" fillId="0" borderId="4" xfId="1" applyNumberFormat="1" applyFont="1" applyFill="1" applyBorder="1" applyAlignment="1" applyProtection="1">
      <alignment horizontal="right" vertical="center" indent="1"/>
    </xf>
    <xf numFmtId="3" fontId="2" fillId="0" borderId="6" xfId="1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5" fontId="4" fillId="0" borderId="33" xfId="0" applyNumberFormat="1" applyFont="1" applyFill="1" applyBorder="1"/>
    <xf numFmtId="165" fontId="4" fillId="0" borderId="34" xfId="0" applyNumberFormat="1" applyFont="1" applyFill="1" applyBorder="1"/>
    <xf numFmtId="165" fontId="4" fillId="0" borderId="35" xfId="0" applyNumberFormat="1" applyFont="1" applyFill="1" applyBorder="1"/>
    <xf numFmtId="164" fontId="2" fillId="0" borderId="36" xfId="1" applyNumberFormat="1" applyFont="1" applyFill="1" applyBorder="1" applyAlignment="1" applyProtection="1">
      <alignment vertical="center"/>
    </xf>
    <xf numFmtId="0" fontId="2" fillId="0" borderId="39" xfId="0" applyFont="1" applyFill="1" applyBorder="1"/>
    <xf numFmtId="0" fontId="2" fillId="0" borderId="36" xfId="0" applyFont="1" applyFill="1" applyBorder="1"/>
    <xf numFmtId="0" fontId="2" fillId="0" borderId="40" xfId="0" applyFont="1" applyFill="1" applyBorder="1"/>
    <xf numFmtId="0" fontId="2" fillId="0" borderId="37" xfId="0" applyFont="1" applyFill="1" applyBorder="1"/>
    <xf numFmtId="0" fontId="2" fillId="0" borderId="38" xfId="0" applyFont="1" applyFill="1" applyBorder="1"/>
    <xf numFmtId="0" fontId="15" fillId="0" borderId="37" xfId="0" applyFont="1" applyFill="1" applyBorder="1"/>
    <xf numFmtId="49" fontId="5" fillId="0" borderId="41" xfId="1" applyNumberFormat="1" applyFont="1" applyFill="1" applyBorder="1" applyAlignment="1" applyProtection="1">
      <alignment horizontal="left" vertical="center"/>
    </xf>
    <xf numFmtId="49" fontId="5" fillId="0" borderId="21" xfId="1" applyNumberFormat="1" applyFont="1" applyFill="1" applyBorder="1" applyAlignment="1" applyProtection="1">
      <alignment horizontal="center" vertical="center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49" fontId="5" fillId="0" borderId="24" xfId="1" applyNumberFormat="1" applyFont="1" applyFill="1" applyBorder="1" applyAlignment="1" applyProtection="1">
      <alignment horizontal="center" vertical="center"/>
    </xf>
    <xf numFmtId="49" fontId="5" fillId="3" borderId="2" xfId="1" applyNumberFormat="1" applyFont="1" applyFill="1" applyBorder="1" applyAlignment="1" applyProtection="1">
      <alignment horizontal="center" vertical="center"/>
    </xf>
    <xf numFmtId="49" fontId="5" fillId="0" borderId="25" xfId="1" applyNumberFormat="1" applyFont="1" applyFill="1" applyBorder="1" applyAlignment="1" applyProtection="1">
      <alignment horizontal="center" vertical="center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0" borderId="42" xfId="1" applyNumberFormat="1" applyFont="1" applyFill="1" applyBorder="1" applyAlignment="1" applyProtection="1">
      <alignment horizontal="center" vertical="center" wrapText="1"/>
    </xf>
    <xf numFmtId="49" fontId="5" fillId="0" borderId="25" xfId="1" applyNumberFormat="1" applyFont="1" applyFill="1" applyBorder="1" applyAlignment="1" applyProtection="1">
      <alignment horizontal="center" vertical="center" wrapText="1"/>
    </xf>
    <xf numFmtId="164" fontId="6" fillId="0" borderId="37" xfId="1" applyNumberFormat="1" applyFont="1" applyFill="1" applyBorder="1" applyAlignment="1" applyProtection="1">
      <alignment vertical="center"/>
    </xf>
    <xf numFmtId="164" fontId="6" fillId="0" borderId="36" xfId="1" applyNumberFormat="1" applyFont="1" applyFill="1" applyBorder="1" applyAlignment="1" applyProtection="1">
      <alignment vertical="center"/>
    </xf>
    <xf numFmtId="164" fontId="6" fillId="0" borderId="38" xfId="1" applyNumberFormat="1" applyFont="1" applyFill="1" applyBorder="1" applyAlignment="1" applyProtection="1">
      <alignment vertical="center"/>
    </xf>
    <xf numFmtId="0" fontId="6" fillId="0" borderId="37" xfId="0" applyFont="1" applyFill="1" applyBorder="1"/>
    <xf numFmtId="164" fontId="2" fillId="0" borderId="39" xfId="1" applyNumberFormat="1" applyFont="1" applyFill="1" applyBorder="1" applyAlignment="1" applyProtection="1">
      <alignment vertical="center"/>
    </xf>
    <xf numFmtId="164" fontId="2" fillId="0" borderId="40" xfId="1" applyNumberFormat="1" applyFont="1" applyFill="1" applyBorder="1" applyAlignment="1" applyProtection="1">
      <alignment vertical="center"/>
    </xf>
    <xf numFmtId="0" fontId="2" fillId="0" borderId="13" xfId="0" applyFont="1" applyFill="1" applyBorder="1"/>
    <xf numFmtId="165" fontId="0" fillId="0" borderId="0" xfId="0" applyNumberFormat="1" applyFill="1"/>
    <xf numFmtId="0" fontId="0" fillId="0" borderId="0" xfId="0" applyFill="1"/>
    <xf numFmtId="10" fontId="0" fillId="0" borderId="0" xfId="0" applyNumberFormat="1" applyFill="1"/>
    <xf numFmtId="0" fontId="4" fillId="0" borderId="0" xfId="0" applyFont="1" applyFill="1"/>
    <xf numFmtId="3" fontId="6" fillId="0" borderId="5" xfId="0" applyNumberFormat="1" applyFont="1" applyFill="1" applyBorder="1" applyAlignment="1">
      <alignment horizontal="right"/>
    </xf>
    <xf numFmtId="3" fontId="6" fillId="0" borderId="8" xfId="1" applyNumberFormat="1" applyFont="1" applyFill="1" applyBorder="1" applyAlignment="1" applyProtection="1">
      <alignment horizontal="right" vertical="center"/>
    </xf>
    <xf numFmtId="3" fontId="6" fillId="0" borderId="6" xfId="1" applyNumberFormat="1" applyFont="1" applyFill="1" applyBorder="1" applyAlignment="1" applyProtection="1">
      <alignment horizontal="right" vertical="center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4" xfId="1" applyNumberFormat="1" applyFont="1" applyFill="1" applyBorder="1" applyAlignment="1" applyProtection="1">
      <alignment horizontal="right" vertical="center"/>
    </xf>
    <xf numFmtId="164" fontId="2" fillId="0" borderId="38" xfId="1" applyNumberFormat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horizontal="right" vertical="center"/>
    </xf>
    <xf numFmtId="3" fontId="6" fillId="0" borderId="5" xfId="1" applyNumberFormat="1" applyFont="1" applyFill="1" applyBorder="1" applyAlignment="1" applyProtection="1">
      <alignment horizontal="right" vertical="center"/>
    </xf>
    <xf numFmtId="0" fontId="2" fillId="0" borderId="16" xfId="0" applyFont="1" applyFill="1" applyBorder="1"/>
    <xf numFmtId="3" fontId="6" fillId="0" borderId="8" xfId="0" applyNumberFormat="1" applyFont="1" applyFill="1" applyBorder="1" applyAlignment="1">
      <alignment horizontal="right"/>
    </xf>
    <xf numFmtId="0" fontId="2" fillId="0" borderId="17" xfId="0" applyFont="1" applyFill="1" applyBorder="1"/>
    <xf numFmtId="3" fontId="6" fillId="0" borderId="3" xfId="1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>
      <alignment horizontal="right"/>
    </xf>
    <xf numFmtId="164" fontId="2" fillId="0" borderId="37" xfId="1" applyNumberFormat="1" applyFont="1" applyFill="1" applyBorder="1" applyAlignment="1" applyProtection="1">
      <alignment vertical="center"/>
    </xf>
    <xf numFmtId="0" fontId="4" fillId="0" borderId="0" xfId="0" applyFont="1" applyFill="1" applyBorder="1"/>
    <xf numFmtId="3" fontId="7" fillId="0" borderId="15" xfId="0" applyNumberFormat="1" applyFont="1" applyFill="1" applyBorder="1" applyAlignment="1">
      <alignment horizontal="right"/>
    </xf>
    <xf numFmtId="0" fontId="8" fillId="0" borderId="21" xfId="0" applyFont="1" applyFill="1" applyBorder="1"/>
    <xf numFmtId="0" fontId="8" fillId="0" borderId="20" xfId="0" applyFont="1" applyFill="1" applyBorder="1"/>
    <xf numFmtId="0" fontId="8" fillId="0" borderId="43" xfId="0" applyFont="1" applyFill="1" applyBorder="1"/>
    <xf numFmtId="0" fontId="8" fillId="0" borderId="18" xfId="0" applyFont="1" applyFill="1" applyBorder="1"/>
    <xf numFmtId="0" fontId="8" fillId="0" borderId="44" xfId="0" applyFont="1" applyFill="1" applyBorder="1"/>
    <xf numFmtId="0" fontId="3" fillId="0" borderId="7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21" xfId="0" applyBorder="1"/>
    <xf numFmtId="0" fontId="0" fillId="0" borderId="20" xfId="0" applyBorder="1"/>
    <xf numFmtId="0" fontId="0" fillId="0" borderId="43" xfId="0" applyBorder="1"/>
    <xf numFmtId="0" fontId="0" fillId="0" borderId="18" xfId="0" applyBorder="1"/>
    <xf numFmtId="0" fontId="0" fillId="0" borderId="44" xfId="0" applyBorder="1"/>
    <xf numFmtId="164" fontId="5" fillId="2" borderId="7" xfId="1" applyNumberFormat="1" applyFont="1" applyFill="1" applyBorder="1" applyAlignment="1" applyProtection="1">
      <alignment horizontal="left" vertical="center"/>
    </xf>
    <xf numFmtId="164" fontId="5" fillId="2" borderId="9" xfId="1" applyNumberFormat="1" applyFont="1" applyFill="1" applyBorder="1" applyAlignment="1" applyProtection="1">
      <alignment horizontal="left" vertical="center"/>
    </xf>
    <xf numFmtId="164" fontId="5" fillId="2" borderId="15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4" borderId="31" xfId="1" applyFont="1" applyFill="1" applyBorder="1" applyAlignment="1" applyProtection="1">
      <alignment horizontal="center" vertical="center"/>
    </xf>
    <xf numFmtId="0" fontId="13" fillId="4" borderId="32" xfId="1" applyFont="1" applyFill="1" applyBorder="1" applyAlignment="1" applyProtection="1">
      <alignment horizontal="center" vertical="center"/>
    </xf>
    <xf numFmtId="0" fontId="14" fillId="4" borderId="30" xfId="1" applyFont="1" applyFill="1" applyBorder="1" applyAlignment="1" applyProtection="1">
      <alignment horizontal="center" vertical="center"/>
    </xf>
    <xf numFmtId="0" fontId="14" fillId="4" borderId="12" xfId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left" vertical="center"/>
    </xf>
    <xf numFmtId="164" fontId="5" fillId="3" borderId="9" xfId="1" applyNumberFormat="1" applyFont="1" applyFill="1" applyBorder="1" applyAlignment="1" applyProtection="1">
      <alignment horizontal="left" vertical="center"/>
    </xf>
    <xf numFmtId="164" fontId="5" fillId="3" borderId="15" xfId="1" applyNumberFormat="1" applyFont="1" applyFill="1" applyBorder="1" applyAlignment="1" applyProtection="1">
      <alignment horizontal="left" vertical="center"/>
    </xf>
    <xf numFmtId="10" fontId="10" fillId="0" borderId="0" xfId="0" applyNumberFormat="1" applyFont="1" applyFill="1" applyBorder="1" applyAlignment="1">
      <alignment horizontal="left"/>
    </xf>
    <xf numFmtId="164" fontId="5" fillId="2" borderId="7" xfId="1" applyNumberFormat="1" applyFont="1" applyFill="1" applyBorder="1" applyAlignment="1" applyProtection="1">
      <alignment horizontal="left" vertical="center" wrapText="1"/>
    </xf>
    <xf numFmtId="164" fontId="5" fillId="2" borderId="9" xfId="1" applyNumberFormat="1" applyFont="1" applyFill="1" applyBorder="1" applyAlignment="1" applyProtection="1">
      <alignment horizontal="left" vertical="center" wrapText="1"/>
    </xf>
    <xf numFmtId="164" fontId="5" fillId="2" borderId="15" xfId="1" applyNumberFormat="1" applyFont="1" applyFill="1" applyBorder="1" applyAlignment="1" applyProtection="1">
      <alignment horizontal="left" vertical="center" wrapText="1"/>
    </xf>
  </cellXfs>
  <cellStyles count="3">
    <cellStyle name="Excel Built-in Normal" xfId="1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190500</xdr:rowOff>
    </xdr:from>
    <xdr:to>
      <xdr:col>3</xdr:col>
      <xdr:colOff>3467100</xdr:colOff>
      <xdr:row>0</xdr:row>
      <xdr:rowOff>1295400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90500"/>
          <a:ext cx="33432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190501</xdr:rowOff>
    </xdr:from>
    <xdr:to>
      <xdr:col>3</xdr:col>
      <xdr:colOff>2820147</xdr:colOff>
      <xdr:row>1</xdr:row>
      <xdr:rowOff>21721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619" y="190501"/>
          <a:ext cx="2696322" cy="1194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YECTOS%20ABIERTOS%20ex%20IMP_236\Ana%20Russi\Paseo%20Costero\PDGS%202017\LICITACI&#211;N%20-%20PDGS%20II%20-%20Paysand&#250;%202017\09-11-2017\RECAUDOS%20ESCRITOS\1.%20GLOBAL\Presupuesto-%20PDGS%20II-%20Paysand&#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ción Paseo Costero"/>
      <sheetName val="Paseo Costero"/>
      <sheetName val="Ajuste_DNV"/>
    </sheetNames>
    <sheetDataSet>
      <sheetData sheetId="0" refreshError="1"/>
      <sheetData sheetId="1" refreshError="1">
        <row r="9">
          <cell r="E9" t="str">
            <v>Movilización</v>
          </cell>
        </row>
        <row r="10">
          <cell r="E10" t="str">
            <v>Seguridad de Obra</v>
          </cell>
        </row>
        <row r="11">
          <cell r="E11" t="str">
            <v>Recuperación ambiental</v>
          </cell>
        </row>
        <row r="12">
          <cell r="E12" t="str">
            <v>Cartel de Obra</v>
          </cell>
        </row>
        <row r="13">
          <cell r="E13" t="str">
            <v>Excavación no clasificada a préstamo (con transporte)</v>
          </cell>
        </row>
        <row r="14">
          <cell r="E14" t="str">
            <v xml:space="preserve">Escarificado, conformación y compactación de capa de base </v>
          </cell>
        </row>
        <row r="15">
          <cell r="E15" t="str">
            <v>Sub base granular CBR&gt; 40% (con transporte)</v>
          </cell>
        </row>
        <row r="17">
          <cell r="E17" t="str">
            <v>Base granular CBR&gt; 80% (con transporte)</v>
          </cell>
        </row>
        <row r="18">
          <cell r="E18" t="str">
            <v xml:space="preserve">Remoción y acopio  cerco </v>
          </cell>
        </row>
        <row r="19">
          <cell r="E19" t="str">
            <v>Retiro de cordón existente</v>
          </cell>
        </row>
        <row r="20">
          <cell r="E20" t="str">
            <v xml:space="preserve">Demolición </v>
          </cell>
        </row>
        <row r="21">
          <cell r="E21" t="str">
            <v>Retiro de pavimento</v>
          </cell>
        </row>
        <row r="22">
          <cell r="E22" t="str">
            <v>Extraccón y transplante de árboles</v>
          </cell>
        </row>
        <row r="23">
          <cell r="E23" t="str">
            <v>Llimpieza y movimiento de suelo específicos</v>
          </cell>
        </row>
        <row r="24">
          <cell r="E24" t="str">
            <v>Muro de contención perimetral H.A C25 c/pilotines (Tipo 1 - Tipo 2)</v>
          </cell>
        </row>
        <row r="25">
          <cell r="E25" t="str">
            <v>Muro de contención interno H.A C25 c/pilotines (Tipo 3)</v>
          </cell>
        </row>
        <row r="26">
          <cell r="E26" t="str">
            <v>Viga de contención H.A C25  Tipo A c/pilotines</v>
          </cell>
        </row>
        <row r="27">
          <cell r="E27" t="str">
            <v>Viga de contención H.A C25  Tipo B c/pilotines</v>
          </cell>
        </row>
        <row r="28">
          <cell r="E28" t="str">
            <v>Viga de contención H.A C25  Tipo C c/pilotines</v>
          </cell>
        </row>
        <row r="29">
          <cell r="E29" t="str">
            <v>Viga de contención H.A C25  Tipo B s/pilotines</v>
          </cell>
        </row>
        <row r="30">
          <cell r="E30" t="str">
            <v>Rampa H.A C25</v>
          </cell>
        </row>
        <row r="31">
          <cell r="E31" t="str">
            <v>Escalera H.A C25</v>
          </cell>
        </row>
        <row r="32">
          <cell r="E32" t="str">
            <v>Grada H.A C25</v>
          </cell>
        </row>
        <row r="33">
          <cell r="E33" t="str">
            <v>Reparación de infraestructuras existentes</v>
          </cell>
        </row>
        <row r="35">
          <cell r="E35" t="str">
            <v xml:space="preserve">Cordón simple de hormigón </v>
          </cell>
        </row>
        <row r="37">
          <cell r="E37" t="str">
            <v>Cordoneta de hormigón 12x15</v>
          </cell>
        </row>
        <row r="38">
          <cell r="E38" t="str">
            <v>Ampliación y recuperación alcantarilla tipo z Charrúas</v>
          </cell>
        </row>
        <row r="39">
          <cell r="E39" t="str">
            <v>Alcantarilla tipo z Tacuarembó</v>
          </cell>
        </row>
        <row r="40">
          <cell r="E40" t="str">
            <v>Desagüe pluvial PEAD  diámetro 500mm</v>
          </cell>
        </row>
        <row r="41">
          <cell r="E41" t="str">
            <v>Cordón cuneta de hormigón</v>
          </cell>
        </row>
        <row r="42">
          <cell r="E42" t="str">
            <v>Badén de hormigón armado 1,10m</v>
          </cell>
        </row>
        <row r="43">
          <cell r="E43" t="str">
            <v>Desagüe pluvial en muro</v>
          </cell>
        </row>
        <row r="44">
          <cell r="E44" t="str">
            <v>Alcantarilla de caños de hormigón armado de 100cm (s/cabezal)</v>
          </cell>
        </row>
        <row r="45">
          <cell r="E45" t="str">
            <v>Alcantarilla de caños de hormigón armado de 60cm (s/cabezal)</v>
          </cell>
        </row>
        <row r="46">
          <cell r="E46" t="str">
            <v>Alcantarilla de caños de hormigón armado de 40cm (s/cabezal)</v>
          </cell>
        </row>
        <row r="47">
          <cell r="E47" t="str">
            <v>Cabezal de hormigón armado para alcantarilla de caños</v>
          </cell>
        </row>
        <row r="49">
          <cell r="E49" t="str">
            <v>Boca de tormenta tipo 2</v>
          </cell>
        </row>
        <row r="51">
          <cell r="E51" t="str">
            <v>Boca de desagüe 60x60cm</v>
          </cell>
        </row>
        <row r="52">
          <cell r="E52" t="str">
            <v>Cámara de inspección pluvial ∅1.25m</v>
          </cell>
        </row>
        <row r="53">
          <cell r="E53" t="str">
            <v>Cámara de inspección pluvial 60X60cm</v>
          </cell>
        </row>
        <row r="56">
          <cell r="E56" t="str">
            <v xml:space="preserve">Pavimento hormigón impreso   </v>
          </cell>
        </row>
        <row r="57">
          <cell r="E57" t="str">
            <v>Pavimento hormigón impreso armado</v>
          </cell>
        </row>
        <row r="58">
          <cell r="E58" t="str">
            <v>Pavimento hormigón</v>
          </cell>
        </row>
        <row r="59">
          <cell r="E59" t="str">
            <v>Pavimento hormigón armado</v>
          </cell>
        </row>
        <row r="60">
          <cell r="E60" t="str">
            <v>Pavimento green block c/hormigón</v>
          </cell>
        </row>
        <row r="61">
          <cell r="E61" t="str">
            <v>Pavimento green block c/pasto</v>
          </cell>
        </row>
        <row r="62">
          <cell r="E62" t="str">
            <v>Pavimento de adoquines</v>
          </cell>
        </row>
        <row r="63">
          <cell r="E63" t="str">
            <v>Pavimento podotáctil de alerta</v>
          </cell>
        </row>
        <row r="64">
          <cell r="E64" t="str">
            <v xml:space="preserve">Piedra partida, traslado y colocación </v>
          </cell>
        </row>
        <row r="65">
          <cell r="E65" t="str">
            <v>Ejecución de imprimación para tratamiento bituminoso</v>
          </cell>
        </row>
        <row r="66">
          <cell r="E66" t="str">
            <v>Ejecución Riego A</v>
          </cell>
        </row>
        <row r="67">
          <cell r="E67" t="str">
            <v>Ejecución Riego B</v>
          </cell>
        </row>
        <row r="68">
          <cell r="E68" t="str">
            <v>Suministro agregado pétreo grueso</v>
          </cell>
        </row>
        <row r="69">
          <cell r="E69" t="str">
            <v>Suministro agregado pétreo mediano</v>
          </cell>
        </row>
        <row r="70">
          <cell r="E70" t="str">
            <v>Suministro, transporte y elaboración de diluido para tratamiento bituminoso</v>
          </cell>
        </row>
        <row r="71">
          <cell r="E71" t="str">
            <v>Ejecución de riego bituminoso de imprimación para carpeta asfáltica</v>
          </cell>
        </row>
        <row r="72">
          <cell r="E72" t="str">
            <v>Suminitro, transporte y elaboración de diluido asfáltico</v>
          </cell>
        </row>
        <row r="73">
          <cell r="E73" t="str">
            <v>Suminitro, transporte y elaboración de  cemento asfáltico</v>
          </cell>
        </row>
        <row r="74">
          <cell r="E74" t="str">
            <v xml:space="preserve">Mezcla asfáltica para carpeta de rodadura </v>
          </cell>
        </row>
        <row r="75">
          <cell r="E75" t="str">
            <v>Suministro de L1 y  columna</v>
          </cell>
        </row>
        <row r="76">
          <cell r="E76" t="str">
            <v>Colocación de L1 y columna</v>
          </cell>
        </row>
        <row r="77">
          <cell r="E77" t="str">
            <v>Suministro de L2 y  columna</v>
          </cell>
        </row>
        <row r="78">
          <cell r="E78" t="str">
            <v>Colocación de L2 y columna</v>
          </cell>
        </row>
        <row r="79">
          <cell r="E79" t="str">
            <v>Bases, zanjas y canalizaciones Paseo Costero</v>
          </cell>
        </row>
        <row r="81">
          <cell r="E81" t="str">
            <v>Cruce de calle</v>
          </cell>
        </row>
        <row r="82">
          <cell r="E82" t="str">
            <v>Ampliación de red de abastecimiento de agua</v>
          </cell>
        </row>
        <row r="83">
          <cell r="E83" t="str">
            <v>Conexiones equipamientos - agua termofusión</v>
          </cell>
        </row>
        <row r="84">
          <cell r="E84" t="str">
            <v>Desagües pluviales equipamientos</v>
          </cell>
        </row>
        <row r="85">
          <cell r="E85" t="str">
            <v>Señalización pintura acrílica con microesferas de alto tránsito</v>
          </cell>
        </row>
        <row r="86">
          <cell r="E86" t="str">
            <v>Señalización pintura acrílica de alto tránsito</v>
          </cell>
        </row>
        <row r="87">
          <cell r="E87" t="str">
            <v>Señal clase 2 instalada (sin poste)</v>
          </cell>
        </row>
        <row r="88">
          <cell r="E88" t="str">
            <v>Señal clase 1 instalada (sin poste)</v>
          </cell>
        </row>
        <row r="89">
          <cell r="E89" t="str">
            <v>Señal clase 0 instalada (sin poste)</v>
          </cell>
        </row>
        <row r="90">
          <cell r="E90" t="str">
            <v xml:space="preserve">Poste para señales galvanizadas Tipo A </v>
          </cell>
        </row>
        <row r="91">
          <cell r="E91" t="str">
            <v>Poste para señales galvanizadas Tipo B</v>
          </cell>
        </row>
        <row r="92">
          <cell r="E92" t="str">
            <v xml:space="preserve">Poste para señales galvanizadas Tipo C </v>
          </cell>
        </row>
        <row r="93">
          <cell r="E93" t="str">
            <v>Poste para señales galvanizadas Tipo D</v>
          </cell>
        </row>
        <row r="94">
          <cell r="E94" t="str">
            <v>Estructura de hierro galvanizado cartel Tipo E</v>
          </cell>
        </row>
        <row r="95">
          <cell r="E95" t="str">
            <v xml:space="preserve">Estructura de hierro galvanizado cartel  Tipo F </v>
          </cell>
        </row>
        <row r="96">
          <cell r="E96" t="str">
            <v>Meseta peatonal</v>
          </cell>
        </row>
        <row r="97">
          <cell r="E97" t="str">
            <v xml:space="preserve">Vado peatonal  </v>
          </cell>
        </row>
        <row r="98">
          <cell r="E98" t="str">
            <v>Instalación cartel "LA HEROICA"</v>
          </cell>
        </row>
        <row r="99">
          <cell r="E99" t="str">
            <v>Delineador reflectivo vial (tacha)</v>
          </cell>
        </row>
        <row r="100">
          <cell r="E100" t="str">
            <v>Banco tipo 1</v>
          </cell>
        </row>
        <row r="101">
          <cell r="E101" t="str">
            <v>Banco tipo 2</v>
          </cell>
        </row>
        <row r="102">
          <cell r="E102" t="str">
            <v>Banco tipo 3</v>
          </cell>
        </row>
        <row r="103">
          <cell r="E103" t="str">
            <v>Banco tipo 4</v>
          </cell>
        </row>
        <row r="104">
          <cell r="E104" t="str">
            <v>Banco tipo 5</v>
          </cell>
        </row>
        <row r="105">
          <cell r="E105" t="str">
            <v>Banco lineal tipo 1</v>
          </cell>
        </row>
        <row r="106">
          <cell r="E106" t="str">
            <v>Banco lineal tipo 2</v>
          </cell>
        </row>
        <row r="107">
          <cell r="E107" t="str">
            <v>Baranda de hierro Tipo 1</v>
          </cell>
        </row>
        <row r="108">
          <cell r="E108" t="str">
            <v>Baranda de hierro Tipo 2</v>
          </cell>
        </row>
        <row r="109">
          <cell r="E109" t="str">
            <v>Baranda de hierro Tipo 3</v>
          </cell>
        </row>
        <row r="110">
          <cell r="E110" t="str">
            <v>Baranda de hierro Tipo 4</v>
          </cell>
        </row>
        <row r="111">
          <cell r="E111" t="str">
            <v>Pasamano acero inoxidable</v>
          </cell>
        </row>
        <row r="112">
          <cell r="E112" t="str">
            <v>Cerco metálico Tipo 1</v>
          </cell>
        </row>
        <row r="113">
          <cell r="E113" t="str">
            <v>Cerco metálico Tipo 2</v>
          </cell>
        </row>
        <row r="114">
          <cell r="E114" t="str">
            <v xml:space="preserve">Cantero de hormigón armado </v>
          </cell>
        </row>
        <row r="115">
          <cell r="E115" t="str">
            <v>Papelera</v>
          </cell>
        </row>
        <row r="116">
          <cell r="E116" t="str">
            <v>Bicicletero</v>
          </cell>
        </row>
        <row r="117">
          <cell r="E117" t="str">
            <v>Bolardo</v>
          </cell>
        </row>
        <row r="118">
          <cell r="E118" t="str">
            <v>Bebedero</v>
          </cell>
        </row>
        <row r="119">
          <cell r="E119" t="str">
            <v>Duchero</v>
          </cell>
        </row>
        <row r="120">
          <cell r="E120" t="str">
            <v>Árbol metálico</v>
          </cell>
        </row>
        <row r="121">
          <cell r="E121" t="str">
            <v>Reacondicionamiento cámara Pre-Muelle</v>
          </cell>
        </row>
        <row r="122">
          <cell r="E122" t="str">
            <v xml:space="preserve">Suelo vegetal con césped en tepes </v>
          </cell>
        </row>
        <row r="123">
          <cell r="E123" t="str">
            <v>Tierra negra</v>
          </cell>
        </row>
        <row r="124">
          <cell r="E124" t="str">
            <v>Plantación de árboles</v>
          </cell>
        </row>
        <row r="125">
          <cell r="E125" t="str">
            <v>Plantación de árboles bajos</v>
          </cell>
        </row>
        <row r="126">
          <cell r="E126" t="str">
            <v>Plantas- arbustos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7"/>
  <sheetViews>
    <sheetView topLeftCell="C1" zoomScale="70" zoomScaleNormal="55" workbookViewId="0">
      <pane ySplit="4" topLeftCell="A102" activePane="bottomLeft" state="frozen"/>
      <selection pane="bottomLeft" activeCell="E138" sqref="E138"/>
    </sheetView>
  </sheetViews>
  <sheetFormatPr baseColWidth="10" defaultRowHeight="15" x14ac:dyDescent="0.25"/>
  <cols>
    <col min="1" max="1" width="11.42578125" style="8"/>
    <col min="2" max="2" width="3" customWidth="1"/>
    <col min="3" max="3" width="8" style="1" customWidth="1"/>
    <col min="4" max="4" width="74.28515625" customWidth="1"/>
    <col min="5" max="5" width="31.7109375" style="41" customWidth="1"/>
    <col min="6" max="6" width="16" bestFit="1" customWidth="1"/>
    <col min="7" max="13" width="14.85546875" bestFit="1" customWidth="1"/>
    <col min="14" max="14" width="11.85546875" bestFit="1" customWidth="1"/>
    <col min="17" max="17" width="13" bestFit="1" customWidth="1"/>
  </cols>
  <sheetData>
    <row r="1" spans="1:25" ht="108" customHeight="1" thickBot="1" x14ac:dyDescent="0.3">
      <c r="B1" s="2"/>
      <c r="C1" s="3"/>
      <c r="D1" s="106" t="s">
        <v>33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5" ht="51" customHeight="1" thickBot="1" x14ac:dyDescent="0.3">
      <c r="B2" s="2"/>
      <c r="C2" s="108" t="s">
        <v>138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5" ht="15.75" customHeight="1" thickBot="1" x14ac:dyDescent="0.3">
      <c r="B3" s="2"/>
      <c r="C3" s="32" t="s">
        <v>2</v>
      </c>
      <c r="D3" s="33" t="s">
        <v>1</v>
      </c>
      <c r="E3" s="35" t="s">
        <v>9</v>
      </c>
      <c r="F3" s="110" t="s">
        <v>3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5" ht="21.75" customHeight="1" thickBot="1" x14ac:dyDescent="0.3">
      <c r="B4" s="2"/>
      <c r="C4" s="52"/>
      <c r="D4" s="31" t="s">
        <v>32</v>
      </c>
      <c r="E4" s="3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5" ht="16.5" thickBot="1" x14ac:dyDescent="0.3">
      <c r="B5" s="2"/>
      <c r="C5" s="56">
        <v>0</v>
      </c>
      <c r="D5" s="112" t="s">
        <v>0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</row>
    <row r="6" spans="1:25" s="70" customFormat="1" ht="15.75" x14ac:dyDescent="0.25">
      <c r="A6" s="71"/>
      <c r="B6" s="72"/>
      <c r="C6" s="55" t="s">
        <v>34</v>
      </c>
      <c r="D6" s="62" t="str">
        <f>'[1]Paseo Costero'!$E$9</f>
        <v>Movilización</v>
      </c>
      <c r="E6" s="37">
        <v>0</v>
      </c>
      <c r="F6" s="10">
        <v>0.25</v>
      </c>
      <c r="G6" s="11">
        <v>0.15</v>
      </c>
      <c r="H6" s="11">
        <v>0.1</v>
      </c>
      <c r="I6" s="11">
        <v>0.06</v>
      </c>
      <c r="J6" s="11">
        <v>0.05</v>
      </c>
      <c r="K6" s="11">
        <v>0.03</v>
      </c>
      <c r="L6" s="11">
        <v>0.03</v>
      </c>
      <c r="M6" s="11">
        <v>0.03</v>
      </c>
      <c r="N6" s="11">
        <v>0.03</v>
      </c>
      <c r="O6" s="11">
        <v>0.03</v>
      </c>
      <c r="P6" s="11">
        <v>0.03</v>
      </c>
      <c r="Q6" s="11">
        <v>0.03</v>
      </c>
      <c r="R6" s="11">
        <v>0.03</v>
      </c>
      <c r="S6" s="11">
        <v>0.03</v>
      </c>
      <c r="T6" s="11">
        <v>0.03</v>
      </c>
      <c r="U6" s="11">
        <v>0.03</v>
      </c>
      <c r="V6" s="11">
        <v>0.03</v>
      </c>
      <c r="W6" s="11">
        <v>0.03</v>
      </c>
      <c r="X6" s="69">
        <f>+SUM(F6:W6)</f>
        <v>1.0000000000000004</v>
      </c>
      <c r="Y6" s="70" t="str">
        <f>+IF(X6=1,"OK","MAL")</f>
        <v>OK</v>
      </c>
    </row>
    <row r="7" spans="1:25" s="70" customFormat="1" ht="15.75" x14ac:dyDescent="0.25">
      <c r="A7" s="71"/>
      <c r="B7" s="72"/>
      <c r="C7" s="53" t="s">
        <v>35</v>
      </c>
      <c r="D7" s="63" t="str">
        <f>'[1]Paseo Costero'!$E$10</f>
        <v>Seguridad de Obra</v>
      </c>
      <c r="E7" s="38">
        <v>0</v>
      </c>
      <c r="F7" s="28">
        <v>0.06</v>
      </c>
      <c r="G7" s="12">
        <v>0.06</v>
      </c>
      <c r="H7" s="12">
        <v>0.06</v>
      </c>
      <c r="I7" s="12">
        <v>0.06</v>
      </c>
      <c r="J7" s="12">
        <v>0.06</v>
      </c>
      <c r="K7" s="12">
        <v>0.06</v>
      </c>
      <c r="L7" s="12">
        <v>0.06</v>
      </c>
      <c r="M7" s="12">
        <v>0.06</v>
      </c>
      <c r="N7" s="12">
        <v>0.06</v>
      </c>
      <c r="O7" s="12">
        <v>0.06</v>
      </c>
      <c r="P7" s="12">
        <v>0.05</v>
      </c>
      <c r="Q7" s="12">
        <v>0.05</v>
      </c>
      <c r="R7" s="12">
        <v>0.05</v>
      </c>
      <c r="S7" s="12">
        <v>0.05</v>
      </c>
      <c r="T7" s="12">
        <v>0.05</v>
      </c>
      <c r="U7" s="12">
        <v>0.05</v>
      </c>
      <c r="V7" s="12">
        <v>0.05</v>
      </c>
      <c r="W7" s="12">
        <v>0.05</v>
      </c>
      <c r="X7" s="69">
        <f>+SUM(F7:W7)</f>
        <v>1.0000000000000004</v>
      </c>
      <c r="Y7" s="70" t="str">
        <f t="shared" ref="Y7:Y70" si="0">+IF(X7=1,"OK","MAL")</f>
        <v>OK</v>
      </c>
    </row>
    <row r="8" spans="1:25" s="70" customFormat="1" ht="15.75" x14ac:dyDescent="0.25">
      <c r="A8" s="71"/>
      <c r="B8" s="72"/>
      <c r="C8" s="53" t="s">
        <v>36</v>
      </c>
      <c r="D8" s="64" t="str">
        <f>'[1]Paseo Costero'!$E$11</f>
        <v>Recuperación ambiental</v>
      </c>
      <c r="E8" s="38">
        <v>0</v>
      </c>
      <c r="F8" s="2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v>0.5</v>
      </c>
      <c r="W8" s="12">
        <v>0.5</v>
      </c>
      <c r="X8" s="69">
        <f>+SUM(F8:W8)</f>
        <v>1</v>
      </c>
      <c r="Y8" s="70" t="str">
        <f t="shared" si="0"/>
        <v>OK</v>
      </c>
    </row>
    <row r="9" spans="1:25" s="70" customFormat="1" ht="16.5" thickBot="1" x14ac:dyDescent="0.3">
      <c r="A9" s="71"/>
      <c r="B9" s="72"/>
      <c r="C9" s="57" t="s">
        <v>37</v>
      </c>
      <c r="D9" s="64" t="str">
        <f>'[1]Paseo Costero'!$E$12</f>
        <v>Cartel de Obra</v>
      </c>
      <c r="E9" s="39">
        <v>0</v>
      </c>
      <c r="F9" s="13">
        <v>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69">
        <f>+SUM(F9:W9)</f>
        <v>1</v>
      </c>
      <c r="Y9" s="70" t="str">
        <f t="shared" si="0"/>
        <v>OK</v>
      </c>
    </row>
    <row r="10" spans="1:25" ht="16.5" thickBot="1" x14ac:dyDescent="0.3">
      <c r="B10" s="2"/>
      <c r="C10" s="59">
        <v>1</v>
      </c>
      <c r="D10" s="103" t="s">
        <v>31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30"/>
    </row>
    <row r="11" spans="1:25" s="70" customFormat="1" ht="16.5" thickBot="1" x14ac:dyDescent="0.3">
      <c r="A11" s="71"/>
      <c r="B11" s="72"/>
      <c r="C11" s="60" t="s">
        <v>38</v>
      </c>
      <c r="D11" s="65" t="str">
        <f>'[1]Paseo Costero'!$E$13</f>
        <v>Excavación no clasificada a préstamo (con transporte)</v>
      </c>
      <c r="E11" s="73">
        <v>0</v>
      </c>
      <c r="F11" s="15">
        <v>0.3</v>
      </c>
      <c r="G11" s="16">
        <v>0.3</v>
      </c>
      <c r="H11" s="16">
        <v>0.4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69">
        <f>+SUM(F11:W11)</f>
        <v>1</v>
      </c>
      <c r="Y11" s="70" t="str">
        <f t="shared" si="0"/>
        <v>OK</v>
      </c>
    </row>
    <row r="12" spans="1:25" ht="16.5" thickBot="1" x14ac:dyDescent="0.3">
      <c r="B12" s="2"/>
      <c r="C12" s="59">
        <v>2</v>
      </c>
      <c r="D12" s="103">
        <v>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30"/>
    </row>
    <row r="13" spans="1:25" s="70" customFormat="1" ht="15.75" x14ac:dyDescent="0.25">
      <c r="A13" s="71"/>
      <c r="B13" s="72"/>
      <c r="C13" s="58" t="s">
        <v>40</v>
      </c>
      <c r="D13" s="63" t="str">
        <f>'[1]Paseo Costero'!$E$14</f>
        <v xml:space="preserve">Escarificado, conformación y compactación de capa de base </v>
      </c>
      <c r="E13" s="74">
        <v>0</v>
      </c>
      <c r="F13" s="10">
        <v>0.3</v>
      </c>
      <c r="G13" s="11">
        <v>0.3</v>
      </c>
      <c r="H13" s="11">
        <v>0.4</v>
      </c>
      <c r="I13" s="11"/>
      <c r="J13" s="11"/>
      <c r="K13" s="11"/>
      <c r="L13" s="11"/>
      <c r="M13" s="11"/>
      <c r="N13" s="11"/>
      <c r="O13" s="11"/>
      <c r="P13" s="11"/>
      <c r="Q13" s="17"/>
      <c r="R13" s="17"/>
      <c r="S13" s="17"/>
      <c r="T13" s="17"/>
      <c r="U13" s="17"/>
      <c r="V13" s="17"/>
      <c r="W13" s="17"/>
      <c r="X13" s="69">
        <f>+SUM(F13:W13)</f>
        <v>1</v>
      </c>
      <c r="Y13" s="70" t="str">
        <f t="shared" si="0"/>
        <v>OK</v>
      </c>
    </row>
    <row r="14" spans="1:25" s="70" customFormat="1" ht="15.75" x14ac:dyDescent="0.25">
      <c r="A14" s="71"/>
      <c r="B14" s="72"/>
      <c r="C14" s="54" t="s">
        <v>39</v>
      </c>
      <c r="D14" s="63" t="str">
        <f>'[1]Paseo Costero'!$E$15</f>
        <v>Sub base granular CBR&gt; 40% (con transporte)</v>
      </c>
      <c r="E14" s="74">
        <v>0</v>
      </c>
      <c r="F14" s="28"/>
      <c r="G14" s="12">
        <v>0.15</v>
      </c>
      <c r="H14" s="12">
        <v>0.15</v>
      </c>
      <c r="I14" s="12">
        <v>0.15</v>
      </c>
      <c r="J14" s="12">
        <v>0.15</v>
      </c>
      <c r="K14" s="12">
        <v>0.15</v>
      </c>
      <c r="L14" s="12">
        <v>0.15</v>
      </c>
      <c r="M14" s="12">
        <v>0.1</v>
      </c>
      <c r="N14" s="12"/>
      <c r="O14" s="12"/>
      <c r="P14" s="12"/>
      <c r="Q14" s="17"/>
      <c r="R14" s="17"/>
      <c r="S14" s="17"/>
      <c r="T14" s="17"/>
      <c r="U14" s="17"/>
      <c r="V14" s="17"/>
      <c r="W14" s="17"/>
      <c r="X14" s="69">
        <f>+SUM(F14:W14)</f>
        <v>1</v>
      </c>
      <c r="Y14" s="70" t="str">
        <f t="shared" si="0"/>
        <v>OK</v>
      </c>
    </row>
    <row r="15" spans="1:25" s="70" customFormat="1" ht="16.5" thickBot="1" x14ac:dyDescent="0.3">
      <c r="A15" s="71"/>
      <c r="B15" s="72"/>
      <c r="C15" s="61" t="s">
        <v>29</v>
      </c>
      <c r="D15" s="63" t="str">
        <f>'[1]Paseo Costero'!$E$17</f>
        <v>Base granular CBR&gt; 80% (con transporte)</v>
      </c>
      <c r="E15" s="75">
        <v>0</v>
      </c>
      <c r="F15" s="13"/>
      <c r="G15" s="14"/>
      <c r="H15" s="14">
        <v>0.15</v>
      </c>
      <c r="I15" s="14">
        <v>0.15</v>
      </c>
      <c r="J15" s="14">
        <v>0.15</v>
      </c>
      <c r="K15" s="14">
        <v>0.15</v>
      </c>
      <c r="L15" s="14">
        <v>0.15</v>
      </c>
      <c r="M15" s="14">
        <v>0.15</v>
      </c>
      <c r="N15" s="14">
        <v>0.1</v>
      </c>
      <c r="O15" s="14"/>
      <c r="P15" s="14"/>
      <c r="Q15" s="18"/>
      <c r="R15" s="18"/>
      <c r="S15" s="18"/>
      <c r="T15" s="18"/>
      <c r="U15" s="18"/>
      <c r="V15" s="18"/>
      <c r="W15" s="18"/>
      <c r="X15" s="69">
        <f>+SUM(F15:W15)</f>
        <v>1</v>
      </c>
      <c r="Y15" s="70" t="str">
        <f t="shared" si="0"/>
        <v>OK</v>
      </c>
    </row>
    <row r="16" spans="1:25" ht="16.5" thickBot="1" x14ac:dyDescent="0.3">
      <c r="B16" s="2"/>
      <c r="C16" s="59">
        <v>3</v>
      </c>
      <c r="D16" s="103" t="s">
        <v>10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5"/>
      <c r="X16" s="30"/>
    </row>
    <row r="17" spans="1:25" s="70" customFormat="1" ht="15.75" x14ac:dyDescent="0.25">
      <c r="A17" s="71"/>
      <c r="B17" s="72"/>
      <c r="C17" s="58" t="s">
        <v>4</v>
      </c>
      <c r="D17" s="49" t="str">
        <f>'[1]Paseo Costero'!$E$18</f>
        <v xml:space="preserve">Remoción y acopio  cerco </v>
      </c>
      <c r="E17" s="76">
        <v>0</v>
      </c>
      <c r="F17" s="10">
        <v>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17"/>
      <c r="S17" s="17"/>
      <c r="T17" s="17"/>
      <c r="U17" s="17"/>
      <c r="V17" s="17"/>
      <c r="W17" s="17"/>
      <c r="X17" s="69">
        <f t="shared" ref="X17:X22" si="1">+SUM(F17:W17)</f>
        <v>1</v>
      </c>
      <c r="Y17" s="70" t="str">
        <f t="shared" si="0"/>
        <v>OK</v>
      </c>
    </row>
    <row r="18" spans="1:25" s="70" customFormat="1" ht="15.75" x14ac:dyDescent="0.25">
      <c r="A18" s="71"/>
      <c r="B18" s="72"/>
      <c r="C18" s="54" t="s">
        <v>5</v>
      </c>
      <c r="D18" s="47" t="str">
        <f>'[1]Paseo Costero'!$E$19</f>
        <v>Retiro de cordón existente</v>
      </c>
      <c r="E18" s="77">
        <v>0</v>
      </c>
      <c r="F18" s="28">
        <v>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69">
        <f t="shared" si="1"/>
        <v>1</v>
      </c>
      <c r="Y18" s="70" t="str">
        <f t="shared" si="0"/>
        <v>OK</v>
      </c>
    </row>
    <row r="19" spans="1:25" s="70" customFormat="1" ht="15.75" x14ac:dyDescent="0.25">
      <c r="A19" s="71"/>
      <c r="B19" s="72"/>
      <c r="C19" s="54" t="s">
        <v>41</v>
      </c>
      <c r="D19" s="45" t="str">
        <f>'[1]Paseo Costero'!$E$20</f>
        <v xml:space="preserve">Demolición </v>
      </c>
      <c r="E19" s="77">
        <v>0</v>
      </c>
      <c r="F19" s="28"/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69">
        <f t="shared" si="1"/>
        <v>1</v>
      </c>
      <c r="Y19" s="70" t="str">
        <f t="shared" si="0"/>
        <v>OK</v>
      </c>
    </row>
    <row r="20" spans="1:25" s="70" customFormat="1" ht="15.75" x14ac:dyDescent="0.25">
      <c r="A20" s="71"/>
      <c r="B20" s="72"/>
      <c r="C20" s="54" t="s">
        <v>6</v>
      </c>
      <c r="D20" s="45" t="str">
        <f>'[1]Paseo Costero'!$E$21</f>
        <v>Retiro de pavimento</v>
      </c>
      <c r="E20" s="78">
        <v>0</v>
      </c>
      <c r="F20" s="28">
        <v>0.5</v>
      </c>
      <c r="G20" s="12">
        <v>0.5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69">
        <f t="shared" si="1"/>
        <v>1</v>
      </c>
      <c r="Y20" s="70" t="str">
        <f t="shared" si="0"/>
        <v>OK</v>
      </c>
    </row>
    <row r="21" spans="1:25" s="70" customFormat="1" ht="15.75" x14ac:dyDescent="0.25">
      <c r="A21" s="71"/>
      <c r="B21" s="72"/>
      <c r="C21" s="54" t="s">
        <v>7</v>
      </c>
      <c r="D21" s="45" t="str">
        <f>'[1]Paseo Costero'!$E$22</f>
        <v>Extraccón y transplante de árboles</v>
      </c>
      <c r="E21" s="78">
        <v>0</v>
      </c>
      <c r="F21" s="28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9">
        <f t="shared" si="1"/>
        <v>1</v>
      </c>
      <c r="Y21" s="70" t="str">
        <f t="shared" si="0"/>
        <v>OK</v>
      </c>
    </row>
    <row r="22" spans="1:25" s="70" customFormat="1" ht="16.5" thickBot="1" x14ac:dyDescent="0.3">
      <c r="A22" s="71"/>
      <c r="B22" s="72"/>
      <c r="C22" s="61" t="s">
        <v>8</v>
      </c>
      <c r="D22" s="79" t="str">
        <f>'[1]Paseo Costero'!$E$23</f>
        <v>Llimpieza y movimiento de suelo específicos</v>
      </c>
      <c r="E22" s="80">
        <v>0</v>
      </c>
      <c r="F22" s="13">
        <v>0.1</v>
      </c>
      <c r="G22" s="14">
        <v>0.1</v>
      </c>
      <c r="H22" s="14">
        <v>0.1</v>
      </c>
      <c r="I22" s="14">
        <v>0.1</v>
      </c>
      <c r="J22" s="14">
        <v>0.1</v>
      </c>
      <c r="K22" s="14">
        <v>0.1</v>
      </c>
      <c r="L22" s="14">
        <v>0.1</v>
      </c>
      <c r="M22" s="14">
        <v>0.1</v>
      </c>
      <c r="N22" s="14">
        <v>0.1</v>
      </c>
      <c r="O22" s="14">
        <v>0.1</v>
      </c>
      <c r="P22" s="14"/>
      <c r="Q22" s="18"/>
      <c r="R22" s="18"/>
      <c r="S22" s="18"/>
      <c r="T22" s="18"/>
      <c r="U22" s="18"/>
      <c r="V22" s="18"/>
      <c r="W22" s="18"/>
      <c r="X22" s="69">
        <f t="shared" si="1"/>
        <v>0.99999999999999989</v>
      </c>
      <c r="Y22" s="70" t="str">
        <f t="shared" si="0"/>
        <v>OK</v>
      </c>
    </row>
    <row r="23" spans="1:25" ht="16.5" thickBot="1" x14ac:dyDescent="0.3">
      <c r="B23" s="2"/>
      <c r="C23" s="59">
        <v>4</v>
      </c>
      <c r="D23" s="103" t="s">
        <v>11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30"/>
    </row>
    <row r="24" spans="1:25" s="70" customFormat="1" ht="15.75" x14ac:dyDescent="0.25">
      <c r="A24" s="71"/>
      <c r="B24" s="72"/>
      <c r="C24" s="58" t="s">
        <v>42</v>
      </c>
      <c r="D24" s="46" t="str">
        <f>'[1]Paseo Costero'!$E$24</f>
        <v>Muro de contención perimetral H.A C25 c/pilotines (Tipo 1 - Tipo 2)</v>
      </c>
      <c r="E24" s="76">
        <v>0</v>
      </c>
      <c r="F24" s="10"/>
      <c r="G24" s="11"/>
      <c r="H24" s="11"/>
      <c r="I24" s="11">
        <v>0.1</v>
      </c>
      <c r="J24" s="11">
        <v>0.15</v>
      </c>
      <c r="K24" s="11">
        <v>0.15</v>
      </c>
      <c r="L24" s="11">
        <v>0.15</v>
      </c>
      <c r="M24" s="11">
        <v>0.15</v>
      </c>
      <c r="N24" s="11">
        <v>0.1</v>
      </c>
      <c r="O24" s="11">
        <v>0.1</v>
      </c>
      <c r="P24" s="11">
        <v>0.1</v>
      </c>
      <c r="Q24" s="11"/>
      <c r="R24" s="17"/>
      <c r="S24" s="17"/>
      <c r="T24" s="17"/>
      <c r="U24" s="17"/>
      <c r="V24" s="17"/>
      <c r="W24" s="17"/>
      <c r="X24" s="69">
        <f t="shared" ref="X24:X33" si="2">+SUM(F24:W24)</f>
        <v>1</v>
      </c>
      <c r="Y24" s="70" t="str">
        <f t="shared" si="0"/>
        <v>OK</v>
      </c>
    </row>
    <row r="25" spans="1:25" s="70" customFormat="1" ht="15.75" x14ac:dyDescent="0.25">
      <c r="A25" s="71"/>
      <c r="B25" s="72"/>
      <c r="C25" s="54" t="s">
        <v>43</v>
      </c>
      <c r="D25" s="49" t="str">
        <f>'[1]Paseo Costero'!$E$25</f>
        <v>Muro de contención interno H.A C25 c/pilotines (Tipo 3)</v>
      </c>
      <c r="E25" s="77">
        <v>0</v>
      </c>
      <c r="F25" s="28"/>
      <c r="G25" s="12"/>
      <c r="H25" s="12"/>
      <c r="I25" s="12">
        <v>0.1</v>
      </c>
      <c r="J25" s="12">
        <v>0.15</v>
      </c>
      <c r="K25" s="12">
        <v>0.15</v>
      </c>
      <c r="L25" s="12">
        <v>0.15</v>
      </c>
      <c r="M25" s="12">
        <v>0.15</v>
      </c>
      <c r="N25" s="12">
        <v>0.1</v>
      </c>
      <c r="O25" s="12">
        <v>0.1</v>
      </c>
      <c r="P25" s="12">
        <v>0.1</v>
      </c>
      <c r="Q25" s="12"/>
      <c r="R25" s="12"/>
      <c r="S25" s="12"/>
      <c r="T25" s="12"/>
      <c r="U25" s="12"/>
      <c r="V25" s="12"/>
      <c r="W25" s="12"/>
      <c r="X25" s="69">
        <f t="shared" si="2"/>
        <v>1</v>
      </c>
      <c r="Y25" s="70" t="str">
        <f t="shared" si="0"/>
        <v>OK</v>
      </c>
    </row>
    <row r="26" spans="1:25" s="70" customFormat="1" ht="15.75" x14ac:dyDescent="0.25">
      <c r="A26" s="71"/>
      <c r="B26" s="72"/>
      <c r="C26" s="54" t="s">
        <v>44</v>
      </c>
      <c r="D26" s="50" t="str">
        <f>'[1]Paseo Costero'!$E$26</f>
        <v>Viga de contención H.A C25  Tipo A c/pilotines</v>
      </c>
      <c r="E26" s="77">
        <v>0</v>
      </c>
      <c r="F26" s="28"/>
      <c r="G26" s="12"/>
      <c r="H26" s="12"/>
      <c r="I26" s="12">
        <v>0.1</v>
      </c>
      <c r="J26" s="12">
        <v>0.15</v>
      </c>
      <c r="K26" s="12">
        <v>0.15</v>
      </c>
      <c r="L26" s="12">
        <v>0.15</v>
      </c>
      <c r="M26" s="12">
        <v>0.15</v>
      </c>
      <c r="N26" s="12">
        <v>0.1</v>
      </c>
      <c r="O26" s="12">
        <v>0.1</v>
      </c>
      <c r="P26" s="12">
        <v>0.1</v>
      </c>
      <c r="Q26" s="12"/>
      <c r="R26" s="12"/>
      <c r="S26" s="12"/>
      <c r="T26" s="12"/>
      <c r="U26" s="12"/>
      <c r="V26" s="12"/>
      <c r="W26" s="12"/>
      <c r="X26" s="69">
        <f t="shared" si="2"/>
        <v>1</v>
      </c>
      <c r="Y26" s="70" t="str">
        <f t="shared" si="0"/>
        <v>OK</v>
      </c>
    </row>
    <row r="27" spans="1:25" s="70" customFormat="1" ht="15.75" x14ac:dyDescent="0.25">
      <c r="A27" s="71"/>
      <c r="B27" s="72"/>
      <c r="C27" s="54" t="s">
        <v>45</v>
      </c>
      <c r="D27" s="50" t="str">
        <f>'[1]Paseo Costero'!$E$27</f>
        <v>Viga de contención H.A C25  Tipo B c/pilotines</v>
      </c>
      <c r="E27" s="77">
        <v>0</v>
      </c>
      <c r="F27" s="28">
        <v>0.2</v>
      </c>
      <c r="G27" s="12">
        <v>0.2</v>
      </c>
      <c r="H27" s="12"/>
      <c r="I27" s="12"/>
      <c r="J27" s="12"/>
      <c r="K27" s="12">
        <v>0.2</v>
      </c>
      <c r="L27" s="12">
        <v>0.2</v>
      </c>
      <c r="M27" s="12">
        <v>0.2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69">
        <f t="shared" si="2"/>
        <v>1</v>
      </c>
      <c r="Y27" s="70" t="str">
        <f t="shared" si="0"/>
        <v>OK</v>
      </c>
    </row>
    <row r="28" spans="1:25" s="70" customFormat="1" ht="15.75" x14ac:dyDescent="0.25">
      <c r="A28" s="71"/>
      <c r="B28" s="72"/>
      <c r="C28" s="54" t="s">
        <v>46</v>
      </c>
      <c r="D28" s="50" t="str">
        <f>'[1]Paseo Costero'!$E$28</f>
        <v>Viga de contención H.A C25  Tipo C c/pilotines</v>
      </c>
      <c r="E28" s="77">
        <v>0</v>
      </c>
      <c r="F28" s="28">
        <v>0.2</v>
      </c>
      <c r="G28" s="12">
        <v>0.2</v>
      </c>
      <c r="H28" s="12"/>
      <c r="I28" s="12"/>
      <c r="J28" s="12"/>
      <c r="K28" s="12">
        <v>0.2</v>
      </c>
      <c r="L28" s="12">
        <v>0.2</v>
      </c>
      <c r="M28" s="12">
        <v>0.2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69">
        <f t="shared" si="2"/>
        <v>1</v>
      </c>
      <c r="Y28" s="70" t="str">
        <f t="shared" si="0"/>
        <v>OK</v>
      </c>
    </row>
    <row r="29" spans="1:25" s="70" customFormat="1" ht="15.75" x14ac:dyDescent="0.25">
      <c r="A29" s="71"/>
      <c r="B29" s="72"/>
      <c r="C29" s="54" t="s">
        <v>47</v>
      </c>
      <c r="D29" s="50" t="str">
        <f>'[1]Paseo Costero'!$E$29</f>
        <v>Viga de contención H.A C25  Tipo B s/pilotines</v>
      </c>
      <c r="E29" s="77">
        <v>0</v>
      </c>
      <c r="F29" s="28">
        <v>0.3</v>
      </c>
      <c r="G29" s="12">
        <v>0.4</v>
      </c>
      <c r="H29" s="12"/>
      <c r="I29" s="12"/>
      <c r="J29" s="12"/>
      <c r="K29" s="12"/>
      <c r="L29" s="12"/>
      <c r="M29" s="12"/>
      <c r="N29" s="12"/>
      <c r="O29" s="12"/>
      <c r="P29" s="12">
        <v>0.3</v>
      </c>
      <c r="Q29" s="12"/>
      <c r="R29" s="12"/>
      <c r="S29" s="12"/>
      <c r="T29" s="12"/>
      <c r="U29" s="12"/>
      <c r="V29" s="12"/>
      <c r="W29" s="12"/>
      <c r="X29" s="69">
        <f t="shared" si="2"/>
        <v>1</v>
      </c>
      <c r="Y29" s="70" t="str">
        <f t="shared" si="0"/>
        <v>OK</v>
      </c>
    </row>
    <row r="30" spans="1:25" s="70" customFormat="1" ht="15.75" x14ac:dyDescent="0.25">
      <c r="A30" s="71"/>
      <c r="B30" s="72"/>
      <c r="C30" s="54" t="s">
        <v>48</v>
      </c>
      <c r="D30" s="47" t="str">
        <f>'[1]Paseo Costero'!$E$30</f>
        <v>Rampa H.A C25</v>
      </c>
      <c r="E30" s="78">
        <v>0</v>
      </c>
      <c r="F30" s="28"/>
      <c r="G30" s="12">
        <v>0.2</v>
      </c>
      <c r="H30" s="12">
        <v>0.2</v>
      </c>
      <c r="I30" s="12"/>
      <c r="J30" s="12"/>
      <c r="K30" s="12">
        <v>0.2</v>
      </c>
      <c r="L30" s="12">
        <v>0.2</v>
      </c>
      <c r="M30" s="12"/>
      <c r="N30" s="12"/>
      <c r="O30" s="12"/>
      <c r="P30" s="12"/>
      <c r="Q30" s="12">
        <v>0.2</v>
      </c>
      <c r="R30" s="12"/>
      <c r="S30" s="12"/>
      <c r="T30" s="12"/>
      <c r="U30" s="12"/>
      <c r="V30" s="12"/>
      <c r="W30" s="12"/>
      <c r="X30" s="69">
        <f t="shared" si="2"/>
        <v>1</v>
      </c>
      <c r="Y30" s="70" t="str">
        <f t="shared" si="0"/>
        <v>OK</v>
      </c>
    </row>
    <row r="31" spans="1:25" s="70" customFormat="1" ht="15.75" x14ac:dyDescent="0.25">
      <c r="A31" s="71"/>
      <c r="B31" s="72"/>
      <c r="C31" s="54" t="s">
        <v>49</v>
      </c>
      <c r="D31" s="47" t="str">
        <f>'[1]Paseo Costero'!$E$31</f>
        <v>Escalera H.A C25</v>
      </c>
      <c r="E31" s="78">
        <v>0</v>
      </c>
      <c r="F31" s="28"/>
      <c r="G31" s="12">
        <v>0.17</v>
      </c>
      <c r="H31" s="12">
        <v>0.17</v>
      </c>
      <c r="I31" s="12">
        <v>0.17</v>
      </c>
      <c r="J31" s="12">
        <v>0.17</v>
      </c>
      <c r="K31" s="12">
        <v>0.17</v>
      </c>
      <c r="L31" s="12">
        <v>0.15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69">
        <f t="shared" si="2"/>
        <v>1</v>
      </c>
      <c r="Y31" s="70" t="str">
        <f t="shared" si="0"/>
        <v>OK</v>
      </c>
    </row>
    <row r="32" spans="1:25" s="70" customFormat="1" ht="15.75" x14ac:dyDescent="0.25">
      <c r="A32" s="71"/>
      <c r="B32" s="72"/>
      <c r="C32" s="54" t="s">
        <v>50</v>
      </c>
      <c r="D32" s="47" t="str">
        <f>'[1]Paseo Costero'!$E$32</f>
        <v>Grada H.A C25</v>
      </c>
      <c r="E32" s="75">
        <v>0</v>
      </c>
      <c r="F32" s="28"/>
      <c r="G32" s="12"/>
      <c r="H32" s="12"/>
      <c r="I32" s="12"/>
      <c r="J32" s="12">
        <v>0.3</v>
      </c>
      <c r="K32" s="12">
        <v>0.4</v>
      </c>
      <c r="L32" s="12">
        <v>0.3</v>
      </c>
      <c r="M32" s="12"/>
      <c r="N32" s="12"/>
      <c r="O32" s="12"/>
      <c r="P32" s="12"/>
      <c r="Q32" s="12"/>
      <c r="R32" s="18"/>
      <c r="S32" s="18"/>
      <c r="T32" s="18"/>
      <c r="U32" s="18"/>
      <c r="V32" s="18"/>
      <c r="W32" s="18"/>
      <c r="X32" s="69">
        <f t="shared" si="2"/>
        <v>1</v>
      </c>
      <c r="Y32" s="70" t="str">
        <f t="shared" si="0"/>
        <v>OK</v>
      </c>
    </row>
    <row r="33" spans="1:25" s="70" customFormat="1" ht="16.5" thickBot="1" x14ac:dyDescent="0.3">
      <c r="A33" s="71"/>
      <c r="B33" s="72"/>
      <c r="C33" s="61" t="s">
        <v>51</v>
      </c>
      <c r="D33" s="47" t="str">
        <f>'[1]Paseo Costero'!$E$33</f>
        <v>Reparación de infraestructuras existentes</v>
      </c>
      <c r="E33" s="80">
        <v>0</v>
      </c>
      <c r="F33" s="13"/>
      <c r="G33" s="14"/>
      <c r="H33" s="14"/>
      <c r="I33" s="14"/>
      <c r="J33" s="14">
        <v>0.17</v>
      </c>
      <c r="K33" s="14">
        <v>0.17</v>
      </c>
      <c r="L33" s="14">
        <v>0.17</v>
      </c>
      <c r="M33" s="14">
        <v>0.17</v>
      </c>
      <c r="N33" s="14">
        <v>0.17</v>
      </c>
      <c r="O33" s="14">
        <v>0.15</v>
      </c>
      <c r="P33" s="14"/>
      <c r="Q33" s="14"/>
      <c r="R33" s="18"/>
      <c r="S33" s="18"/>
      <c r="T33" s="18"/>
      <c r="U33" s="18"/>
      <c r="V33" s="18"/>
      <c r="W33" s="18"/>
      <c r="X33" s="69">
        <f t="shared" si="2"/>
        <v>1</v>
      </c>
      <c r="Y33" s="70" t="str">
        <f t="shared" si="0"/>
        <v>OK</v>
      </c>
    </row>
    <row r="34" spans="1:25" ht="16.5" thickBot="1" x14ac:dyDescent="0.3">
      <c r="B34" s="2"/>
      <c r="C34" s="59" t="s">
        <v>28</v>
      </c>
      <c r="D34" s="103" t="s">
        <v>12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  <c r="X34" s="30"/>
    </row>
    <row r="35" spans="1:25" s="70" customFormat="1" ht="15.75" x14ac:dyDescent="0.25">
      <c r="A35" s="71"/>
      <c r="B35" s="72"/>
      <c r="C35" s="58" t="s">
        <v>52</v>
      </c>
      <c r="D35" s="66" t="str">
        <f>'[1]Paseo Costero'!$E$35</f>
        <v xml:space="preserve">Cordón simple de hormigón </v>
      </c>
      <c r="E35" s="74">
        <v>0</v>
      </c>
      <c r="F35" s="10"/>
      <c r="G35" s="11"/>
      <c r="H35" s="11"/>
      <c r="I35" s="11"/>
      <c r="J35" s="11"/>
      <c r="K35" s="11"/>
      <c r="L35" s="11">
        <v>0.3</v>
      </c>
      <c r="M35" s="11">
        <v>0.4</v>
      </c>
      <c r="N35" s="11"/>
      <c r="O35" s="11">
        <v>0.3</v>
      </c>
      <c r="P35" s="11"/>
      <c r="Q35" s="11"/>
      <c r="R35" s="11"/>
      <c r="S35" s="17"/>
      <c r="T35" s="17"/>
      <c r="U35" s="17"/>
      <c r="V35" s="17"/>
      <c r="W35" s="17"/>
      <c r="X35" s="69">
        <f>+SUM(F35:W35)</f>
        <v>1</v>
      </c>
      <c r="Y35" s="70" t="str">
        <f t="shared" si="0"/>
        <v>OK</v>
      </c>
    </row>
    <row r="36" spans="1:25" s="70" customFormat="1" ht="16.5" thickBot="1" x14ac:dyDescent="0.3">
      <c r="A36" s="71"/>
      <c r="B36" s="72"/>
      <c r="C36" s="61" t="s">
        <v>53</v>
      </c>
      <c r="D36" s="67" t="str">
        <f>'[1]Paseo Costero'!$E$37</f>
        <v>Cordoneta de hormigón 12x15</v>
      </c>
      <c r="E36" s="75">
        <v>0</v>
      </c>
      <c r="F36" s="13"/>
      <c r="G36" s="14">
        <v>0.3</v>
      </c>
      <c r="H36" s="14">
        <v>0.4</v>
      </c>
      <c r="I36" s="14"/>
      <c r="J36" s="14"/>
      <c r="K36" s="14"/>
      <c r="L36" s="14"/>
      <c r="M36" s="14"/>
      <c r="N36" s="14"/>
      <c r="O36" s="14"/>
      <c r="P36" s="14"/>
      <c r="Q36" s="14">
        <v>0.3</v>
      </c>
      <c r="R36" s="14"/>
      <c r="S36" s="18"/>
      <c r="T36" s="18"/>
      <c r="U36" s="18"/>
      <c r="V36" s="18"/>
      <c r="W36" s="18"/>
      <c r="X36" s="69">
        <f>+SUM(F36:W36)</f>
        <v>1</v>
      </c>
      <c r="Y36" s="70" t="str">
        <f t="shared" si="0"/>
        <v>OK</v>
      </c>
    </row>
    <row r="37" spans="1:25" ht="16.5" thickBot="1" x14ac:dyDescent="0.3">
      <c r="B37" s="2"/>
      <c r="C37" s="59" t="s">
        <v>14</v>
      </c>
      <c r="D37" s="103" t="s">
        <v>13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30"/>
    </row>
    <row r="38" spans="1:25" s="70" customFormat="1" ht="15.75" x14ac:dyDescent="0.25">
      <c r="A38" s="71"/>
      <c r="B38" s="72"/>
      <c r="C38" s="58" t="s">
        <v>54</v>
      </c>
      <c r="D38" s="49" t="str">
        <f>'[1]Paseo Costero'!$E$38</f>
        <v>Ampliación y recuperación alcantarilla tipo z Charrúas</v>
      </c>
      <c r="E38" s="74">
        <v>0</v>
      </c>
      <c r="F38" s="27">
        <v>0.3</v>
      </c>
      <c r="G38" s="17">
        <v>0.4</v>
      </c>
      <c r="H38" s="19">
        <v>0.3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69">
        <f t="shared" ref="X38:X51" si="3">+SUM(F38:W38)</f>
        <v>1</v>
      </c>
      <c r="Y38" s="70" t="str">
        <f t="shared" si="0"/>
        <v>OK</v>
      </c>
    </row>
    <row r="39" spans="1:25" s="70" customFormat="1" ht="15.75" x14ac:dyDescent="0.25">
      <c r="A39" s="71"/>
      <c r="B39" s="72"/>
      <c r="C39" s="54" t="s">
        <v>55</v>
      </c>
      <c r="D39" s="47" t="str">
        <f>'[1]Paseo Costero'!$E$39</f>
        <v>Alcantarilla tipo z Tacuarembó</v>
      </c>
      <c r="E39" s="74">
        <v>0</v>
      </c>
      <c r="F39" s="28">
        <v>0.3</v>
      </c>
      <c r="G39" s="12">
        <v>0.4</v>
      </c>
      <c r="H39" s="20">
        <v>0.3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69">
        <f t="shared" si="3"/>
        <v>1</v>
      </c>
      <c r="Y39" s="70" t="str">
        <f t="shared" si="0"/>
        <v>OK</v>
      </c>
    </row>
    <row r="40" spans="1:25" s="70" customFormat="1" ht="15.75" x14ac:dyDescent="0.25">
      <c r="A40" s="71"/>
      <c r="B40" s="72"/>
      <c r="C40" s="54" t="s">
        <v>56</v>
      </c>
      <c r="D40" s="45" t="str">
        <f>'[1]Paseo Costero'!$E$40</f>
        <v>Desagüe pluvial PEAD  diámetro 500mm</v>
      </c>
      <c r="E40" s="74">
        <v>0</v>
      </c>
      <c r="F40" s="21"/>
      <c r="G40" s="20"/>
      <c r="H40" s="20"/>
      <c r="I40" s="20"/>
      <c r="J40" s="12">
        <v>0.5</v>
      </c>
      <c r="K40" s="20"/>
      <c r="L40" s="20"/>
      <c r="M40" s="12">
        <v>0.5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9">
        <f t="shared" si="3"/>
        <v>1</v>
      </c>
      <c r="Y40" s="70" t="str">
        <f t="shared" si="0"/>
        <v>OK</v>
      </c>
    </row>
    <row r="41" spans="1:25" s="70" customFormat="1" ht="15.75" x14ac:dyDescent="0.25">
      <c r="A41" s="71"/>
      <c r="B41" s="72"/>
      <c r="C41" s="54" t="s">
        <v>57</v>
      </c>
      <c r="D41" s="45" t="str">
        <f>'[1]Paseo Costero'!$E$41</f>
        <v>Cordón cuneta de hormigón</v>
      </c>
      <c r="E41" s="74">
        <v>0</v>
      </c>
      <c r="F41" s="21"/>
      <c r="G41" s="20"/>
      <c r="H41" s="20"/>
      <c r="I41" s="20"/>
      <c r="J41" s="12">
        <v>0.1</v>
      </c>
      <c r="K41" s="12">
        <v>0.15</v>
      </c>
      <c r="L41" s="12">
        <v>0.15</v>
      </c>
      <c r="M41" s="12">
        <v>0.15</v>
      </c>
      <c r="N41" s="12">
        <v>0.15</v>
      </c>
      <c r="O41" s="12">
        <v>0.1</v>
      </c>
      <c r="P41" s="20">
        <v>0.1</v>
      </c>
      <c r="Q41" s="20">
        <v>0.1</v>
      </c>
      <c r="R41" s="20"/>
      <c r="S41" s="20"/>
      <c r="T41" s="20"/>
      <c r="U41" s="20"/>
      <c r="V41" s="20"/>
      <c r="W41" s="20"/>
      <c r="X41" s="69">
        <f t="shared" si="3"/>
        <v>1</v>
      </c>
      <c r="Y41" s="70" t="str">
        <f t="shared" si="0"/>
        <v>OK</v>
      </c>
    </row>
    <row r="42" spans="1:25" s="70" customFormat="1" ht="15.75" x14ac:dyDescent="0.25">
      <c r="A42" s="71"/>
      <c r="B42" s="72"/>
      <c r="C42" s="54" t="s">
        <v>58</v>
      </c>
      <c r="D42" s="45" t="str">
        <f>'[1]Paseo Costero'!$E$42</f>
        <v>Badén de hormigón armado 1,10m</v>
      </c>
      <c r="E42" s="74">
        <v>0</v>
      </c>
      <c r="F42" s="21"/>
      <c r="G42" s="20"/>
      <c r="H42" s="20"/>
      <c r="I42" s="20"/>
      <c r="J42" s="20"/>
      <c r="K42" s="20"/>
      <c r="L42" s="20"/>
      <c r="M42" s="20"/>
      <c r="N42" s="20"/>
      <c r="O42" s="12">
        <v>0.3</v>
      </c>
      <c r="P42" s="12">
        <v>0.4</v>
      </c>
      <c r="Q42" s="20">
        <v>0.3</v>
      </c>
      <c r="R42" s="20"/>
      <c r="S42" s="20"/>
      <c r="T42" s="20"/>
      <c r="U42" s="20"/>
      <c r="V42" s="20"/>
      <c r="W42" s="20"/>
      <c r="X42" s="69">
        <f t="shared" si="3"/>
        <v>1</v>
      </c>
      <c r="Y42" s="70" t="str">
        <f t="shared" si="0"/>
        <v>OK</v>
      </c>
    </row>
    <row r="43" spans="1:25" s="70" customFormat="1" ht="15.75" x14ac:dyDescent="0.25">
      <c r="A43" s="71"/>
      <c r="B43" s="72"/>
      <c r="C43" s="54" t="s">
        <v>59</v>
      </c>
      <c r="D43" s="45" t="str">
        <f>'[1]Paseo Costero'!$E$43</f>
        <v>Desagüe pluvial en muro</v>
      </c>
      <c r="E43" s="74">
        <v>0</v>
      </c>
      <c r="F43" s="21"/>
      <c r="G43" s="20"/>
      <c r="H43" s="20"/>
      <c r="I43" s="20"/>
      <c r="J43" s="12">
        <v>0.5</v>
      </c>
      <c r="K43" s="12">
        <v>0.5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69">
        <f t="shared" si="3"/>
        <v>1</v>
      </c>
      <c r="Y43" s="70" t="str">
        <f t="shared" si="0"/>
        <v>OK</v>
      </c>
    </row>
    <row r="44" spans="1:25" s="70" customFormat="1" ht="15.75" x14ac:dyDescent="0.25">
      <c r="A44" s="71"/>
      <c r="B44" s="72"/>
      <c r="C44" s="54" t="s">
        <v>60</v>
      </c>
      <c r="D44" s="45" t="str">
        <f>'[1]Paseo Costero'!$E$44</f>
        <v>Alcantarilla de caños de hormigón armado de 100cm (s/cabezal)</v>
      </c>
      <c r="E44" s="74">
        <v>0</v>
      </c>
      <c r="F44" s="21"/>
      <c r="G44" s="20"/>
      <c r="H44" s="20"/>
      <c r="I44" s="20"/>
      <c r="J44" s="12">
        <v>0.5</v>
      </c>
      <c r="K44" s="12">
        <v>0.5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69">
        <f t="shared" si="3"/>
        <v>1</v>
      </c>
      <c r="Y44" s="70" t="str">
        <f t="shared" si="0"/>
        <v>OK</v>
      </c>
    </row>
    <row r="45" spans="1:25" s="70" customFormat="1" ht="15.75" x14ac:dyDescent="0.25">
      <c r="A45" s="71"/>
      <c r="B45" s="72"/>
      <c r="C45" s="54" t="s">
        <v>61</v>
      </c>
      <c r="D45" s="45" t="str">
        <f>'[1]Paseo Costero'!$E$45</f>
        <v>Alcantarilla de caños de hormigón armado de 60cm (s/cabezal)</v>
      </c>
      <c r="E45" s="74">
        <v>0</v>
      </c>
      <c r="F45" s="21"/>
      <c r="G45" s="20"/>
      <c r="H45" s="20"/>
      <c r="I45" s="20"/>
      <c r="J45" s="12">
        <v>0.5</v>
      </c>
      <c r="K45" s="12">
        <v>0.5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69">
        <f t="shared" si="3"/>
        <v>1</v>
      </c>
      <c r="Y45" s="70" t="str">
        <f t="shared" si="0"/>
        <v>OK</v>
      </c>
    </row>
    <row r="46" spans="1:25" s="70" customFormat="1" ht="15.75" x14ac:dyDescent="0.25">
      <c r="A46" s="71"/>
      <c r="B46" s="72"/>
      <c r="C46" s="54" t="s">
        <v>62</v>
      </c>
      <c r="D46" s="45" t="str">
        <f>'[1]Paseo Costero'!$E$46</f>
        <v>Alcantarilla de caños de hormigón armado de 40cm (s/cabezal)</v>
      </c>
      <c r="E46" s="74">
        <v>0</v>
      </c>
      <c r="F46" s="21"/>
      <c r="G46" s="20"/>
      <c r="H46" s="20"/>
      <c r="I46" s="20"/>
      <c r="J46" s="20"/>
      <c r="K46" s="12">
        <v>0.2</v>
      </c>
      <c r="L46" s="12">
        <v>0.2</v>
      </c>
      <c r="M46" s="12">
        <v>0.2</v>
      </c>
      <c r="N46" s="12">
        <v>0.2</v>
      </c>
      <c r="O46" s="12">
        <v>0.2</v>
      </c>
      <c r="P46" s="20"/>
      <c r="Q46" s="20"/>
      <c r="R46" s="20"/>
      <c r="S46" s="20"/>
      <c r="T46" s="20"/>
      <c r="U46" s="20"/>
      <c r="V46" s="20"/>
      <c r="W46" s="20"/>
      <c r="X46" s="69">
        <f t="shared" si="3"/>
        <v>1</v>
      </c>
      <c r="Y46" s="70" t="str">
        <f t="shared" si="0"/>
        <v>OK</v>
      </c>
    </row>
    <row r="47" spans="1:25" s="70" customFormat="1" ht="17.25" customHeight="1" x14ac:dyDescent="0.25">
      <c r="A47" s="71"/>
      <c r="B47" s="72"/>
      <c r="C47" s="54" t="s">
        <v>63</v>
      </c>
      <c r="D47" s="45" t="str">
        <f>'[1]Paseo Costero'!$E$47</f>
        <v>Cabezal de hormigón armado para alcantarilla de caños</v>
      </c>
      <c r="E47" s="74">
        <v>0</v>
      </c>
      <c r="F47" s="21"/>
      <c r="G47" s="20"/>
      <c r="H47" s="20"/>
      <c r="I47" s="20"/>
      <c r="J47" s="20"/>
      <c r="K47" s="20"/>
      <c r="L47" s="20"/>
      <c r="M47" s="20"/>
      <c r="N47" s="20"/>
      <c r="O47" s="12">
        <v>0.5</v>
      </c>
      <c r="P47" s="12">
        <v>0.5</v>
      </c>
      <c r="Q47" s="20"/>
      <c r="R47" s="20"/>
      <c r="S47" s="20"/>
      <c r="T47" s="20"/>
      <c r="U47" s="20"/>
      <c r="V47" s="20"/>
      <c r="W47" s="20"/>
      <c r="X47" s="69">
        <f t="shared" si="3"/>
        <v>1</v>
      </c>
      <c r="Y47" s="70" t="str">
        <f t="shared" si="0"/>
        <v>OK</v>
      </c>
    </row>
    <row r="48" spans="1:25" s="70" customFormat="1" ht="15.75" x14ac:dyDescent="0.25">
      <c r="A48" s="71"/>
      <c r="B48" s="72"/>
      <c r="C48" s="54" t="s">
        <v>64</v>
      </c>
      <c r="D48" s="45" t="str">
        <f>'[1]Paseo Costero'!$E$49</f>
        <v>Boca de tormenta tipo 2</v>
      </c>
      <c r="E48" s="74">
        <v>0</v>
      </c>
      <c r="F48" s="21"/>
      <c r="G48" s="20"/>
      <c r="H48" s="20"/>
      <c r="I48" s="20"/>
      <c r="J48" s="20"/>
      <c r="K48" s="12">
        <v>0.5</v>
      </c>
      <c r="L48" s="12">
        <v>0.5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69">
        <f t="shared" si="3"/>
        <v>1</v>
      </c>
      <c r="Y48" s="70" t="str">
        <f t="shared" si="0"/>
        <v>OK</v>
      </c>
    </row>
    <row r="49" spans="1:25" s="70" customFormat="1" ht="15.75" x14ac:dyDescent="0.25">
      <c r="A49" s="71"/>
      <c r="B49" s="72"/>
      <c r="C49" s="54" t="s">
        <v>65</v>
      </c>
      <c r="D49" s="45" t="str">
        <f>'[1]Paseo Costero'!$E$51</f>
        <v>Boca de desagüe 60x60cm</v>
      </c>
      <c r="E49" s="74">
        <v>0</v>
      </c>
      <c r="F49" s="21"/>
      <c r="G49" s="20"/>
      <c r="H49" s="20"/>
      <c r="I49" s="20"/>
      <c r="J49" s="20"/>
      <c r="K49" s="20"/>
      <c r="L49" s="20"/>
      <c r="M49" s="20"/>
      <c r="N49" s="20"/>
      <c r="O49" s="20"/>
      <c r="P49" s="20">
        <v>1</v>
      </c>
      <c r="Q49" s="12"/>
      <c r="R49" s="20"/>
      <c r="S49" s="20"/>
      <c r="T49" s="20"/>
      <c r="U49" s="20"/>
      <c r="V49" s="20"/>
      <c r="W49" s="20"/>
      <c r="X49" s="69">
        <f t="shared" si="3"/>
        <v>1</v>
      </c>
      <c r="Y49" s="70" t="str">
        <f t="shared" si="0"/>
        <v>OK</v>
      </c>
    </row>
    <row r="50" spans="1:25" s="70" customFormat="1" ht="15.75" x14ac:dyDescent="0.25">
      <c r="A50" s="71"/>
      <c r="B50" s="72"/>
      <c r="C50" s="54" t="s">
        <v>66</v>
      </c>
      <c r="D50" s="45" t="str">
        <f>'[1]Paseo Costero'!$E$52</f>
        <v>Cámara de inspección pluvial ∅1.25m</v>
      </c>
      <c r="E50" s="74">
        <v>0</v>
      </c>
      <c r="F50" s="21"/>
      <c r="G50" s="20"/>
      <c r="H50" s="20"/>
      <c r="I50" s="20"/>
      <c r="J50" s="12"/>
      <c r="K50" s="12">
        <v>1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69">
        <f t="shared" si="3"/>
        <v>1</v>
      </c>
      <c r="Y50" s="70" t="str">
        <f t="shared" si="0"/>
        <v>OK</v>
      </c>
    </row>
    <row r="51" spans="1:25" s="70" customFormat="1" ht="16.5" thickBot="1" x14ac:dyDescent="0.3">
      <c r="A51" s="71"/>
      <c r="B51" s="72"/>
      <c r="C51" s="61" t="s">
        <v>67</v>
      </c>
      <c r="D51" s="67" t="str">
        <f>'[1]Paseo Costero'!$E$53</f>
        <v>Cámara de inspección pluvial 60X60cm</v>
      </c>
      <c r="E51" s="74">
        <v>0</v>
      </c>
      <c r="F51" s="22"/>
      <c r="G51" s="23"/>
      <c r="H51" s="23"/>
      <c r="I51" s="23"/>
      <c r="J51" s="23"/>
      <c r="K51" s="14"/>
      <c r="L51" s="23">
        <v>1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69">
        <f t="shared" si="3"/>
        <v>1</v>
      </c>
      <c r="Y51" s="70" t="str">
        <f t="shared" si="0"/>
        <v>OK</v>
      </c>
    </row>
    <row r="52" spans="1:25" ht="16.5" thickBot="1" x14ac:dyDescent="0.3">
      <c r="B52" s="2"/>
      <c r="C52" s="59" t="s">
        <v>16</v>
      </c>
      <c r="D52" s="103" t="s">
        <v>15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5"/>
      <c r="X52" s="30"/>
    </row>
    <row r="53" spans="1:25" s="70" customFormat="1" ht="15.75" x14ac:dyDescent="0.25">
      <c r="A53" s="71"/>
      <c r="B53" s="72"/>
      <c r="C53" s="58" t="s">
        <v>68</v>
      </c>
      <c r="D53" s="49" t="str">
        <f>'[1]Paseo Costero'!$E$56</f>
        <v xml:space="preserve">Pavimento hormigón impreso   </v>
      </c>
      <c r="E53" s="74">
        <v>0</v>
      </c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1">
        <v>0.25</v>
      </c>
      <c r="R53" s="11">
        <v>0.25</v>
      </c>
      <c r="S53" s="11">
        <v>0.25</v>
      </c>
      <c r="T53" s="11">
        <v>0.25</v>
      </c>
      <c r="U53" s="25"/>
      <c r="V53" s="25"/>
      <c r="W53" s="25"/>
      <c r="X53" s="69">
        <f t="shared" ref="X53:X61" si="4">+SUM(F53:W53)</f>
        <v>1</v>
      </c>
      <c r="Y53" s="70" t="str">
        <f t="shared" si="0"/>
        <v>OK</v>
      </c>
    </row>
    <row r="54" spans="1:25" s="70" customFormat="1" ht="15.75" x14ac:dyDescent="0.25">
      <c r="A54" s="71"/>
      <c r="B54" s="72"/>
      <c r="C54" s="54" t="s">
        <v>69</v>
      </c>
      <c r="D54" s="47" t="str">
        <f>'[1]Paseo Costero'!$E$57</f>
        <v>Pavimento hormigón impreso armado</v>
      </c>
      <c r="E54" s="74">
        <v>0</v>
      </c>
      <c r="F54" s="21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2">
        <v>0.25</v>
      </c>
      <c r="R54" s="12">
        <v>0.25</v>
      </c>
      <c r="S54" s="12">
        <v>0.25</v>
      </c>
      <c r="T54" s="12">
        <v>0.25</v>
      </c>
      <c r="U54" s="20"/>
      <c r="V54" s="20"/>
      <c r="W54" s="20"/>
      <c r="X54" s="69">
        <f t="shared" si="4"/>
        <v>1</v>
      </c>
      <c r="Y54" s="70" t="str">
        <f t="shared" si="0"/>
        <v>OK</v>
      </c>
    </row>
    <row r="55" spans="1:25" s="70" customFormat="1" ht="15.75" x14ac:dyDescent="0.25">
      <c r="A55" s="71"/>
      <c r="B55" s="72"/>
      <c r="C55" s="54" t="s">
        <v>70</v>
      </c>
      <c r="D55" s="47" t="str">
        <f>'[1]Paseo Costero'!$E$58</f>
        <v>Pavimento hormigón</v>
      </c>
      <c r="E55" s="74">
        <v>0</v>
      </c>
      <c r="F55" s="2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0.25</v>
      </c>
      <c r="R55" s="12">
        <v>0.25</v>
      </c>
      <c r="S55" s="12">
        <v>0.25</v>
      </c>
      <c r="T55" s="12">
        <v>0.25</v>
      </c>
      <c r="U55" s="12"/>
      <c r="V55" s="12"/>
      <c r="W55" s="12"/>
      <c r="X55" s="69">
        <f t="shared" si="4"/>
        <v>1</v>
      </c>
      <c r="Y55" s="70" t="str">
        <f t="shared" si="0"/>
        <v>OK</v>
      </c>
    </row>
    <row r="56" spans="1:25" s="70" customFormat="1" ht="15.75" x14ac:dyDescent="0.25">
      <c r="A56" s="71"/>
      <c r="B56" s="72"/>
      <c r="C56" s="54" t="s">
        <v>71</v>
      </c>
      <c r="D56" s="47" t="str">
        <f>'[1]Paseo Costero'!$E$59</f>
        <v>Pavimento hormigón armado</v>
      </c>
      <c r="E56" s="74">
        <v>0</v>
      </c>
      <c r="F56" s="2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v>0.2</v>
      </c>
      <c r="R56" s="12">
        <v>0.2</v>
      </c>
      <c r="S56" s="12">
        <v>0.2</v>
      </c>
      <c r="T56" s="12">
        <v>0.2</v>
      </c>
      <c r="U56" s="12">
        <v>0.2</v>
      </c>
      <c r="V56" s="12"/>
      <c r="W56" s="12"/>
      <c r="X56" s="69">
        <f t="shared" si="4"/>
        <v>1</v>
      </c>
      <c r="Y56" s="70" t="str">
        <f t="shared" si="0"/>
        <v>OK</v>
      </c>
    </row>
    <row r="57" spans="1:25" s="70" customFormat="1" ht="15.75" x14ac:dyDescent="0.25">
      <c r="A57" s="71"/>
      <c r="B57" s="72"/>
      <c r="C57" s="54" t="s">
        <v>72</v>
      </c>
      <c r="D57" s="47" t="str">
        <f>'[1]Paseo Costero'!$E$60</f>
        <v>Pavimento green block c/hormigón</v>
      </c>
      <c r="E57" s="74">
        <v>0</v>
      </c>
      <c r="F57" s="2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v>1</v>
      </c>
      <c r="U57" s="12"/>
      <c r="V57" s="12"/>
      <c r="W57" s="12"/>
      <c r="X57" s="69">
        <f t="shared" si="4"/>
        <v>1</v>
      </c>
      <c r="Y57" s="70" t="str">
        <f t="shared" si="0"/>
        <v>OK</v>
      </c>
    </row>
    <row r="58" spans="1:25" s="70" customFormat="1" ht="15.75" x14ac:dyDescent="0.25">
      <c r="A58" s="71"/>
      <c r="B58" s="72"/>
      <c r="C58" s="54" t="s">
        <v>73</v>
      </c>
      <c r="D58" s="47" t="str">
        <f>'[1]Paseo Costero'!$E$61</f>
        <v>Pavimento green block c/pasto</v>
      </c>
      <c r="E58" s="74">
        <v>0</v>
      </c>
      <c r="F58" s="2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v>1</v>
      </c>
      <c r="U58" s="12"/>
      <c r="V58" s="12"/>
      <c r="W58" s="12"/>
      <c r="X58" s="69">
        <f t="shared" si="4"/>
        <v>1</v>
      </c>
      <c r="Y58" s="70" t="str">
        <f t="shared" si="0"/>
        <v>OK</v>
      </c>
    </row>
    <row r="59" spans="1:25" s="70" customFormat="1" ht="15.75" x14ac:dyDescent="0.25">
      <c r="A59" s="71"/>
      <c r="B59" s="72"/>
      <c r="C59" s="54" t="s">
        <v>74</v>
      </c>
      <c r="D59" s="47" t="str">
        <f>'[1]Paseo Costero'!$E$62</f>
        <v>Pavimento de adoquines</v>
      </c>
      <c r="E59" s="74">
        <v>0</v>
      </c>
      <c r="F59" s="2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v>0.5</v>
      </c>
      <c r="U59" s="12">
        <v>0.5</v>
      </c>
      <c r="V59" s="12"/>
      <c r="W59" s="12"/>
      <c r="X59" s="69">
        <f t="shared" si="4"/>
        <v>1</v>
      </c>
      <c r="Y59" s="70" t="str">
        <f t="shared" si="0"/>
        <v>OK</v>
      </c>
    </row>
    <row r="60" spans="1:25" s="70" customFormat="1" ht="15.75" x14ac:dyDescent="0.25">
      <c r="A60" s="71"/>
      <c r="B60" s="72"/>
      <c r="C60" s="54" t="s">
        <v>75</v>
      </c>
      <c r="D60" s="47" t="str">
        <f>'[1]Paseo Costero'!$E$63</f>
        <v>Pavimento podotáctil de alerta</v>
      </c>
      <c r="E60" s="74">
        <v>0</v>
      </c>
      <c r="F60" s="2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>
        <v>1</v>
      </c>
      <c r="V60" s="12"/>
      <c r="W60" s="12"/>
      <c r="X60" s="69">
        <f t="shared" si="4"/>
        <v>1</v>
      </c>
      <c r="Y60" s="70" t="str">
        <f t="shared" si="0"/>
        <v>OK</v>
      </c>
    </row>
    <row r="61" spans="1:25" s="70" customFormat="1" ht="16.5" thickBot="1" x14ac:dyDescent="0.3">
      <c r="A61" s="71"/>
      <c r="B61" s="72"/>
      <c r="C61" s="61" t="s">
        <v>76</v>
      </c>
      <c r="D61" s="79" t="str">
        <f>'[1]Paseo Costero'!$E$64</f>
        <v xml:space="preserve">Piedra partida, traslado y colocación </v>
      </c>
      <c r="E61" s="81">
        <v>0</v>
      </c>
      <c r="F61" s="2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>
        <v>1</v>
      </c>
      <c r="X61" s="69">
        <f t="shared" si="4"/>
        <v>1</v>
      </c>
      <c r="Y61" s="70" t="str">
        <f t="shared" si="0"/>
        <v>OK</v>
      </c>
    </row>
    <row r="62" spans="1:25" ht="16.5" thickBot="1" x14ac:dyDescent="0.3">
      <c r="B62" s="2"/>
      <c r="C62" s="59" t="s">
        <v>17</v>
      </c>
      <c r="D62" s="103" t="s">
        <v>18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5"/>
      <c r="X62" s="30"/>
    </row>
    <row r="63" spans="1:25" s="70" customFormat="1" ht="15.75" x14ac:dyDescent="0.25">
      <c r="A63" s="71"/>
      <c r="B63" s="72"/>
      <c r="C63" s="58" t="s">
        <v>77</v>
      </c>
      <c r="D63" s="82" t="str">
        <f>'[1]Paseo Costero'!$E$65</f>
        <v>Ejecución de imprimación para tratamiento bituminoso</v>
      </c>
      <c r="E63" s="83">
        <v>0</v>
      </c>
      <c r="F63" s="27"/>
      <c r="G63" s="17"/>
      <c r="H63" s="17"/>
      <c r="I63" s="17"/>
      <c r="J63" s="17"/>
      <c r="K63" s="17"/>
      <c r="L63" s="17"/>
      <c r="M63" s="17"/>
      <c r="N63" s="17"/>
      <c r="O63" s="17"/>
      <c r="P63" s="17">
        <v>0.3</v>
      </c>
      <c r="Q63" s="17">
        <v>0.4</v>
      </c>
      <c r="R63" s="17">
        <v>0.3</v>
      </c>
      <c r="S63" s="17"/>
      <c r="T63" s="17"/>
      <c r="U63" s="17"/>
      <c r="V63" s="17"/>
      <c r="W63" s="17"/>
      <c r="X63" s="69">
        <f t="shared" ref="X63:X72" si="5">+SUM(F63:W63)</f>
        <v>1</v>
      </c>
      <c r="Y63" s="70" t="str">
        <f t="shared" si="0"/>
        <v>OK</v>
      </c>
    </row>
    <row r="64" spans="1:25" s="70" customFormat="1" ht="15.75" x14ac:dyDescent="0.25">
      <c r="A64" s="71"/>
      <c r="B64" s="72"/>
      <c r="C64" s="54" t="s">
        <v>78</v>
      </c>
      <c r="D64" s="68" t="str">
        <f>'[1]Paseo Costero'!$E$66</f>
        <v>Ejecución Riego A</v>
      </c>
      <c r="E64" s="77">
        <v>0</v>
      </c>
      <c r="F64" s="28"/>
      <c r="G64" s="12"/>
      <c r="H64" s="12"/>
      <c r="I64" s="12"/>
      <c r="J64" s="12"/>
      <c r="K64" s="12"/>
      <c r="L64" s="12"/>
      <c r="M64" s="12"/>
      <c r="N64" s="12"/>
      <c r="O64" s="12"/>
      <c r="P64" s="12">
        <v>0.3</v>
      </c>
      <c r="Q64" s="12">
        <v>0.4</v>
      </c>
      <c r="R64" s="12">
        <v>0.3</v>
      </c>
      <c r="S64" s="12"/>
      <c r="T64" s="12"/>
      <c r="U64" s="12"/>
      <c r="V64" s="12"/>
      <c r="W64" s="12"/>
      <c r="X64" s="69">
        <f t="shared" si="5"/>
        <v>1</v>
      </c>
      <c r="Y64" s="70" t="str">
        <f t="shared" si="0"/>
        <v>OK</v>
      </c>
    </row>
    <row r="65" spans="1:25" s="70" customFormat="1" ht="15.75" x14ac:dyDescent="0.25">
      <c r="A65" s="71"/>
      <c r="B65" s="72"/>
      <c r="C65" s="54" t="s">
        <v>79</v>
      </c>
      <c r="D65" s="68" t="str">
        <f>'[1]Paseo Costero'!$E$67</f>
        <v>Ejecución Riego B</v>
      </c>
      <c r="E65" s="77">
        <v>0</v>
      </c>
      <c r="F65" s="28"/>
      <c r="G65" s="12"/>
      <c r="H65" s="12"/>
      <c r="I65" s="12"/>
      <c r="J65" s="12"/>
      <c r="K65" s="12"/>
      <c r="L65" s="12"/>
      <c r="M65" s="12"/>
      <c r="N65" s="12"/>
      <c r="O65" s="12"/>
      <c r="P65" s="12">
        <v>0.3</v>
      </c>
      <c r="Q65" s="12">
        <v>0.4</v>
      </c>
      <c r="R65" s="12">
        <v>0.3</v>
      </c>
      <c r="S65" s="12"/>
      <c r="T65" s="12"/>
      <c r="U65" s="12"/>
      <c r="V65" s="12"/>
      <c r="W65" s="12"/>
      <c r="X65" s="69">
        <f t="shared" si="5"/>
        <v>1</v>
      </c>
      <c r="Y65" s="70" t="str">
        <f t="shared" si="0"/>
        <v>OK</v>
      </c>
    </row>
    <row r="66" spans="1:25" s="70" customFormat="1" ht="15.75" x14ac:dyDescent="0.25">
      <c r="A66" s="71"/>
      <c r="B66" s="72"/>
      <c r="C66" s="54" t="s">
        <v>80</v>
      </c>
      <c r="D66" s="68" t="str">
        <f>'[1]Paseo Costero'!$E$68</f>
        <v>Suministro agregado pétreo grueso</v>
      </c>
      <c r="E66" s="77">
        <v>0</v>
      </c>
      <c r="F66" s="28"/>
      <c r="G66" s="12"/>
      <c r="H66" s="12"/>
      <c r="I66" s="12"/>
      <c r="J66" s="12"/>
      <c r="K66" s="12"/>
      <c r="L66" s="12"/>
      <c r="M66" s="12"/>
      <c r="N66" s="12"/>
      <c r="O66" s="12"/>
      <c r="P66" s="12">
        <v>0.3</v>
      </c>
      <c r="Q66" s="12">
        <v>0.4</v>
      </c>
      <c r="R66" s="12">
        <v>0.3</v>
      </c>
      <c r="S66" s="12"/>
      <c r="T66" s="12"/>
      <c r="U66" s="12"/>
      <c r="V66" s="12"/>
      <c r="W66" s="12"/>
      <c r="X66" s="69">
        <f t="shared" si="5"/>
        <v>1</v>
      </c>
      <c r="Y66" s="70" t="str">
        <f t="shared" si="0"/>
        <v>OK</v>
      </c>
    </row>
    <row r="67" spans="1:25" s="70" customFormat="1" ht="15.75" x14ac:dyDescent="0.25">
      <c r="A67" s="71"/>
      <c r="B67" s="72"/>
      <c r="C67" s="54" t="s">
        <v>81</v>
      </c>
      <c r="D67" s="68" t="str">
        <f>'[1]Paseo Costero'!$E$69</f>
        <v>Suministro agregado pétreo mediano</v>
      </c>
      <c r="E67" s="77">
        <v>0</v>
      </c>
      <c r="F67" s="28"/>
      <c r="G67" s="12"/>
      <c r="H67" s="12"/>
      <c r="I67" s="12"/>
      <c r="J67" s="12"/>
      <c r="K67" s="12"/>
      <c r="L67" s="12"/>
      <c r="M67" s="12"/>
      <c r="N67" s="12"/>
      <c r="O67" s="12"/>
      <c r="P67" s="12">
        <v>0.3</v>
      </c>
      <c r="Q67" s="12">
        <v>0.4</v>
      </c>
      <c r="R67" s="12">
        <v>0.3</v>
      </c>
      <c r="S67" s="12"/>
      <c r="T67" s="12"/>
      <c r="U67" s="12"/>
      <c r="V67" s="12"/>
      <c r="W67" s="12"/>
      <c r="X67" s="69">
        <f t="shared" si="5"/>
        <v>1</v>
      </c>
      <c r="Y67" s="70" t="str">
        <f t="shared" si="0"/>
        <v>OK</v>
      </c>
    </row>
    <row r="68" spans="1:25" s="70" customFormat="1" ht="15.75" x14ac:dyDescent="0.25">
      <c r="A68" s="71"/>
      <c r="B68" s="72"/>
      <c r="C68" s="54" t="s">
        <v>82</v>
      </c>
      <c r="D68" s="68" t="str">
        <f>'[1]Paseo Costero'!$E$70</f>
        <v>Suministro, transporte y elaboración de diluido para tratamiento bituminoso</v>
      </c>
      <c r="E68" s="77">
        <v>0</v>
      </c>
      <c r="F68" s="28"/>
      <c r="G68" s="12"/>
      <c r="H68" s="12"/>
      <c r="I68" s="12"/>
      <c r="J68" s="12"/>
      <c r="K68" s="12"/>
      <c r="L68" s="12"/>
      <c r="M68" s="12"/>
      <c r="N68" s="12"/>
      <c r="O68" s="12"/>
      <c r="P68" s="12">
        <v>0.3</v>
      </c>
      <c r="Q68" s="12">
        <v>0.4</v>
      </c>
      <c r="R68" s="12">
        <v>0.3</v>
      </c>
      <c r="S68" s="12"/>
      <c r="T68" s="12"/>
      <c r="U68" s="12"/>
      <c r="V68" s="12"/>
      <c r="W68" s="12"/>
      <c r="X68" s="69">
        <f t="shared" si="5"/>
        <v>1</v>
      </c>
      <c r="Y68" s="70" t="str">
        <f t="shared" si="0"/>
        <v>OK</v>
      </c>
    </row>
    <row r="69" spans="1:25" s="70" customFormat="1" ht="15.75" x14ac:dyDescent="0.25">
      <c r="A69" s="71"/>
      <c r="B69" s="72"/>
      <c r="C69" s="54" t="s">
        <v>83</v>
      </c>
      <c r="D69" s="68" t="str">
        <f>'[1]Paseo Costero'!$E$71</f>
        <v>Ejecución de riego bituminoso de imprimación para carpeta asfáltica</v>
      </c>
      <c r="E69" s="77">
        <v>0</v>
      </c>
      <c r="F69" s="28"/>
      <c r="G69" s="12"/>
      <c r="H69" s="12"/>
      <c r="I69" s="12"/>
      <c r="J69" s="12"/>
      <c r="K69" s="12"/>
      <c r="L69" s="12"/>
      <c r="M69" s="12"/>
      <c r="N69" s="12">
        <v>0.3</v>
      </c>
      <c r="O69" s="12">
        <v>0.4</v>
      </c>
      <c r="P69" s="12">
        <v>0.3</v>
      </c>
      <c r="Q69" s="12"/>
      <c r="R69" s="12"/>
      <c r="S69" s="12"/>
      <c r="T69" s="12"/>
      <c r="U69" s="12"/>
      <c r="V69" s="12"/>
      <c r="W69" s="12"/>
      <c r="X69" s="69">
        <f t="shared" si="5"/>
        <v>1</v>
      </c>
      <c r="Y69" s="70" t="str">
        <f t="shared" si="0"/>
        <v>OK</v>
      </c>
    </row>
    <row r="70" spans="1:25" s="70" customFormat="1" ht="15.75" x14ac:dyDescent="0.25">
      <c r="A70" s="71"/>
      <c r="B70" s="72"/>
      <c r="C70" s="54" t="s">
        <v>84</v>
      </c>
      <c r="D70" s="68" t="str">
        <f>'[1]Paseo Costero'!$E$72</f>
        <v>Suminitro, transporte y elaboración de diluido asfáltico</v>
      </c>
      <c r="E70" s="78">
        <v>0</v>
      </c>
      <c r="F70" s="28"/>
      <c r="G70" s="12"/>
      <c r="H70" s="12"/>
      <c r="I70" s="12"/>
      <c r="J70" s="12"/>
      <c r="K70" s="12"/>
      <c r="L70" s="12"/>
      <c r="M70" s="12"/>
      <c r="N70" s="12">
        <v>0.3</v>
      </c>
      <c r="O70" s="12">
        <v>0.4</v>
      </c>
      <c r="P70" s="12">
        <v>0.3</v>
      </c>
      <c r="Q70" s="12"/>
      <c r="R70" s="12"/>
      <c r="S70" s="12"/>
      <c r="T70" s="12"/>
      <c r="U70" s="12"/>
      <c r="V70" s="12"/>
      <c r="W70" s="12"/>
      <c r="X70" s="69">
        <f t="shared" si="5"/>
        <v>1</v>
      </c>
      <c r="Y70" s="70" t="str">
        <f t="shared" si="0"/>
        <v>OK</v>
      </c>
    </row>
    <row r="71" spans="1:25" s="70" customFormat="1" ht="15.75" x14ac:dyDescent="0.25">
      <c r="A71" s="71"/>
      <c r="B71" s="72"/>
      <c r="C71" s="54" t="s">
        <v>85</v>
      </c>
      <c r="D71" s="68" t="str">
        <f>'[1]Paseo Costero'!$E$73</f>
        <v>Suminitro, transporte y elaboración de  cemento asfáltico</v>
      </c>
      <c r="E71" s="78">
        <v>0</v>
      </c>
      <c r="F71" s="28"/>
      <c r="G71" s="12"/>
      <c r="H71" s="12"/>
      <c r="I71" s="12"/>
      <c r="J71" s="12"/>
      <c r="K71" s="12"/>
      <c r="L71" s="12"/>
      <c r="M71" s="12"/>
      <c r="N71" s="12">
        <v>0.3</v>
      </c>
      <c r="O71" s="12">
        <v>0.4</v>
      </c>
      <c r="P71" s="12">
        <v>0.3</v>
      </c>
      <c r="Q71" s="12"/>
      <c r="R71" s="12"/>
      <c r="S71" s="12"/>
      <c r="T71" s="12"/>
      <c r="U71" s="12"/>
      <c r="V71" s="12"/>
      <c r="W71" s="12"/>
      <c r="X71" s="69">
        <f t="shared" si="5"/>
        <v>1</v>
      </c>
      <c r="Y71" s="70" t="str">
        <f t="shared" ref="Y71:Y128" si="6">+IF(X71=1,"OK","MAL")</f>
        <v>OK</v>
      </c>
    </row>
    <row r="72" spans="1:25" s="70" customFormat="1" ht="16.5" thickBot="1" x14ac:dyDescent="0.3">
      <c r="A72" s="71"/>
      <c r="B72" s="72"/>
      <c r="C72" s="61" t="s">
        <v>86</v>
      </c>
      <c r="D72" s="84" t="str">
        <f>'[1]Paseo Costero'!$E$74</f>
        <v xml:space="preserve">Mezcla asfáltica para carpeta de rodadura </v>
      </c>
      <c r="E72" s="75">
        <v>0</v>
      </c>
      <c r="F72" s="29"/>
      <c r="G72" s="18"/>
      <c r="H72" s="18"/>
      <c r="I72" s="18"/>
      <c r="J72" s="18"/>
      <c r="K72" s="18"/>
      <c r="L72" s="18"/>
      <c r="M72" s="18"/>
      <c r="N72" s="18">
        <v>0.3</v>
      </c>
      <c r="O72" s="18">
        <v>0.4</v>
      </c>
      <c r="P72" s="18">
        <v>0.3</v>
      </c>
      <c r="Q72" s="18"/>
      <c r="R72" s="18"/>
      <c r="S72" s="18"/>
      <c r="T72" s="18"/>
      <c r="U72" s="18"/>
      <c r="V72" s="18"/>
      <c r="W72" s="18"/>
      <c r="X72" s="69">
        <f t="shared" si="5"/>
        <v>1</v>
      </c>
      <c r="Y72" s="70" t="str">
        <f t="shared" si="6"/>
        <v>OK</v>
      </c>
    </row>
    <row r="73" spans="1:25" ht="16.5" thickBot="1" x14ac:dyDescent="0.3">
      <c r="B73" s="2"/>
      <c r="C73" s="59" t="s">
        <v>20</v>
      </c>
      <c r="D73" s="103" t="s">
        <v>19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30"/>
    </row>
    <row r="74" spans="1:25" s="70" customFormat="1" ht="15.75" x14ac:dyDescent="0.25">
      <c r="A74" s="71"/>
      <c r="B74" s="72"/>
      <c r="C74" s="58" t="s">
        <v>87</v>
      </c>
      <c r="D74" s="46" t="str">
        <f>'[1]Paseo Costero'!$E$75</f>
        <v>Suministro de L1 y  columna</v>
      </c>
      <c r="E74" s="85">
        <v>0</v>
      </c>
      <c r="F74" s="27"/>
      <c r="G74" s="17"/>
      <c r="H74" s="17"/>
      <c r="I74" s="17"/>
      <c r="J74" s="17"/>
      <c r="K74" s="17"/>
      <c r="L74" s="17">
        <v>0.3</v>
      </c>
      <c r="M74" s="17">
        <v>0.4</v>
      </c>
      <c r="N74" s="17">
        <v>0.3</v>
      </c>
      <c r="O74" s="17"/>
      <c r="P74" s="17"/>
      <c r="Q74" s="17"/>
      <c r="R74" s="17"/>
      <c r="S74" s="17"/>
      <c r="T74" s="17"/>
      <c r="U74" s="17"/>
      <c r="V74" s="17"/>
      <c r="W74" s="17"/>
      <c r="X74" s="69">
        <f t="shared" ref="X74:X79" si="7">+SUM(F74:W74)</f>
        <v>1</v>
      </c>
      <c r="Y74" s="70" t="str">
        <f t="shared" si="6"/>
        <v>OK</v>
      </c>
    </row>
    <row r="75" spans="1:25" s="70" customFormat="1" ht="15.75" x14ac:dyDescent="0.25">
      <c r="A75" s="71"/>
      <c r="B75" s="72"/>
      <c r="C75" s="54" t="s">
        <v>88</v>
      </c>
      <c r="D75" s="47" t="str">
        <f>'[1]Paseo Costero'!$E$76</f>
        <v>Colocación de L1 y columna</v>
      </c>
      <c r="E75" s="78">
        <v>0</v>
      </c>
      <c r="F75" s="28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>
        <v>0.3</v>
      </c>
      <c r="R75" s="12">
        <v>0.4</v>
      </c>
      <c r="S75" s="12">
        <v>0.3</v>
      </c>
      <c r="T75" s="12"/>
      <c r="U75" s="12"/>
      <c r="V75" s="12"/>
      <c r="W75" s="12"/>
      <c r="X75" s="69">
        <f t="shared" si="7"/>
        <v>1</v>
      </c>
      <c r="Y75" s="70" t="str">
        <f t="shared" si="6"/>
        <v>OK</v>
      </c>
    </row>
    <row r="76" spans="1:25" s="70" customFormat="1" ht="15.75" x14ac:dyDescent="0.25">
      <c r="A76" s="71"/>
      <c r="B76" s="72"/>
      <c r="C76" s="54" t="s">
        <v>89</v>
      </c>
      <c r="D76" s="47" t="str">
        <f>'[1]Paseo Costero'!$E$77</f>
        <v>Suministro de L2 y  columna</v>
      </c>
      <c r="E76" s="78">
        <v>0</v>
      </c>
      <c r="F76" s="28"/>
      <c r="G76" s="12"/>
      <c r="H76" s="12"/>
      <c r="I76" s="12"/>
      <c r="J76" s="12"/>
      <c r="K76" s="12"/>
      <c r="L76" s="12">
        <v>0.3</v>
      </c>
      <c r="M76" s="12">
        <v>0.4</v>
      </c>
      <c r="N76" s="12">
        <v>0.3</v>
      </c>
      <c r="O76" s="12"/>
      <c r="P76" s="12"/>
      <c r="Q76" s="12"/>
      <c r="R76" s="12"/>
      <c r="S76" s="12"/>
      <c r="T76" s="12"/>
      <c r="U76" s="12"/>
      <c r="V76" s="12"/>
      <c r="W76" s="12"/>
      <c r="X76" s="69">
        <f t="shared" si="7"/>
        <v>1</v>
      </c>
      <c r="Y76" s="70" t="str">
        <f t="shared" si="6"/>
        <v>OK</v>
      </c>
    </row>
    <row r="77" spans="1:25" s="70" customFormat="1" ht="15.75" x14ac:dyDescent="0.25">
      <c r="A77" s="71"/>
      <c r="B77" s="72"/>
      <c r="C77" s="54" t="s">
        <v>90</v>
      </c>
      <c r="D77" s="47" t="str">
        <f>'[1]Paseo Costero'!$E$78</f>
        <v>Colocación de L2 y columna</v>
      </c>
      <c r="E77" s="78">
        <v>0</v>
      </c>
      <c r="F77" s="2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>
        <v>0.3</v>
      </c>
      <c r="R77" s="12">
        <v>0.4</v>
      </c>
      <c r="S77" s="12">
        <v>0.3</v>
      </c>
      <c r="T77" s="12"/>
      <c r="U77" s="12"/>
      <c r="V77" s="12"/>
      <c r="W77" s="12"/>
      <c r="X77" s="69">
        <f t="shared" si="7"/>
        <v>1</v>
      </c>
      <c r="Y77" s="70" t="str">
        <f t="shared" si="6"/>
        <v>OK</v>
      </c>
    </row>
    <row r="78" spans="1:25" s="70" customFormat="1" ht="15.75" x14ac:dyDescent="0.25">
      <c r="A78" s="71"/>
      <c r="B78" s="72"/>
      <c r="C78" s="54" t="s">
        <v>91</v>
      </c>
      <c r="D78" s="47" t="str">
        <f>'[1]Paseo Costero'!$E$79</f>
        <v>Bases, zanjas y canalizaciones Paseo Costero</v>
      </c>
      <c r="E78" s="78">
        <v>0</v>
      </c>
      <c r="F78" s="2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>
        <v>0.3</v>
      </c>
      <c r="R78" s="12">
        <v>0.4</v>
      </c>
      <c r="S78" s="12">
        <v>0.3</v>
      </c>
      <c r="T78" s="12"/>
      <c r="U78" s="12"/>
      <c r="V78" s="12"/>
      <c r="W78" s="12"/>
      <c r="X78" s="69">
        <f t="shared" si="7"/>
        <v>1</v>
      </c>
      <c r="Y78" s="70" t="str">
        <f t="shared" si="6"/>
        <v>OK</v>
      </c>
    </row>
    <row r="79" spans="1:25" s="70" customFormat="1" ht="16.5" thickBot="1" x14ac:dyDescent="0.3">
      <c r="A79" s="71"/>
      <c r="B79" s="72"/>
      <c r="C79" s="61" t="s">
        <v>92</v>
      </c>
      <c r="D79" s="48" t="str">
        <f>'[1]Paseo Costero'!$E$81</f>
        <v>Cruce de calle</v>
      </c>
      <c r="E79" s="80">
        <v>0</v>
      </c>
      <c r="F79" s="29"/>
      <c r="G79" s="18"/>
      <c r="H79" s="18"/>
      <c r="I79" s="18"/>
      <c r="J79" s="18"/>
      <c r="K79" s="18"/>
      <c r="L79" s="18">
        <v>1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69">
        <f t="shared" si="7"/>
        <v>1</v>
      </c>
      <c r="Y79" s="70" t="str">
        <f t="shared" si="6"/>
        <v>OK</v>
      </c>
    </row>
    <row r="80" spans="1:25" ht="16.5" thickBot="1" x14ac:dyDescent="0.3">
      <c r="B80" s="2"/>
      <c r="C80" s="59" t="s">
        <v>22</v>
      </c>
      <c r="D80" s="103" t="s">
        <v>21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30"/>
    </row>
    <row r="81" spans="1:25" s="70" customFormat="1" ht="15.75" x14ac:dyDescent="0.25">
      <c r="A81" s="71"/>
      <c r="B81" s="72"/>
      <c r="C81" s="58" t="s">
        <v>93</v>
      </c>
      <c r="D81" s="49" t="str">
        <f>'[1]Paseo Costero'!$E$82</f>
        <v>Ampliación de red de abastecimiento de agua</v>
      </c>
      <c r="E81" s="74">
        <v>0</v>
      </c>
      <c r="F81" s="27"/>
      <c r="G81" s="17"/>
      <c r="H81" s="17"/>
      <c r="I81" s="17"/>
      <c r="J81" s="17"/>
      <c r="K81" s="17"/>
      <c r="L81" s="17"/>
      <c r="M81" s="17">
        <v>1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69">
        <f>+SUM(F81:W81)</f>
        <v>1</v>
      </c>
      <c r="Y81" s="70" t="str">
        <f t="shared" si="6"/>
        <v>OK</v>
      </c>
    </row>
    <row r="82" spans="1:25" s="70" customFormat="1" ht="15.75" x14ac:dyDescent="0.25">
      <c r="A82" s="71"/>
      <c r="B82" s="72"/>
      <c r="C82" s="54" t="s">
        <v>94</v>
      </c>
      <c r="D82" s="6" t="str">
        <f>'[1]Paseo Costero'!$E$83</f>
        <v>Conexiones equipamientos - agua termofusión</v>
      </c>
      <c r="E82" s="78">
        <v>0</v>
      </c>
      <c r="F82" s="28"/>
      <c r="G82" s="12"/>
      <c r="H82" s="12"/>
      <c r="I82" s="12"/>
      <c r="J82" s="12"/>
      <c r="K82" s="12"/>
      <c r="L82" s="12"/>
      <c r="M82" s="12">
        <v>1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69">
        <f>+SUM(F82:W82)</f>
        <v>1</v>
      </c>
      <c r="Y82" s="70" t="str">
        <f t="shared" si="6"/>
        <v>OK</v>
      </c>
    </row>
    <row r="83" spans="1:25" s="70" customFormat="1" ht="16.5" thickBot="1" x14ac:dyDescent="0.3">
      <c r="A83" s="71"/>
      <c r="B83" s="72"/>
      <c r="C83" s="61" t="s">
        <v>95</v>
      </c>
      <c r="D83" s="50" t="str">
        <f>'[1]Paseo Costero'!$E$84</f>
        <v>Desagües pluviales equipamientos</v>
      </c>
      <c r="E83" s="75">
        <v>0</v>
      </c>
      <c r="F83" s="29"/>
      <c r="G83" s="18"/>
      <c r="H83" s="18"/>
      <c r="I83" s="18"/>
      <c r="J83" s="18"/>
      <c r="K83" s="18"/>
      <c r="L83" s="18"/>
      <c r="M83" s="18">
        <v>1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69">
        <f>+SUM(F83:W83)</f>
        <v>1</v>
      </c>
      <c r="Y83" s="70" t="str">
        <f t="shared" si="6"/>
        <v>OK</v>
      </c>
    </row>
    <row r="84" spans="1:25" ht="16.5" thickBot="1" x14ac:dyDescent="0.3">
      <c r="B84" s="2"/>
      <c r="C84" s="59" t="s">
        <v>24</v>
      </c>
      <c r="D84" s="116" t="s">
        <v>23</v>
      </c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8"/>
      <c r="X84" s="30"/>
    </row>
    <row r="85" spans="1:25" s="70" customFormat="1" ht="15.75" x14ac:dyDescent="0.25">
      <c r="A85" s="71"/>
      <c r="B85" s="72"/>
      <c r="C85" s="55" t="s">
        <v>96</v>
      </c>
      <c r="D85" s="51" t="str">
        <f>'[1]Paseo Costero'!$E$85</f>
        <v>Señalización pintura acrílica con microesferas de alto tránsito</v>
      </c>
      <c r="E85" s="74">
        <v>0</v>
      </c>
      <c r="F85" s="26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>
        <v>1</v>
      </c>
      <c r="W85" s="19"/>
      <c r="X85" s="69">
        <f t="shared" ref="X85:X99" si="8">+SUM(F85:W85)</f>
        <v>1</v>
      </c>
      <c r="Y85" s="70" t="str">
        <f t="shared" si="6"/>
        <v>OK</v>
      </c>
    </row>
    <row r="86" spans="1:25" s="70" customFormat="1" ht="15.75" x14ac:dyDescent="0.25">
      <c r="A86" s="71"/>
      <c r="B86" s="72"/>
      <c r="C86" s="53" t="s">
        <v>97</v>
      </c>
      <c r="D86" s="47" t="str">
        <f>'[1]Paseo Costero'!$E$86</f>
        <v>Señalización pintura acrílica de alto tránsito</v>
      </c>
      <c r="E86" s="78">
        <v>0</v>
      </c>
      <c r="F86" s="2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>
        <v>1</v>
      </c>
      <c r="W86" s="20"/>
      <c r="X86" s="69">
        <f t="shared" si="8"/>
        <v>1</v>
      </c>
      <c r="Y86" s="70" t="str">
        <f t="shared" si="6"/>
        <v>OK</v>
      </c>
    </row>
    <row r="87" spans="1:25" s="70" customFormat="1" ht="15.75" x14ac:dyDescent="0.25">
      <c r="A87" s="71"/>
      <c r="B87" s="72"/>
      <c r="C87" s="53" t="s">
        <v>98</v>
      </c>
      <c r="D87" s="45" t="str">
        <f>'[1]Paseo Costero'!$E$87</f>
        <v>Señal clase 2 instalada (sin poste)</v>
      </c>
      <c r="E87" s="78">
        <v>0</v>
      </c>
      <c r="F87" s="21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>
        <v>1</v>
      </c>
      <c r="W87" s="20"/>
      <c r="X87" s="69">
        <f t="shared" si="8"/>
        <v>1</v>
      </c>
      <c r="Y87" s="70" t="str">
        <f t="shared" si="6"/>
        <v>OK</v>
      </c>
    </row>
    <row r="88" spans="1:25" s="70" customFormat="1" ht="15.75" x14ac:dyDescent="0.25">
      <c r="A88" s="71"/>
      <c r="B88" s="72"/>
      <c r="C88" s="53" t="s">
        <v>99</v>
      </c>
      <c r="D88" s="45" t="str">
        <f>'[1]Paseo Costero'!$E$88</f>
        <v>Señal clase 1 instalada (sin poste)</v>
      </c>
      <c r="E88" s="78">
        <v>0</v>
      </c>
      <c r="F88" s="21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>
        <v>1</v>
      </c>
      <c r="W88" s="20"/>
      <c r="X88" s="69">
        <f t="shared" si="8"/>
        <v>1</v>
      </c>
      <c r="Y88" s="70" t="str">
        <f t="shared" si="6"/>
        <v>OK</v>
      </c>
    </row>
    <row r="89" spans="1:25" s="70" customFormat="1" ht="15.75" x14ac:dyDescent="0.25">
      <c r="A89" s="71"/>
      <c r="B89" s="72"/>
      <c r="C89" s="53" t="s">
        <v>100</v>
      </c>
      <c r="D89" s="45" t="str">
        <f>'[1]Paseo Costero'!$E$89</f>
        <v>Señal clase 0 instalada (sin poste)</v>
      </c>
      <c r="E89" s="78">
        <v>0</v>
      </c>
      <c r="F89" s="21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>
        <v>1</v>
      </c>
      <c r="W89" s="20"/>
      <c r="X89" s="69">
        <f t="shared" si="8"/>
        <v>1</v>
      </c>
      <c r="Y89" s="70" t="str">
        <f t="shared" si="6"/>
        <v>OK</v>
      </c>
    </row>
    <row r="90" spans="1:25" s="70" customFormat="1" ht="16.5" customHeight="1" x14ac:dyDescent="0.25">
      <c r="A90" s="71"/>
      <c r="B90" s="72"/>
      <c r="C90" s="53" t="s">
        <v>101</v>
      </c>
      <c r="D90" s="45" t="str">
        <f>'[1]Paseo Costero'!$E$90</f>
        <v xml:space="preserve">Poste para señales galvanizadas Tipo A </v>
      </c>
      <c r="E90" s="78">
        <v>0</v>
      </c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12">
        <v>0.3</v>
      </c>
      <c r="R90" s="12">
        <v>0.4</v>
      </c>
      <c r="S90" s="12">
        <v>0.3</v>
      </c>
      <c r="T90" s="20"/>
      <c r="U90" s="20"/>
      <c r="V90" s="20"/>
      <c r="W90" s="20"/>
      <c r="X90" s="69">
        <f t="shared" si="8"/>
        <v>1</v>
      </c>
      <c r="Y90" s="70" t="str">
        <f t="shared" si="6"/>
        <v>OK</v>
      </c>
    </row>
    <row r="91" spans="1:25" s="70" customFormat="1" ht="15.75" x14ac:dyDescent="0.25">
      <c r="A91" s="71"/>
      <c r="B91" s="72"/>
      <c r="C91" s="53" t="s">
        <v>102</v>
      </c>
      <c r="D91" s="45" t="str">
        <f>'[1]Paseo Costero'!$E$91</f>
        <v>Poste para señales galvanizadas Tipo B</v>
      </c>
      <c r="E91" s="78">
        <v>0</v>
      </c>
      <c r="F91" s="21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2">
        <v>0.3</v>
      </c>
      <c r="R91" s="12">
        <v>0.4</v>
      </c>
      <c r="S91" s="12">
        <v>0.3</v>
      </c>
      <c r="T91" s="20"/>
      <c r="U91" s="20"/>
      <c r="V91" s="20"/>
      <c r="W91" s="20"/>
      <c r="X91" s="69">
        <f t="shared" si="8"/>
        <v>1</v>
      </c>
      <c r="Y91" s="70" t="str">
        <f t="shared" si="6"/>
        <v>OK</v>
      </c>
    </row>
    <row r="92" spans="1:25" s="70" customFormat="1" ht="15.75" x14ac:dyDescent="0.25">
      <c r="A92" s="71"/>
      <c r="B92" s="72"/>
      <c r="C92" s="53" t="s">
        <v>103</v>
      </c>
      <c r="D92" s="45" t="str">
        <f>'[1]Paseo Costero'!$E$92</f>
        <v xml:space="preserve">Poste para señales galvanizadas Tipo C </v>
      </c>
      <c r="E92" s="78">
        <v>0</v>
      </c>
      <c r="F92" s="21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12">
        <v>0.3</v>
      </c>
      <c r="R92" s="12">
        <v>0.4</v>
      </c>
      <c r="S92" s="12">
        <v>0.3</v>
      </c>
      <c r="T92" s="20"/>
      <c r="U92" s="20"/>
      <c r="V92" s="20"/>
      <c r="W92" s="20"/>
      <c r="X92" s="69">
        <f t="shared" si="8"/>
        <v>1</v>
      </c>
      <c r="Y92" s="70" t="str">
        <f t="shared" si="6"/>
        <v>OK</v>
      </c>
    </row>
    <row r="93" spans="1:25" s="70" customFormat="1" ht="15.75" x14ac:dyDescent="0.25">
      <c r="A93" s="71"/>
      <c r="B93" s="72"/>
      <c r="C93" s="53" t="s">
        <v>104</v>
      </c>
      <c r="D93" s="45" t="str">
        <f>'[1]Paseo Costero'!$E$93</f>
        <v>Poste para señales galvanizadas Tipo D</v>
      </c>
      <c r="E93" s="78">
        <v>0</v>
      </c>
      <c r="F93" s="21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2">
        <v>0.3</v>
      </c>
      <c r="R93" s="12">
        <v>0.4</v>
      </c>
      <c r="S93" s="12">
        <v>0.3</v>
      </c>
      <c r="T93" s="20"/>
      <c r="U93" s="20"/>
      <c r="V93" s="20"/>
      <c r="W93" s="20"/>
      <c r="X93" s="69">
        <f t="shared" si="8"/>
        <v>1</v>
      </c>
      <c r="Y93" s="70" t="str">
        <f t="shared" si="6"/>
        <v>OK</v>
      </c>
    </row>
    <row r="94" spans="1:25" s="70" customFormat="1" ht="15.75" x14ac:dyDescent="0.25">
      <c r="A94" s="71"/>
      <c r="B94" s="72"/>
      <c r="C94" s="53" t="s">
        <v>105</v>
      </c>
      <c r="D94" s="45" t="str">
        <f>'[1]Paseo Costero'!$E$94</f>
        <v>Estructura de hierro galvanizado cartel Tipo E</v>
      </c>
      <c r="E94" s="78">
        <v>0</v>
      </c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12">
        <v>0.3</v>
      </c>
      <c r="R94" s="12">
        <v>0.4</v>
      </c>
      <c r="S94" s="12">
        <v>0.3</v>
      </c>
      <c r="T94" s="20"/>
      <c r="U94" s="20"/>
      <c r="V94" s="20"/>
      <c r="W94" s="20"/>
      <c r="X94" s="69">
        <f t="shared" si="8"/>
        <v>1</v>
      </c>
      <c r="Y94" s="70" t="str">
        <f t="shared" si="6"/>
        <v>OK</v>
      </c>
    </row>
    <row r="95" spans="1:25" s="70" customFormat="1" ht="15.75" x14ac:dyDescent="0.25">
      <c r="A95" s="71"/>
      <c r="B95" s="72"/>
      <c r="C95" s="53" t="s">
        <v>106</v>
      </c>
      <c r="D95" s="45" t="str">
        <f>'[1]Paseo Costero'!$E$95</f>
        <v xml:space="preserve">Estructura de hierro galvanizado cartel  Tipo F </v>
      </c>
      <c r="E95" s="78">
        <v>0</v>
      </c>
      <c r="F95" s="2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12">
        <v>0.3</v>
      </c>
      <c r="R95" s="12">
        <v>0.4</v>
      </c>
      <c r="S95" s="12">
        <v>0.3</v>
      </c>
      <c r="T95" s="20"/>
      <c r="U95" s="20"/>
      <c r="V95" s="20"/>
      <c r="W95" s="20"/>
      <c r="X95" s="69">
        <f t="shared" si="8"/>
        <v>1</v>
      </c>
      <c r="Y95" s="70" t="str">
        <f t="shared" si="6"/>
        <v>OK</v>
      </c>
    </row>
    <row r="96" spans="1:25" s="70" customFormat="1" ht="15.75" x14ac:dyDescent="0.25">
      <c r="A96" s="71"/>
      <c r="B96" s="72"/>
      <c r="C96" s="53" t="s">
        <v>107</v>
      </c>
      <c r="D96" s="47" t="str">
        <f>'[1]Paseo Costero'!$E$96</f>
        <v>Meseta peatonal</v>
      </c>
      <c r="E96" s="78">
        <v>0</v>
      </c>
      <c r="F96" s="2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2">
        <v>0.5</v>
      </c>
      <c r="S96" s="12">
        <v>0.5</v>
      </c>
      <c r="T96" s="20"/>
      <c r="U96" s="20"/>
      <c r="V96" s="20"/>
      <c r="W96" s="20"/>
      <c r="X96" s="69">
        <f t="shared" si="8"/>
        <v>1</v>
      </c>
      <c r="Y96" s="70" t="str">
        <f t="shared" si="6"/>
        <v>OK</v>
      </c>
    </row>
    <row r="97" spans="1:25" s="70" customFormat="1" ht="15.75" x14ac:dyDescent="0.25">
      <c r="A97" s="71"/>
      <c r="B97" s="72"/>
      <c r="C97" s="53" t="s">
        <v>108</v>
      </c>
      <c r="D97" s="47" t="str">
        <f>'[1]Paseo Costero'!$E$97</f>
        <v xml:space="preserve">Vado peatonal  </v>
      </c>
      <c r="E97" s="78">
        <v>0</v>
      </c>
      <c r="F97" s="21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2">
        <v>0.3</v>
      </c>
      <c r="R97" s="12">
        <v>0.4</v>
      </c>
      <c r="S97" s="12">
        <v>0.3</v>
      </c>
      <c r="T97" s="20"/>
      <c r="U97" s="20"/>
      <c r="V97" s="20"/>
      <c r="W97" s="20"/>
      <c r="X97" s="69">
        <f t="shared" si="8"/>
        <v>1</v>
      </c>
      <c r="Y97" s="70" t="str">
        <f t="shared" si="6"/>
        <v>OK</v>
      </c>
    </row>
    <row r="98" spans="1:25" s="70" customFormat="1" ht="15.75" x14ac:dyDescent="0.25">
      <c r="A98" s="71"/>
      <c r="B98" s="72"/>
      <c r="C98" s="53" t="s">
        <v>109</v>
      </c>
      <c r="D98" s="47" t="str">
        <f>'[1]Paseo Costero'!$E$98</f>
        <v>Instalación cartel "LA HEROICA"</v>
      </c>
      <c r="E98" s="78">
        <v>0</v>
      </c>
      <c r="F98" s="28"/>
      <c r="G98" s="12"/>
      <c r="H98" s="12"/>
      <c r="I98" s="12"/>
      <c r="J98" s="12"/>
      <c r="K98" s="12"/>
      <c r="L98" s="12"/>
      <c r="M98" s="12"/>
      <c r="N98" s="12"/>
      <c r="O98" s="12"/>
      <c r="P98" s="12">
        <v>1</v>
      </c>
      <c r="Q98" s="12"/>
      <c r="R98" s="12"/>
      <c r="S98" s="12"/>
      <c r="T98" s="12"/>
      <c r="U98" s="12"/>
      <c r="V98" s="12"/>
      <c r="W98" s="12"/>
      <c r="X98" s="69">
        <f t="shared" si="8"/>
        <v>1</v>
      </c>
      <c r="Y98" s="70" t="str">
        <f t="shared" si="6"/>
        <v>OK</v>
      </c>
    </row>
    <row r="99" spans="1:25" s="70" customFormat="1" ht="16.5" thickBot="1" x14ac:dyDescent="0.3">
      <c r="A99" s="71"/>
      <c r="B99" s="72"/>
      <c r="C99" s="57" t="s">
        <v>110</v>
      </c>
      <c r="D99" s="50" t="str">
        <f>'[1]Paseo Costero'!$E$99</f>
        <v>Delineador reflectivo vial (tacha)</v>
      </c>
      <c r="E99" s="75">
        <v>0</v>
      </c>
      <c r="F99" s="29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>
        <v>1</v>
      </c>
      <c r="X99" s="69">
        <f t="shared" si="8"/>
        <v>1</v>
      </c>
      <c r="Y99" s="70" t="str">
        <f t="shared" si="6"/>
        <v>OK</v>
      </c>
    </row>
    <row r="100" spans="1:25" ht="16.5" thickBot="1" x14ac:dyDescent="0.3">
      <c r="B100" s="2"/>
      <c r="C100" s="59" t="s">
        <v>25</v>
      </c>
      <c r="D100" s="103" t="s">
        <v>30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5"/>
      <c r="X100" s="30"/>
    </row>
    <row r="101" spans="1:25" s="70" customFormat="1" ht="15.75" x14ac:dyDescent="0.25">
      <c r="A101" s="71"/>
      <c r="B101" s="72"/>
      <c r="C101" s="58" t="s">
        <v>111</v>
      </c>
      <c r="D101" s="49" t="str">
        <f>'[1]Paseo Costero'!$E$100</f>
        <v>Banco tipo 1</v>
      </c>
      <c r="E101" s="76">
        <v>0</v>
      </c>
      <c r="F101" s="2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>
        <v>0.5</v>
      </c>
      <c r="W101" s="17">
        <v>0.5</v>
      </c>
      <c r="X101" s="69">
        <f t="shared" ref="X101:X122" si="9">+SUM(F101:W101)</f>
        <v>1</v>
      </c>
      <c r="Y101" s="70" t="str">
        <f t="shared" si="6"/>
        <v>OK</v>
      </c>
    </row>
    <row r="102" spans="1:25" s="70" customFormat="1" ht="15.75" x14ac:dyDescent="0.25">
      <c r="A102" s="71"/>
      <c r="B102" s="72"/>
      <c r="C102" s="54" t="s">
        <v>112</v>
      </c>
      <c r="D102" s="47" t="str">
        <f>'[1]Paseo Costero'!$E$101</f>
        <v>Banco tipo 2</v>
      </c>
      <c r="E102" s="77">
        <v>0</v>
      </c>
      <c r="F102" s="28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>
        <v>0.5</v>
      </c>
      <c r="W102" s="12">
        <v>0.5</v>
      </c>
      <c r="X102" s="69">
        <f t="shared" si="9"/>
        <v>1</v>
      </c>
      <c r="Y102" s="70" t="str">
        <f t="shared" si="6"/>
        <v>OK</v>
      </c>
    </row>
    <row r="103" spans="1:25" s="70" customFormat="1" ht="15.75" x14ac:dyDescent="0.25">
      <c r="A103" s="71"/>
      <c r="B103" s="72"/>
      <c r="C103" s="54" t="s">
        <v>113</v>
      </c>
      <c r="D103" s="47" t="str">
        <f>'[1]Paseo Costero'!$E$102</f>
        <v>Banco tipo 3</v>
      </c>
      <c r="E103" s="77">
        <v>0</v>
      </c>
      <c r="F103" s="28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>
        <v>0.5</v>
      </c>
      <c r="W103" s="12">
        <v>0.5</v>
      </c>
      <c r="X103" s="69">
        <f t="shared" si="9"/>
        <v>1</v>
      </c>
      <c r="Y103" s="70" t="str">
        <f t="shared" si="6"/>
        <v>OK</v>
      </c>
    </row>
    <row r="104" spans="1:25" s="70" customFormat="1" ht="15.75" x14ac:dyDescent="0.25">
      <c r="A104" s="71"/>
      <c r="B104" s="72"/>
      <c r="C104" s="54" t="s">
        <v>114</v>
      </c>
      <c r="D104" s="47" t="str">
        <f>'[1]Paseo Costero'!$E$103</f>
        <v>Banco tipo 4</v>
      </c>
      <c r="E104" s="77">
        <v>0</v>
      </c>
      <c r="F104" s="28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>
        <v>1</v>
      </c>
      <c r="X104" s="69">
        <f t="shared" si="9"/>
        <v>1</v>
      </c>
      <c r="Y104" s="70" t="str">
        <f t="shared" si="6"/>
        <v>OK</v>
      </c>
    </row>
    <row r="105" spans="1:25" s="70" customFormat="1" ht="15.75" x14ac:dyDescent="0.25">
      <c r="A105" s="71"/>
      <c r="B105" s="72"/>
      <c r="C105" s="54" t="s">
        <v>115</v>
      </c>
      <c r="D105" s="47" t="str">
        <f>'[1]Paseo Costero'!$E$104</f>
        <v>Banco tipo 5</v>
      </c>
      <c r="E105" s="77">
        <v>0</v>
      </c>
      <c r="F105" s="28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>
        <v>1</v>
      </c>
      <c r="X105" s="69">
        <f t="shared" si="9"/>
        <v>1</v>
      </c>
      <c r="Y105" s="70" t="str">
        <f t="shared" si="6"/>
        <v>OK</v>
      </c>
    </row>
    <row r="106" spans="1:25" s="70" customFormat="1" ht="15.75" x14ac:dyDescent="0.25">
      <c r="A106" s="71"/>
      <c r="B106" s="72"/>
      <c r="C106" s="54" t="s">
        <v>116</v>
      </c>
      <c r="D106" s="47" t="str">
        <f>'[1]Paseo Costero'!$E$105</f>
        <v>Banco lineal tipo 1</v>
      </c>
      <c r="E106" s="77">
        <v>0</v>
      </c>
      <c r="F106" s="28"/>
      <c r="G106" s="12"/>
      <c r="H106" s="12"/>
      <c r="I106" s="12"/>
      <c r="J106" s="12"/>
      <c r="K106" s="12"/>
      <c r="L106" s="12"/>
      <c r="M106" s="12"/>
      <c r="N106" s="12"/>
      <c r="O106" s="12">
        <v>0.3</v>
      </c>
      <c r="P106" s="12">
        <v>0.4</v>
      </c>
      <c r="Q106" s="12">
        <v>0.3</v>
      </c>
      <c r="R106" s="12"/>
      <c r="S106" s="12"/>
      <c r="T106" s="12"/>
      <c r="U106" s="12"/>
      <c r="V106" s="12"/>
      <c r="W106" s="12"/>
      <c r="X106" s="69">
        <f t="shared" si="9"/>
        <v>1</v>
      </c>
      <c r="Y106" s="70" t="str">
        <f t="shared" si="6"/>
        <v>OK</v>
      </c>
    </row>
    <row r="107" spans="1:25" s="70" customFormat="1" ht="15.75" x14ac:dyDescent="0.25">
      <c r="A107" s="71"/>
      <c r="B107" s="72"/>
      <c r="C107" s="54" t="s">
        <v>117</v>
      </c>
      <c r="D107" s="47" t="str">
        <f>'[1]Paseo Costero'!$E$106</f>
        <v>Banco lineal tipo 2</v>
      </c>
      <c r="E107" s="77">
        <v>0</v>
      </c>
      <c r="F107" s="28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v>0.5</v>
      </c>
      <c r="S107" s="12">
        <v>0.5</v>
      </c>
      <c r="T107" s="12"/>
      <c r="U107" s="12"/>
      <c r="V107" s="12"/>
      <c r="W107" s="12"/>
      <c r="X107" s="69">
        <f t="shared" si="9"/>
        <v>1</v>
      </c>
      <c r="Y107" s="70" t="str">
        <f t="shared" si="6"/>
        <v>OK</v>
      </c>
    </row>
    <row r="108" spans="1:25" s="70" customFormat="1" ht="15.75" x14ac:dyDescent="0.25">
      <c r="A108" s="71"/>
      <c r="B108" s="72"/>
      <c r="C108" s="54" t="s">
        <v>118</v>
      </c>
      <c r="D108" s="47" t="str">
        <f>'[1]Paseo Costero'!$E$107</f>
        <v>Baranda de hierro Tipo 1</v>
      </c>
      <c r="E108" s="78">
        <v>0</v>
      </c>
      <c r="F108" s="2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v>0.5</v>
      </c>
      <c r="R108" s="12">
        <v>0.5</v>
      </c>
      <c r="S108" s="12"/>
      <c r="T108" s="12"/>
      <c r="U108" s="12"/>
      <c r="V108" s="12"/>
      <c r="W108" s="12"/>
      <c r="X108" s="69">
        <f t="shared" si="9"/>
        <v>1</v>
      </c>
      <c r="Y108" s="70" t="str">
        <f t="shared" si="6"/>
        <v>OK</v>
      </c>
    </row>
    <row r="109" spans="1:25" s="70" customFormat="1" ht="15.75" x14ac:dyDescent="0.25">
      <c r="A109" s="71"/>
      <c r="B109" s="72"/>
      <c r="C109" s="54" t="s">
        <v>119</v>
      </c>
      <c r="D109" s="47" t="str">
        <f>'[1]Paseo Costero'!$E$108</f>
        <v>Baranda de hierro Tipo 2</v>
      </c>
      <c r="E109" s="78">
        <v>0</v>
      </c>
      <c r="F109" s="28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>
        <v>0.5</v>
      </c>
      <c r="R109" s="12">
        <v>0.5</v>
      </c>
      <c r="S109" s="12"/>
      <c r="T109" s="12"/>
      <c r="U109" s="12"/>
      <c r="V109" s="12"/>
      <c r="W109" s="12"/>
      <c r="X109" s="69">
        <f t="shared" si="9"/>
        <v>1</v>
      </c>
      <c r="Y109" s="70" t="str">
        <f t="shared" si="6"/>
        <v>OK</v>
      </c>
    </row>
    <row r="110" spans="1:25" s="70" customFormat="1" ht="15.75" x14ac:dyDescent="0.25">
      <c r="A110" s="71"/>
      <c r="B110" s="72"/>
      <c r="C110" s="54" t="s">
        <v>120</v>
      </c>
      <c r="D110" s="47" t="str">
        <f>'[1]Paseo Costero'!$E$109</f>
        <v>Baranda de hierro Tipo 3</v>
      </c>
      <c r="E110" s="78">
        <v>0</v>
      </c>
      <c r="F110" s="28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>
        <v>0.5</v>
      </c>
      <c r="R110" s="12">
        <v>0.5</v>
      </c>
      <c r="S110" s="12"/>
      <c r="T110" s="12"/>
      <c r="U110" s="12"/>
      <c r="V110" s="12"/>
      <c r="W110" s="12"/>
      <c r="X110" s="69">
        <f t="shared" si="9"/>
        <v>1</v>
      </c>
      <c r="Y110" s="70" t="str">
        <f t="shared" si="6"/>
        <v>OK</v>
      </c>
    </row>
    <row r="111" spans="1:25" s="70" customFormat="1" ht="15.75" x14ac:dyDescent="0.25">
      <c r="A111" s="71"/>
      <c r="B111" s="72"/>
      <c r="C111" s="54" t="s">
        <v>121</v>
      </c>
      <c r="D111" s="47" t="str">
        <f>'[1]Paseo Costero'!$E$110</f>
        <v>Baranda de hierro Tipo 4</v>
      </c>
      <c r="E111" s="78">
        <v>0</v>
      </c>
      <c r="F111" s="28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>
        <v>0.5</v>
      </c>
      <c r="R111" s="12">
        <v>0.5</v>
      </c>
      <c r="S111" s="12"/>
      <c r="T111" s="12"/>
      <c r="U111" s="12"/>
      <c r="V111" s="12"/>
      <c r="W111" s="12"/>
      <c r="X111" s="69">
        <f t="shared" si="9"/>
        <v>1</v>
      </c>
      <c r="Y111" s="70" t="str">
        <f t="shared" si="6"/>
        <v>OK</v>
      </c>
    </row>
    <row r="112" spans="1:25" s="70" customFormat="1" ht="15.75" x14ac:dyDescent="0.25">
      <c r="A112" s="71"/>
      <c r="B112" s="72"/>
      <c r="C112" s="54" t="s">
        <v>122</v>
      </c>
      <c r="D112" s="47" t="str">
        <f>'[1]Paseo Costero'!$E$111</f>
        <v>Pasamano acero inoxidable</v>
      </c>
      <c r="E112" s="78">
        <v>0</v>
      </c>
      <c r="F112" s="28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>
        <v>0.5</v>
      </c>
      <c r="R112" s="12">
        <v>0.5</v>
      </c>
      <c r="S112" s="12"/>
      <c r="T112" s="12"/>
      <c r="U112" s="12"/>
      <c r="V112" s="12"/>
      <c r="W112" s="12"/>
      <c r="X112" s="69">
        <f t="shared" si="9"/>
        <v>1</v>
      </c>
      <c r="Y112" s="70" t="str">
        <f t="shared" si="6"/>
        <v>OK</v>
      </c>
    </row>
    <row r="113" spans="1:25" s="70" customFormat="1" ht="15.75" x14ac:dyDescent="0.25">
      <c r="A113" s="71"/>
      <c r="B113" s="72"/>
      <c r="C113" s="54" t="s">
        <v>123</v>
      </c>
      <c r="D113" s="47" t="str">
        <f>'[1]Paseo Costero'!$E$112</f>
        <v>Cerco metálico Tipo 1</v>
      </c>
      <c r="E113" s="77">
        <v>0</v>
      </c>
      <c r="F113" s="28"/>
      <c r="G113" s="12"/>
      <c r="H113" s="12">
        <v>1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69">
        <f t="shared" si="9"/>
        <v>1</v>
      </c>
      <c r="Y113" s="70" t="str">
        <f t="shared" si="6"/>
        <v>OK</v>
      </c>
    </row>
    <row r="114" spans="1:25" s="70" customFormat="1" ht="15.75" x14ac:dyDescent="0.25">
      <c r="A114" s="71"/>
      <c r="B114" s="72"/>
      <c r="C114" s="54" t="s">
        <v>124</v>
      </c>
      <c r="D114" s="47" t="str">
        <f>'[1]Paseo Costero'!$E$113</f>
        <v>Cerco metálico Tipo 2</v>
      </c>
      <c r="E114" s="77">
        <v>0</v>
      </c>
      <c r="F114" s="28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>
        <v>1</v>
      </c>
      <c r="U114" s="12"/>
      <c r="V114" s="12"/>
      <c r="W114" s="12"/>
      <c r="X114" s="69">
        <f t="shared" si="9"/>
        <v>1</v>
      </c>
      <c r="Y114" s="70" t="str">
        <f t="shared" si="6"/>
        <v>OK</v>
      </c>
    </row>
    <row r="115" spans="1:25" s="70" customFormat="1" ht="15.75" x14ac:dyDescent="0.25">
      <c r="A115" s="71"/>
      <c r="B115" s="72"/>
      <c r="C115" s="54" t="s">
        <v>125</v>
      </c>
      <c r="D115" s="47" t="str">
        <f>'[1]Paseo Costero'!$E$114</f>
        <v xml:space="preserve">Cantero de hormigón armado </v>
      </c>
      <c r="E115" s="77">
        <v>0</v>
      </c>
      <c r="F115" s="28"/>
      <c r="G115" s="12"/>
      <c r="H115" s="12"/>
      <c r="I115" s="12"/>
      <c r="J115" s="12"/>
      <c r="K115" s="12"/>
      <c r="L115" s="12"/>
      <c r="M115" s="12"/>
      <c r="N115" s="12">
        <v>1</v>
      </c>
      <c r="O115" s="12"/>
      <c r="P115" s="12"/>
      <c r="Q115" s="12"/>
      <c r="R115" s="12"/>
      <c r="S115" s="12"/>
      <c r="T115" s="12"/>
      <c r="U115" s="12"/>
      <c r="V115" s="12"/>
      <c r="W115" s="12"/>
      <c r="X115" s="69">
        <f t="shared" si="9"/>
        <v>1</v>
      </c>
      <c r="Y115" s="70" t="str">
        <f t="shared" si="6"/>
        <v>OK</v>
      </c>
    </row>
    <row r="116" spans="1:25" s="70" customFormat="1" ht="15.75" x14ac:dyDescent="0.25">
      <c r="A116" s="71"/>
      <c r="B116" s="72"/>
      <c r="C116" s="54" t="s">
        <v>126</v>
      </c>
      <c r="D116" s="47" t="str">
        <f>'[1]Paseo Costero'!$E$115</f>
        <v>Papelera</v>
      </c>
      <c r="E116" s="77">
        <v>0</v>
      </c>
      <c r="F116" s="28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>
        <v>1</v>
      </c>
      <c r="X116" s="69">
        <f t="shared" si="9"/>
        <v>1</v>
      </c>
      <c r="Y116" s="70" t="str">
        <f t="shared" si="6"/>
        <v>OK</v>
      </c>
    </row>
    <row r="117" spans="1:25" s="70" customFormat="1" ht="15.75" x14ac:dyDescent="0.25">
      <c r="A117" s="71"/>
      <c r="B117" s="72"/>
      <c r="C117" s="54" t="s">
        <v>127</v>
      </c>
      <c r="D117" s="47" t="str">
        <f>'[1]Paseo Costero'!$E$116</f>
        <v>Bicicletero</v>
      </c>
      <c r="E117" s="77">
        <v>0</v>
      </c>
      <c r="F117" s="28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>
        <v>1</v>
      </c>
      <c r="X117" s="69">
        <f t="shared" si="9"/>
        <v>1</v>
      </c>
      <c r="Y117" s="70" t="str">
        <f t="shared" si="6"/>
        <v>OK</v>
      </c>
    </row>
    <row r="118" spans="1:25" s="70" customFormat="1" ht="15.75" x14ac:dyDescent="0.25">
      <c r="A118" s="71"/>
      <c r="B118" s="72"/>
      <c r="C118" s="54" t="s">
        <v>128</v>
      </c>
      <c r="D118" s="47" t="str">
        <f>'[1]Paseo Costero'!$E$117</f>
        <v>Bolardo</v>
      </c>
      <c r="E118" s="77">
        <v>0</v>
      </c>
      <c r="F118" s="28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>
        <v>1</v>
      </c>
      <c r="X118" s="69">
        <f t="shared" si="9"/>
        <v>1</v>
      </c>
      <c r="Y118" s="70" t="str">
        <f t="shared" si="6"/>
        <v>OK</v>
      </c>
    </row>
    <row r="119" spans="1:25" s="70" customFormat="1" ht="15.75" x14ac:dyDescent="0.25">
      <c r="A119" s="71"/>
      <c r="B119" s="72"/>
      <c r="C119" s="54" t="s">
        <v>129</v>
      </c>
      <c r="D119" s="47" t="str">
        <f>'[1]Paseo Costero'!$E$118</f>
        <v>Bebedero</v>
      </c>
      <c r="E119" s="77">
        <v>0</v>
      </c>
      <c r="F119" s="28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>
        <v>1</v>
      </c>
      <c r="X119" s="69">
        <f t="shared" si="9"/>
        <v>1</v>
      </c>
      <c r="Y119" s="70" t="str">
        <f t="shared" si="6"/>
        <v>OK</v>
      </c>
    </row>
    <row r="120" spans="1:25" s="70" customFormat="1" ht="15.75" x14ac:dyDescent="0.25">
      <c r="A120" s="71"/>
      <c r="B120" s="72"/>
      <c r="C120" s="54" t="s">
        <v>130</v>
      </c>
      <c r="D120" s="47" t="str">
        <f>'[1]Paseo Costero'!$E$119</f>
        <v>Duchero</v>
      </c>
      <c r="E120" s="77">
        <v>0</v>
      </c>
      <c r="F120" s="28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>
        <v>0.5</v>
      </c>
      <c r="W120" s="12">
        <v>0.5</v>
      </c>
      <c r="X120" s="69">
        <f t="shared" si="9"/>
        <v>1</v>
      </c>
      <c r="Y120" s="70" t="str">
        <f t="shared" si="6"/>
        <v>OK</v>
      </c>
    </row>
    <row r="121" spans="1:25" s="70" customFormat="1" ht="15.75" x14ac:dyDescent="0.25">
      <c r="A121" s="71"/>
      <c r="B121" s="72"/>
      <c r="C121" s="54" t="s">
        <v>131</v>
      </c>
      <c r="D121" s="50" t="str">
        <f>'[1]Paseo Costero'!$E$120</f>
        <v>Árbol metálico</v>
      </c>
      <c r="E121" s="77">
        <v>0</v>
      </c>
      <c r="F121" s="28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>
        <v>0.5</v>
      </c>
      <c r="W121" s="12">
        <v>0.5</v>
      </c>
      <c r="X121" s="69">
        <f t="shared" si="9"/>
        <v>1</v>
      </c>
      <c r="Y121" s="70" t="str">
        <f t="shared" si="6"/>
        <v>OK</v>
      </c>
    </row>
    <row r="122" spans="1:25" s="70" customFormat="1" ht="16.5" thickBot="1" x14ac:dyDescent="0.3">
      <c r="A122" s="71"/>
      <c r="B122" s="72"/>
      <c r="C122" s="61" t="s">
        <v>132</v>
      </c>
      <c r="D122" s="50" t="str">
        <f>'[1]Paseo Costero'!$E$121</f>
        <v>Reacondicionamiento cámara Pre-Muelle</v>
      </c>
      <c r="E122" s="86">
        <v>0</v>
      </c>
      <c r="F122" s="2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>
        <v>1</v>
      </c>
      <c r="V122" s="18"/>
      <c r="W122" s="18"/>
      <c r="X122" s="69">
        <f t="shared" si="9"/>
        <v>1</v>
      </c>
      <c r="Y122" s="70" t="str">
        <f t="shared" si="6"/>
        <v>OK</v>
      </c>
    </row>
    <row r="123" spans="1:25" ht="16.5" thickBot="1" x14ac:dyDescent="0.3">
      <c r="B123" s="2"/>
      <c r="C123" s="59" t="s">
        <v>27</v>
      </c>
      <c r="D123" s="103" t="s">
        <v>26</v>
      </c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5"/>
      <c r="X123" s="30"/>
    </row>
    <row r="124" spans="1:25" s="70" customFormat="1" ht="15.75" x14ac:dyDescent="0.25">
      <c r="A124" s="71"/>
      <c r="B124" s="72"/>
      <c r="C124" s="58" t="s">
        <v>133</v>
      </c>
      <c r="D124" s="66" t="str">
        <f>'[1]Paseo Costero'!$E$122</f>
        <v xml:space="preserve">Suelo vegetal con césped en tepes </v>
      </c>
      <c r="E124" s="76">
        <v>0</v>
      </c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>
        <v>1</v>
      </c>
      <c r="V124" s="11"/>
      <c r="W124" s="42"/>
      <c r="X124" s="69">
        <f>+SUM(F124:W124)</f>
        <v>1</v>
      </c>
      <c r="Y124" s="70" t="str">
        <f t="shared" si="6"/>
        <v>OK</v>
      </c>
    </row>
    <row r="125" spans="1:25" s="70" customFormat="1" ht="15.75" x14ac:dyDescent="0.25">
      <c r="A125" s="71"/>
      <c r="B125" s="72"/>
      <c r="C125" s="54" t="s">
        <v>134</v>
      </c>
      <c r="D125" s="87" t="str">
        <f>'[1]Paseo Costero'!$E$123</f>
        <v>Tierra negra</v>
      </c>
      <c r="E125" s="77">
        <v>0</v>
      </c>
      <c r="F125" s="28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>
        <v>0.2</v>
      </c>
      <c r="T125" s="12">
        <v>0.2</v>
      </c>
      <c r="U125" s="12">
        <v>0.2</v>
      </c>
      <c r="V125" s="12">
        <v>0.2</v>
      </c>
      <c r="W125" s="43">
        <v>0.2</v>
      </c>
      <c r="X125" s="69">
        <f>+SUM(F125:W125)</f>
        <v>1</v>
      </c>
      <c r="Y125" s="70" t="str">
        <f t="shared" si="6"/>
        <v>OK</v>
      </c>
    </row>
    <row r="126" spans="1:25" s="70" customFormat="1" ht="15.75" x14ac:dyDescent="0.25">
      <c r="A126" s="71"/>
      <c r="B126" s="72"/>
      <c r="C126" s="54" t="s">
        <v>135</v>
      </c>
      <c r="D126" s="47" t="str">
        <f>'[1]Paseo Costero'!$E$124</f>
        <v>Plantación de árboles</v>
      </c>
      <c r="E126" s="77">
        <v>0</v>
      </c>
      <c r="F126" s="28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>
        <v>0.5</v>
      </c>
      <c r="W126" s="43">
        <v>0.5</v>
      </c>
      <c r="X126" s="69">
        <f>+SUM(F126:W126)</f>
        <v>1</v>
      </c>
      <c r="Y126" s="70" t="str">
        <f t="shared" si="6"/>
        <v>OK</v>
      </c>
    </row>
    <row r="127" spans="1:25" s="70" customFormat="1" ht="15.75" x14ac:dyDescent="0.25">
      <c r="A127" s="71"/>
      <c r="B127" s="72"/>
      <c r="C127" s="54" t="s">
        <v>136</v>
      </c>
      <c r="D127" s="47" t="str">
        <f>'[1]Paseo Costero'!$E$125</f>
        <v>Plantación de árboles bajos</v>
      </c>
      <c r="E127" s="77">
        <v>0</v>
      </c>
      <c r="F127" s="28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>
        <v>0.5</v>
      </c>
      <c r="W127" s="43">
        <v>0.5</v>
      </c>
      <c r="X127" s="69">
        <f>+SUM(F127:W127)</f>
        <v>1</v>
      </c>
      <c r="Y127" s="70" t="str">
        <f t="shared" si="6"/>
        <v>OK</v>
      </c>
    </row>
    <row r="128" spans="1:25" s="70" customFormat="1" ht="16.5" thickBot="1" x14ac:dyDescent="0.3">
      <c r="A128" s="71"/>
      <c r="B128" s="72"/>
      <c r="C128" s="54" t="s">
        <v>137</v>
      </c>
      <c r="D128" s="48" t="str">
        <f>'[1]Paseo Costero'!$E$126</f>
        <v>Plantas- arbustos</v>
      </c>
      <c r="E128" s="86">
        <v>0</v>
      </c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>
        <v>0.5</v>
      </c>
      <c r="W128" s="44">
        <v>0.5</v>
      </c>
      <c r="X128" s="69">
        <f>+SUM(F128:W128)</f>
        <v>1</v>
      </c>
      <c r="Y128" s="70" t="str">
        <f t="shared" si="6"/>
        <v>OK</v>
      </c>
    </row>
    <row r="129" spans="1:24" s="70" customFormat="1" ht="16.5" customHeight="1" x14ac:dyDescent="0.25">
      <c r="A129" s="71"/>
      <c r="B129" s="88"/>
      <c r="C129" s="3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69"/>
    </row>
    <row r="130" spans="1:24" ht="16.5" thickBot="1" x14ac:dyDescent="0.3">
      <c r="B130" s="4"/>
      <c r="C130" s="5"/>
      <c r="D130" s="6"/>
      <c r="E130" s="4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30"/>
    </row>
    <row r="131" spans="1:24" ht="16.5" thickBot="1" x14ac:dyDescent="0.3">
      <c r="B131" s="4"/>
      <c r="C131" s="5"/>
      <c r="D131" s="95" t="s">
        <v>144</v>
      </c>
      <c r="E131" s="89"/>
      <c r="F131" s="91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30"/>
    </row>
    <row r="132" spans="1:24" ht="15.75" thickBot="1" x14ac:dyDescent="0.3"/>
    <row r="133" spans="1:24" ht="15.75" thickBot="1" x14ac:dyDescent="0.3">
      <c r="D133" s="95" t="s">
        <v>145</v>
      </c>
      <c r="E133" s="97"/>
      <c r="F133" s="100"/>
      <c r="G133" s="101"/>
      <c r="H133" s="101"/>
      <c r="I133" s="101"/>
      <c r="J133" s="101"/>
      <c r="K133" s="102"/>
      <c r="L133" s="100"/>
      <c r="M133" s="101"/>
      <c r="N133" s="101"/>
      <c r="O133" s="101"/>
      <c r="P133" s="101"/>
      <c r="Q133" s="102"/>
      <c r="R133" s="99"/>
      <c r="S133" s="98"/>
      <c r="T133" s="98"/>
      <c r="U133" s="98"/>
      <c r="V133" s="98"/>
      <c r="W133" s="98"/>
    </row>
    <row r="134" spans="1:24" x14ac:dyDescent="0.25">
      <c r="K134" s="96" t="s">
        <v>140</v>
      </c>
      <c r="Q134" s="96" t="s">
        <v>141</v>
      </c>
    </row>
    <row r="135" spans="1:24" x14ac:dyDescent="0.25">
      <c r="F135" s="9"/>
    </row>
    <row r="136" spans="1:24" x14ac:dyDescent="0.25">
      <c r="F136" s="9"/>
    </row>
    <row r="137" spans="1:24" x14ac:dyDescent="0.25">
      <c r="F137" s="9"/>
    </row>
    <row r="138" spans="1:24" x14ac:dyDescent="0.25">
      <c r="F138" s="9"/>
    </row>
    <row r="139" spans="1:24" x14ac:dyDescent="0.25">
      <c r="F139" s="9"/>
    </row>
    <row r="140" spans="1:24" x14ac:dyDescent="0.25">
      <c r="F140" s="9"/>
    </row>
    <row r="141" spans="1:24" x14ac:dyDescent="0.25">
      <c r="F141" s="9"/>
    </row>
    <row r="142" spans="1:24" x14ac:dyDescent="0.25">
      <c r="F142" s="9"/>
    </row>
    <row r="143" spans="1:24" x14ac:dyDescent="0.25">
      <c r="F143" s="9"/>
    </row>
    <row r="144" spans="1:24" x14ac:dyDescent="0.25">
      <c r="F144" s="9"/>
    </row>
    <row r="145" spans="6:6" x14ac:dyDescent="0.25">
      <c r="F145" s="9"/>
    </row>
    <row r="146" spans="6:6" x14ac:dyDescent="0.25">
      <c r="F146" s="9"/>
    </row>
    <row r="147" spans="6:6" x14ac:dyDescent="0.25">
      <c r="F147" s="9"/>
    </row>
    <row r="148" spans="6:6" x14ac:dyDescent="0.25">
      <c r="F148" s="9"/>
    </row>
    <row r="149" spans="6:6" x14ac:dyDescent="0.25">
      <c r="F149" s="9"/>
    </row>
    <row r="150" spans="6:6" x14ac:dyDescent="0.25">
      <c r="F150" s="9"/>
    </row>
    <row r="151" spans="6:6" x14ac:dyDescent="0.25">
      <c r="F151" s="9"/>
    </row>
    <row r="152" spans="6:6" x14ac:dyDescent="0.25">
      <c r="F152" s="9"/>
    </row>
    <row r="153" spans="6:6" x14ac:dyDescent="0.25">
      <c r="F153" s="9"/>
    </row>
    <row r="154" spans="6:6" x14ac:dyDescent="0.25">
      <c r="F154" s="9"/>
    </row>
    <row r="155" spans="6:6" x14ac:dyDescent="0.25">
      <c r="F155" s="9"/>
    </row>
    <row r="156" spans="6:6" x14ac:dyDescent="0.25">
      <c r="F156" s="9"/>
    </row>
    <row r="157" spans="6:6" x14ac:dyDescent="0.25">
      <c r="F157" s="9"/>
    </row>
    <row r="158" spans="6:6" x14ac:dyDescent="0.25">
      <c r="F158" s="9"/>
    </row>
    <row r="159" spans="6:6" x14ac:dyDescent="0.25">
      <c r="F159" s="9"/>
    </row>
    <row r="160" spans="6:6" x14ac:dyDescent="0.25">
      <c r="F160" s="9"/>
    </row>
    <row r="161" spans="6:6" x14ac:dyDescent="0.25">
      <c r="F161" s="9"/>
    </row>
    <row r="162" spans="6:6" x14ac:dyDescent="0.25">
      <c r="F162" s="9"/>
    </row>
    <row r="163" spans="6:6" x14ac:dyDescent="0.25">
      <c r="F163" s="9"/>
    </row>
    <row r="164" spans="6:6" x14ac:dyDescent="0.25">
      <c r="F164" s="9"/>
    </row>
    <row r="165" spans="6:6" x14ac:dyDescent="0.25">
      <c r="F165" s="9"/>
    </row>
    <row r="166" spans="6:6" x14ac:dyDescent="0.25">
      <c r="F166" s="9"/>
    </row>
    <row r="167" spans="6:6" x14ac:dyDescent="0.25">
      <c r="F167" s="9"/>
    </row>
    <row r="168" spans="6:6" x14ac:dyDescent="0.25">
      <c r="F168" s="9"/>
    </row>
    <row r="169" spans="6:6" x14ac:dyDescent="0.25">
      <c r="F169" s="9"/>
    </row>
    <row r="170" spans="6:6" x14ac:dyDescent="0.25">
      <c r="F170" s="9"/>
    </row>
    <row r="171" spans="6:6" x14ac:dyDescent="0.25">
      <c r="F171" s="9"/>
    </row>
    <row r="172" spans="6:6" x14ac:dyDescent="0.25">
      <c r="F172" s="9"/>
    </row>
    <row r="173" spans="6:6" x14ac:dyDescent="0.25">
      <c r="F173" s="9"/>
    </row>
    <row r="174" spans="6:6" x14ac:dyDescent="0.25">
      <c r="F174" s="9"/>
    </row>
    <row r="175" spans="6:6" x14ac:dyDescent="0.25">
      <c r="F175" s="9"/>
    </row>
    <row r="176" spans="6:6" x14ac:dyDescent="0.25">
      <c r="F176" s="9"/>
    </row>
    <row r="177" spans="6:6" x14ac:dyDescent="0.25">
      <c r="F177" s="9"/>
    </row>
    <row r="178" spans="6:6" x14ac:dyDescent="0.25">
      <c r="F178" s="9"/>
    </row>
    <row r="179" spans="6:6" x14ac:dyDescent="0.25">
      <c r="F179" s="9"/>
    </row>
    <row r="180" spans="6:6" x14ac:dyDescent="0.25">
      <c r="F180" s="9"/>
    </row>
    <row r="181" spans="6:6" x14ac:dyDescent="0.25">
      <c r="F181" s="9"/>
    </row>
    <row r="182" spans="6:6" x14ac:dyDescent="0.25">
      <c r="F182" s="9"/>
    </row>
    <row r="183" spans="6:6" x14ac:dyDescent="0.25">
      <c r="F183" s="9"/>
    </row>
    <row r="184" spans="6:6" x14ac:dyDescent="0.25">
      <c r="F184" s="9"/>
    </row>
    <row r="185" spans="6:6" x14ac:dyDescent="0.25">
      <c r="F185" s="9"/>
    </row>
    <row r="186" spans="6:6" x14ac:dyDescent="0.25">
      <c r="F186" s="9"/>
    </row>
    <row r="187" spans="6:6" x14ac:dyDescent="0.25">
      <c r="F187" s="9"/>
    </row>
    <row r="188" spans="6:6" x14ac:dyDescent="0.25">
      <c r="F188" s="9"/>
    </row>
    <row r="189" spans="6:6" x14ac:dyDescent="0.25">
      <c r="F189" s="9"/>
    </row>
    <row r="190" spans="6:6" x14ac:dyDescent="0.25">
      <c r="F190" s="9"/>
    </row>
    <row r="191" spans="6:6" x14ac:dyDescent="0.25">
      <c r="F191" s="9"/>
    </row>
    <row r="192" spans="6:6" x14ac:dyDescent="0.25">
      <c r="F192" s="9"/>
    </row>
    <row r="193" spans="6:6" x14ac:dyDescent="0.25">
      <c r="F193" s="9"/>
    </row>
    <row r="194" spans="6:6" x14ac:dyDescent="0.25">
      <c r="F194" s="9"/>
    </row>
    <row r="195" spans="6:6" x14ac:dyDescent="0.25">
      <c r="F195" s="9"/>
    </row>
    <row r="196" spans="6:6" x14ac:dyDescent="0.25">
      <c r="F196" s="9"/>
    </row>
    <row r="197" spans="6:6" x14ac:dyDescent="0.25">
      <c r="F197" s="9"/>
    </row>
    <row r="198" spans="6:6" x14ac:dyDescent="0.25">
      <c r="F198" s="9"/>
    </row>
    <row r="199" spans="6:6" x14ac:dyDescent="0.25">
      <c r="F199" s="9"/>
    </row>
    <row r="200" spans="6:6" x14ac:dyDescent="0.25">
      <c r="F200" s="9"/>
    </row>
    <row r="201" spans="6:6" x14ac:dyDescent="0.25">
      <c r="F201" s="9"/>
    </row>
    <row r="202" spans="6:6" x14ac:dyDescent="0.25">
      <c r="F202" s="9"/>
    </row>
    <row r="203" spans="6:6" x14ac:dyDescent="0.25">
      <c r="F203" s="9"/>
    </row>
    <row r="204" spans="6:6" x14ac:dyDescent="0.25">
      <c r="F204" s="9"/>
    </row>
    <row r="205" spans="6:6" x14ac:dyDescent="0.25">
      <c r="F205" s="9"/>
    </row>
    <row r="206" spans="6:6" x14ac:dyDescent="0.25">
      <c r="F206" s="9"/>
    </row>
    <row r="207" spans="6:6" x14ac:dyDescent="0.25">
      <c r="F207" s="9"/>
    </row>
    <row r="208" spans="6:6" x14ac:dyDescent="0.25">
      <c r="F208" s="9"/>
    </row>
    <row r="209" spans="6:6" x14ac:dyDescent="0.25">
      <c r="F209" s="9"/>
    </row>
    <row r="210" spans="6:6" x14ac:dyDescent="0.25">
      <c r="F210" s="9"/>
    </row>
    <row r="211" spans="6:6" x14ac:dyDescent="0.25">
      <c r="F211" s="9"/>
    </row>
    <row r="212" spans="6:6" x14ac:dyDescent="0.25">
      <c r="F212" s="9"/>
    </row>
    <row r="213" spans="6:6" x14ac:dyDescent="0.25">
      <c r="F213" s="9"/>
    </row>
    <row r="214" spans="6:6" x14ac:dyDescent="0.25">
      <c r="F214" s="9"/>
    </row>
    <row r="215" spans="6:6" x14ac:dyDescent="0.25">
      <c r="F215" s="9"/>
    </row>
    <row r="216" spans="6:6" x14ac:dyDescent="0.25">
      <c r="F216" s="9"/>
    </row>
    <row r="217" spans="6:6" x14ac:dyDescent="0.25">
      <c r="F217" s="9"/>
    </row>
    <row r="218" spans="6:6" x14ac:dyDescent="0.25">
      <c r="F218" s="9"/>
    </row>
    <row r="219" spans="6:6" x14ac:dyDescent="0.25">
      <c r="F219" s="9"/>
    </row>
    <row r="220" spans="6:6" x14ac:dyDescent="0.25">
      <c r="F220" s="9"/>
    </row>
    <row r="221" spans="6:6" x14ac:dyDescent="0.25">
      <c r="F221" s="9"/>
    </row>
    <row r="222" spans="6:6" x14ac:dyDescent="0.25">
      <c r="F222" s="9"/>
    </row>
    <row r="223" spans="6:6" x14ac:dyDescent="0.25">
      <c r="F223" s="9"/>
    </row>
    <row r="224" spans="6:6" x14ac:dyDescent="0.25">
      <c r="F224" s="9"/>
    </row>
    <row r="225" spans="6:6" x14ac:dyDescent="0.25">
      <c r="F225" s="9"/>
    </row>
    <row r="226" spans="6:6" x14ac:dyDescent="0.25">
      <c r="F226" s="9"/>
    </row>
    <row r="227" spans="6:6" x14ac:dyDescent="0.25">
      <c r="F227" s="9"/>
    </row>
    <row r="228" spans="6:6" x14ac:dyDescent="0.25">
      <c r="F228" s="9"/>
    </row>
    <row r="229" spans="6:6" x14ac:dyDescent="0.25">
      <c r="F229" s="9"/>
    </row>
    <row r="230" spans="6:6" x14ac:dyDescent="0.25">
      <c r="F230" s="9"/>
    </row>
    <row r="231" spans="6:6" x14ac:dyDescent="0.25">
      <c r="F231" s="9"/>
    </row>
    <row r="232" spans="6:6" x14ac:dyDescent="0.25">
      <c r="F232" s="9"/>
    </row>
    <row r="233" spans="6:6" x14ac:dyDescent="0.25">
      <c r="F233" s="9"/>
    </row>
    <row r="234" spans="6:6" x14ac:dyDescent="0.25">
      <c r="F234" s="9"/>
    </row>
    <row r="235" spans="6:6" x14ac:dyDescent="0.25">
      <c r="F235" s="9"/>
    </row>
    <row r="236" spans="6:6" x14ac:dyDescent="0.25">
      <c r="F236" s="9"/>
    </row>
    <row r="237" spans="6:6" x14ac:dyDescent="0.25">
      <c r="F237" s="9"/>
    </row>
  </sheetData>
  <mergeCells count="18">
    <mergeCell ref="D129:W129"/>
    <mergeCell ref="D16:W16"/>
    <mergeCell ref="D23:W23"/>
    <mergeCell ref="D34:W34"/>
    <mergeCell ref="D37:W37"/>
    <mergeCell ref="D52:W52"/>
    <mergeCell ref="D62:W62"/>
    <mergeCell ref="D73:W73"/>
    <mergeCell ref="D80:W80"/>
    <mergeCell ref="D84:W84"/>
    <mergeCell ref="D100:W100"/>
    <mergeCell ref="D123:W123"/>
    <mergeCell ref="D12:W12"/>
    <mergeCell ref="D1:W1"/>
    <mergeCell ref="C2:W2"/>
    <mergeCell ref="F3:W3"/>
    <mergeCell ref="D5:W5"/>
    <mergeCell ref="D10:W10"/>
  </mergeCells>
  <pageMargins left="0.23622047244094491" right="0.23622047244094491" top="0" bottom="0" header="0.31496062992125984" footer="0.31496062992125984"/>
  <pageSetup paperSize="8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7"/>
  <sheetViews>
    <sheetView tabSelected="1" topLeftCell="A91" zoomScale="62" zoomScaleNormal="62" workbookViewId="0">
      <selection activeCell="K134" sqref="K134"/>
    </sheetView>
  </sheetViews>
  <sheetFormatPr baseColWidth="10" defaultRowHeight="15" x14ac:dyDescent="0.25"/>
  <cols>
    <col min="1" max="1" width="11.42578125" style="8"/>
    <col min="2" max="2" width="3" customWidth="1"/>
    <col min="3" max="3" width="8" style="1" customWidth="1"/>
    <col min="4" max="4" width="74.28515625" customWidth="1"/>
    <col min="5" max="5" width="32.7109375" style="41" customWidth="1"/>
    <col min="6" max="6" width="16" bestFit="1" customWidth="1"/>
    <col min="7" max="13" width="14.85546875" bestFit="1" customWidth="1"/>
    <col min="14" max="14" width="11.85546875" bestFit="1" customWidth="1"/>
    <col min="17" max="17" width="13" bestFit="1" customWidth="1"/>
  </cols>
  <sheetData>
    <row r="1" spans="1:25" ht="108" customHeight="1" thickBot="1" x14ac:dyDescent="0.3">
      <c r="B1" s="2"/>
      <c r="C1" s="3"/>
      <c r="D1" s="106" t="s">
        <v>146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5" ht="51" customHeight="1" thickBot="1" x14ac:dyDescent="0.3">
      <c r="B2" s="2"/>
      <c r="C2" s="108" t="s">
        <v>139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5" ht="18" customHeight="1" thickBot="1" x14ac:dyDescent="0.3">
      <c r="B3" s="2"/>
      <c r="C3" s="32" t="s">
        <v>2</v>
      </c>
      <c r="D3" s="33" t="s">
        <v>1</v>
      </c>
      <c r="E3" s="35" t="s">
        <v>9</v>
      </c>
      <c r="F3" s="110" t="s">
        <v>3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5" ht="21.75" customHeight="1" thickBot="1" x14ac:dyDescent="0.3">
      <c r="B4" s="2"/>
      <c r="C4" s="52"/>
      <c r="D4" s="31" t="s">
        <v>32</v>
      </c>
      <c r="E4" s="3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5" ht="16.5" thickBot="1" x14ac:dyDescent="0.3">
      <c r="B5" s="2"/>
      <c r="C5" s="56">
        <v>0</v>
      </c>
      <c r="D5" s="112" t="s">
        <v>0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</row>
    <row r="6" spans="1:25" s="70" customFormat="1" ht="15.75" x14ac:dyDescent="0.25">
      <c r="A6" s="71"/>
      <c r="B6" s="72"/>
      <c r="C6" s="55" t="s">
        <v>34</v>
      </c>
      <c r="D6" s="62" t="str">
        <f>'[1]Paseo Costero'!$E$9</f>
        <v>Movilización</v>
      </c>
      <c r="E6" s="37">
        <v>0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69">
        <f>+SUM(F6:W6)</f>
        <v>0</v>
      </c>
      <c r="Y6" s="70" t="str">
        <f>+IF(X6=1,"OK","MAL")</f>
        <v>MAL</v>
      </c>
    </row>
    <row r="7" spans="1:25" s="70" customFormat="1" ht="15.75" x14ac:dyDescent="0.25">
      <c r="A7" s="71"/>
      <c r="B7" s="72"/>
      <c r="C7" s="53" t="s">
        <v>35</v>
      </c>
      <c r="D7" s="63" t="str">
        <f>'[1]Paseo Costero'!$E$10</f>
        <v>Seguridad de Obra</v>
      </c>
      <c r="E7" s="38">
        <v>0</v>
      </c>
      <c r="F7" s="2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69">
        <f>+SUM(F7:W7)</f>
        <v>0</v>
      </c>
      <c r="Y7" s="70" t="str">
        <f t="shared" ref="Y7:Y70" si="0">+IF(X7=1,"OK","MAL")</f>
        <v>MAL</v>
      </c>
    </row>
    <row r="8" spans="1:25" s="70" customFormat="1" ht="15.75" x14ac:dyDescent="0.25">
      <c r="A8" s="71"/>
      <c r="B8" s="72"/>
      <c r="C8" s="53" t="s">
        <v>36</v>
      </c>
      <c r="D8" s="64" t="str">
        <f>'[1]Paseo Costero'!$E$11</f>
        <v>Recuperación ambiental</v>
      </c>
      <c r="E8" s="38">
        <v>0</v>
      </c>
      <c r="F8" s="2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69">
        <f>+SUM(F8:W8)</f>
        <v>0</v>
      </c>
      <c r="Y8" s="70" t="str">
        <f t="shared" si="0"/>
        <v>MAL</v>
      </c>
    </row>
    <row r="9" spans="1:25" s="70" customFormat="1" ht="16.5" thickBot="1" x14ac:dyDescent="0.3">
      <c r="A9" s="71"/>
      <c r="B9" s="72"/>
      <c r="C9" s="57" t="s">
        <v>37</v>
      </c>
      <c r="D9" s="64" t="str">
        <f>'[1]Paseo Costero'!$E$12</f>
        <v>Cartel de Obra</v>
      </c>
      <c r="E9" s="39">
        <v>0</v>
      </c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69">
        <f>+SUM(F9:W9)</f>
        <v>0</v>
      </c>
      <c r="Y9" s="70" t="str">
        <f t="shared" si="0"/>
        <v>MAL</v>
      </c>
    </row>
    <row r="10" spans="1:25" ht="16.5" thickBot="1" x14ac:dyDescent="0.3">
      <c r="B10" s="2"/>
      <c r="C10" s="59">
        <v>1</v>
      </c>
      <c r="D10" s="103" t="s">
        <v>31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30"/>
    </row>
    <row r="11" spans="1:25" s="70" customFormat="1" ht="16.5" thickBot="1" x14ac:dyDescent="0.3">
      <c r="A11" s="71"/>
      <c r="B11" s="72"/>
      <c r="C11" s="60" t="s">
        <v>38</v>
      </c>
      <c r="D11" s="65" t="str">
        <f>'[1]Paseo Costero'!$E$13</f>
        <v>Excavación no clasificada a préstamo (con transporte)</v>
      </c>
      <c r="E11" s="73">
        <v>0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69">
        <f>+SUM(F11:W11)</f>
        <v>0</v>
      </c>
      <c r="Y11" s="70" t="str">
        <f t="shared" si="0"/>
        <v>MAL</v>
      </c>
    </row>
    <row r="12" spans="1:25" ht="16.5" thickBot="1" x14ac:dyDescent="0.3">
      <c r="B12" s="2"/>
      <c r="C12" s="59">
        <v>2</v>
      </c>
      <c r="D12" s="103">
        <v>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30"/>
    </row>
    <row r="13" spans="1:25" s="70" customFormat="1" ht="15.75" x14ac:dyDescent="0.25">
      <c r="A13" s="71"/>
      <c r="B13" s="72"/>
      <c r="C13" s="58" t="s">
        <v>40</v>
      </c>
      <c r="D13" s="63" t="str">
        <f>'[1]Paseo Costero'!$E$14</f>
        <v xml:space="preserve">Escarificado, conformación y compactación de capa de base </v>
      </c>
      <c r="E13" s="74">
        <v>0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7"/>
      <c r="S13" s="17"/>
      <c r="T13" s="17"/>
      <c r="U13" s="17"/>
      <c r="V13" s="17"/>
      <c r="W13" s="17"/>
      <c r="X13" s="69">
        <f>+SUM(F13:W13)</f>
        <v>0</v>
      </c>
      <c r="Y13" s="70" t="str">
        <f t="shared" si="0"/>
        <v>MAL</v>
      </c>
    </row>
    <row r="14" spans="1:25" s="70" customFormat="1" ht="15.75" x14ac:dyDescent="0.25">
      <c r="A14" s="71"/>
      <c r="B14" s="72"/>
      <c r="C14" s="54" t="s">
        <v>39</v>
      </c>
      <c r="D14" s="63" t="str">
        <f>'[1]Paseo Costero'!$E$15</f>
        <v>Sub base granular CBR&gt; 40% (con transporte)</v>
      </c>
      <c r="E14" s="74">
        <v>0</v>
      </c>
      <c r="F14" s="2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7"/>
      <c r="R14" s="17"/>
      <c r="S14" s="17"/>
      <c r="T14" s="17"/>
      <c r="U14" s="17"/>
      <c r="V14" s="17"/>
      <c r="W14" s="17"/>
      <c r="X14" s="69">
        <f>+SUM(F14:W14)</f>
        <v>0</v>
      </c>
      <c r="Y14" s="70" t="str">
        <f t="shared" si="0"/>
        <v>MAL</v>
      </c>
    </row>
    <row r="15" spans="1:25" s="70" customFormat="1" ht="16.5" thickBot="1" x14ac:dyDescent="0.3">
      <c r="A15" s="71"/>
      <c r="B15" s="72"/>
      <c r="C15" s="61" t="s">
        <v>29</v>
      </c>
      <c r="D15" s="63" t="str">
        <f>'[1]Paseo Costero'!$E$17</f>
        <v>Base granular CBR&gt; 80% (con transporte)</v>
      </c>
      <c r="E15" s="75">
        <v>0</v>
      </c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8"/>
      <c r="R15" s="18"/>
      <c r="S15" s="18"/>
      <c r="T15" s="18"/>
      <c r="U15" s="18"/>
      <c r="V15" s="18"/>
      <c r="W15" s="18"/>
      <c r="X15" s="69">
        <f>+SUM(F15:W15)</f>
        <v>0</v>
      </c>
      <c r="Y15" s="70" t="str">
        <f t="shared" si="0"/>
        <v>MAL</v>
      </c>
    </row>
    <row r="16" spans="1:25" ht="16.5" thickBot="1" x14ac:dyDescent="0.3">
      <c r="B16" s="2"/>
      <c r="C16" s="59">
        <v>3</v>
      </c>
      <c r="D16" s="103" t="s">
        <v>10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5"/>
      <c r="X16" s="30"/>
    </row>
    <row r="17" spans="1:25" s="70" customFormat="1" ht="15.75" x14ac:dyDescent="0.25">
      <c r="A17" s="71"/>
      <c r="B17" s="72"/>
      <c r="C17" s="58" t="s">
        <v>4</v>
      </c>
      <c r="D17" s="49" t="str">
        <f>'[1]Paseo Costero'!$E$18</f>
        <v xml:space="preserve">Remoción y acopio  cerco </v>
      </c>
      <c r="E17" s="76">
        <v>0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17"/>
      <c r="S17" s="17"/>
      <c r="T17" s="17"/>
      <c r="U17" s="17"/>
      <c r="V17" s="17"/>
      <c r="W17" s="17"/>
      <c r="X17" s="69">
        <f t="shared" ref="X17:X22" si="1">+SUM(F17:W17)</f>
        <v>0</v>
      </c>
      <c r="Y17" s="70" t="str">
        <f t="shared" si="0"/>
        <v>MAL</v>
      </c>
    </row>
    <row r="18" spans="1:25" s="70" customFormat="1" ht="15.75" x14ac:dyDescent="0.25">
      <c r="A18" s="71"/>
      <c r="B18" s="72"/>
      <c r="C18" s="54" t="s">
        <v>5</v>
      </c>
      <c r="D18" s="47" t="str">
        <f>'[1]Paseo Costero'!$E$19</f>
        <v>Retiro de cordón existente</v>
      </c>
      <c r="E18" s="77">
        <v>0</v>
      </c>
      <c r="F18" s="2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69">
        <f t="shared" si="1"/>
        <v>0</v>
      </c>
      <c r="Y18" s="70" t="str">
        <f t="shared" si="0"/>
        <v>MAL</v>
      </c>
    </row>
    <row r="19" spans="1:25" s="70" customFormat="1" ht="15.75" x14ac:dyDescent="0.25">
      <c r="A19" s="71"/>
      <c r="B19" s="72"/>
      <c r="C19" s="54" t="s">
        <v>41</v>
      </c>
      <c r="D19" s="45" t="str">
        <f>'[1]Paseo Costero'!$E$20</f>
        <v xml:space="preserve">Demolición </v>
      </c>
      <c r="E19" s="77">
        <v>0</v>
      </c>
      <c r="F19" s="2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69">
        <f t="shared" si="1"/>
        <v>0</v>
      </c>
      <c r="Y19" s="70" t="str">
        <f t="shared" si="0"/>
        <v>MAL</v>
      </c>
    </row>
    <row r="20" spans="1:25" s="70" customFormat="1" ht="15.75" x14ac:dyDescent="0.25">
      <c r="A20" s="71"/>
      <c r="B20" s="72"/>
      <c r="C20" s="54" t="s">
        <v>6</v>
      </c>
      <c r="D20" s="45" t="str">
        <f>'[1]Paseo Costero'!$E$21</f>
        <v>Retiro de pavimento</v>
      </c>
      <c r="E20" s="78">
        <v>0</v>
      </c>
      <c r="F20" s="2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69">
        <f t="shared" si="1"/>
        <v>0</v>
      </c>
      <c r="Y20" s="70" t="str">
        <f t="shared" si="0"/>
        <v>MAL</v>
      </c>
    </row>
    <row r="21" spans="1:25" s="70" customFormat="1" ht="15.75" x14ac:dyDescent="0.25">
      <c r="A21" s="71"/>
      <c r="B21" s="72"/>
      <c r="C21" s="54" t="s">
        <v>7</v>
      </c>
      <c r="D21" s="45" t="str">
        <f>'[1]Paseo Costero'!$E$22</f>
        <v>Extraccón y transplante de árboles</v>
      </c>
      <c r="E21" s="78">
        <v>0</v>
      </c>
      <c r="F21" s="2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9">
        <f t="shared" si="1"/>
        <v>0</v>
      </c>
      <c r="Y21" s="70" t="str">
        <f t="shared" si="0"/>
        <v>MAL</v>
      </c>
    </row>
    <row r="22" spans="1:25" s="70" customFormat="1" ht="16.5" thickBot="1" x14ac:dyDescent="0.3">
      <c r="A22" s="71"/>
      <c r="B22" s="72"/>
      <c r="C22" s="61" t="s">
        <v>8</v>
      </c>
      <c r="D22" s="79" t="str">
        <f>'[1]Paseo Costero'!$E$23</f>
        <v>Llimpieza y movimiento de suelo específicos</v>
      </c>
      <c r="E22" s="80">
        <v>0</v>
      </c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8"/>
      <c r="R22" s="18"/>
      <c r="S22" s="18"/>
      <c r="T22" s="18"/>
      <c r="U22" s="18"/>
      <c r="V22" s="18"/>
      <c r="W22" s="18"/>
      <c r="X22" s="69">
        <f t="shared" si="1"/>
        <v>0</v>
      </c>
      <c r="Y22" s="70" t="str">
        <f t="shared" si="0"/>
        <v>MAL</v>
      </c>
    </row>
    <row r="23" spans="1:25" ht="16.5" thickBot="1" x14ac:dyDescent="0.3">
      <c r="B23" s="2"/>
      <c r="C23" s="59">
        <v>4</v>
      </c>
      <c r="D23" s="103" t="s">
        <v>11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30"/>
    </row>
    <row r="24" spans="1:25" s="70" customFormat="1" ht="15.75" x14ac:dyDescent="0.25">
      <c r="A24" s="71"/>
      <c r="B24" s="72"/>
      <c r="C24" s="58" t="s">
        <v>42</v>
      </c>
      <c r="D24" s="46" t="str">
        <f>'[1]Paseo Costero'!$E$24</f>
        <v>Muro de contención perimetral H.A C25 c/pilotines (Tipo 1 - Tipo 2)</v>
      </c>
      <c r="E24" s="76">
        <v>0</v>
      </c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7"/>
      <c r="S24" s="17"/>
      <c r="T24" s="17"/>
      <c r="U24" s="17"/>
      <c r="V24" s="17"/>
      <c r="W24" s="17"/>
      <c r="X24" s="69">
        <f t="shared" ref="X24:X33" si="2">+SUM(F24:W24)</f>
        <v>0</v>
      </c>
      <c r="Y24" s="70" t="str">
        <f t="shared" si="0"/>
        <v>MAL</v>
      </c>
    </row>
    <row r="25" spans="1:25" s="70" customFormat="1" ht="15.75" x14ac:dyDescent="0.25">
      <c r="A25" s="71"/>
      <c r="B25" s="72"/>
      <c r="C25" s="54" t="s">
        <v>43</v>
      </c>
      <c r="D25" s="49" t="str">
        <f>'[1]Paseo Costero'!$E$25</f>
        <v>Muro de contención interno H.A C25 c/pilotines (Tipo 3)</v>
      </c>
      <c r="E25" s="77">
        <v>0</v>
      </c>
      <c r="F25" s="2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69">
        <f t="shared" si="2"/>
        <v>0</v>
      </c>
      <c r="Y25" s="70" t="str">
        <f t="shared" si="0"/>
        <v>MAL</v>
      </c>
    </row>
    <row r="26" spans="1:25" s="70" customFormat="1" ht="15.75" x14ac:dyDescent="0.25">
      <c r="A26" s="71"/>
      <c r="B26" s="72"/>
      <c r="C26" s="54" t="s">
        <v>44</v>
      </c>
      <c r="D26" s="50" t="str">
        <f>'[1]Paseo Costero'!$E$26</f>
        <v>Viga de contención H.A C25  Tipo A c/pilotines</v>
      </c>
      <c r="E26" s="77">
        <v>0</v>
      </c>
      <c r="F26" s="2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69">
        <f t="shared" si="2"/>
        <v>0</v>
      </c>
      <c r="Y26" s="70" t="str">
        <f t="shared" si="0"/>
        <v>MAL</v>
      </c>
    </row>
    <row r="27" spans="1:25" s="70" customFormat="1" ht="15.75" x14ac:dyDescent="0.25">
      <c r="A27" s="71"/>
      <c r="B27" s="72"/>
      <c r="C27" s="54" t="s">
        <v>45</v>
      </c>
      <c r="D27" s="50" t="str">
        <f>'[1]Paseo Costero'!$E$27</f>
        <v>Viga de contención H.A C25  Tipo B c/pilotines</v>
      </c>
      <c r="E27" s="77">
        <v>0</v>
      </c>
      <c r="F27" s="2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69">
        <f t="shared" si="2"/>
        <v>0</v>
      </c>
      <c r="Y27" s="70" t="str">
        <f t="shared" si="0"/>
        <v>MAL</v>
      </c>
    </row>
    <row r="28" spans="1:25" s="70" customFormat="1" ht="15.75" x14ac:dyDescent="0.25">
      <c r="A28" s="71"/>
      <c r="B28" s="72"/>
      <c r="C28" s="54" t="s">
        <v>46</v>
      </c>
      <c r="D28" s="50" t="str">
        <f>'[1]Paseo Costero'!$E$28</f>
        <v>Viga de contención H.A C25  Tipo C c/pilotines</v>
      </c>
      <c r="E28" s="77">
        <v>0</v>
      </c>
      <c r="F28" s="2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69">
        <f t="shared" si="2"/>
        <v>0</v>
      </c>
      <c r="Y28" s="70" t="str">
        <f t="shared" si="0"/>
        <v>MAL</v>
      </c>
    </row>
    <row r="29" spans="1:25" s="70" customFormat="1" ht="15.75" x14ac:dyDescent="0.25">
      <c r="A29" s="71"/>
      <c r="B29" s="72"/>
      <c r="C29" s="54" t="s">
        <v>47</v>
      </c>
      <c r="D29" s="50" t="str">
        <f>'[1]Paseo Costero'!$E$29</f>
        <v>Viga de contención H.A C25  Tipo B s/pilotines</v>
      </c>
      <c r="E29" s="77">
        <v>0</v>
      </c>
      <c r="F29" s="2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69">
        <f t="shared" si="2"/>
        <v>0</v>
      </c>
      <c r="Y29" s="70" t="str">
        <f t="shared" si="0"/>
        <v>MAL</v>
      </c>
    </row>
    <row r="30" spans="1:25" s="70" customFormat="1" ht="15.75" x14ac:dyDescent="0.25">
      <c r="A30" s="71"/>
      <c r="B30" s="72"/>
      <c r="C30" s="54" t="s">
        <v>48</v>
      </c>
      <c r="D30" s="47" t="str">
        <f>'[1]Paseo Costero'!$E$30</f>
        <v>Rampa H.A C25</v>
      </c>
      <c r="E30" s="78">
        <v>0</v>
      </c>
      <c r="F30" s="2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69">
        <f t="shared" si="2"/>
        <v>0</v>
      </c>
      <c r="Y30" s="70" t="str">
        <f t="shared" si="0"/>
        <v>MAL</v>
      </c>
    </row>
    <row r="31" spans="1:25" s="70" customFormat="1" ht="15.75" x14ac:dyDescent="0.25">
      <c r="A31" s="71"/>
      <c r="B31" s="72"/>
      <c r="C31" s="54" t="s">
        <v>49</v>
      </c>
      <c r="D31" s="47" t="str">
        <f>'[1]Paseo Costero'!$E$31</f>
        <v>Escalera H.A C25</v>
      </c>
      <c r="E31" s="78">
        <v>0</v>
      </c>
      <c r="F31" s="2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69">
        <f t="shared" si="2"/>
        <v>0</v>
      </c>
      <c r="Y31" s="70" t="str">
        <f t="shared" si="0"/>
        <v>MAL</v>
      </c>
    </row>
    <row r="32" spans="1:25" s="70" customFormat="1" ht="15.75" x14ac:dyDescent="0.25">
      <c r="A32" s="71"/>
      <c r="B32" s="72"/>
      <c r="C32" s="54" t="s">
        <v>50</v>
      </c>
      <c r="D32" s="47" t="str">
        <f>'[1]Paseo Costero'!$E$32</f>
        <v>Grada H.A C25</v>
      </c>
      <c r="E32" s="75">
        <v>0</v>
      </c>
      <c r="F32" s="2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8"/>
      <c r="S32" s="18"/>
      <c r="T32" s="18"/>
      <c r="U32" s="18"/>
      <c r="V32" s="18"/>
      <c r="W32" s="18"/>
      <c r="X32" s="69">
        <f t="shared" si="2"/>
        <v>0</v>
      </c>
      <c r="Y32" s="70" t="str">
        <f t="shared" si="0"/>
        <v>MAL</v>
      </c>
    </row>
    <row r="33" spans="1:25" s="70" customFormat="1" ht="16.5" thickBot="1" x14ac:dyDescent="0.3">
      <c r="A33" s="71"/>
      <c r="B33" s="72"/>
      <c r="C33" s="61" t="s">
        <v>51</v>
      </c>
      <c r="D33" s="47" t="str">
        <f>'[1]Paseo Costero'!$E$33</f>
        <v>Reparación de infraestructuras existentes</v>
      </c>
      <c r="E33" s="80">
        <v>0</v>
      </c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8"/>
      <c r="S33" s="18"/>
      <c r="T33" s="18"/>
      <c r="U33" s="18"/>
      <c r="V33" s="18"/>
      <c r="W33" s="18"/>
      <c r="X33" s="69">
        <f t="shared" si="2"/>
        <v>0</v>
      </c>
      <c r="Y33" s="70" t="str">
        <f t="shared" si="0"/>
        <v>MAL</v>
      </c>
    </row>
    <row r="34" spans="1:25" ht="16.5" thickBot="1" x14ac:dyDescent="0.3">
      <c r="B34" s="2"/>
      <c r="C34" s="59" t="s">
        <v>28</v>
      </c>
      <c r="D34" s="103" t="s">
        <v>12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  <c r="X34" s="30"/>
    </row>
    <row r="35" spans="1:25" s="70" customFormat="1" ht="15.75" x14ac:dyDescent="0.25">
      <c r="A35" s="71"/>
      <c r="B35" s="72"/>
      <c r="C35" s="58" t="s">
        <v>52</v>
      </c>
      <c r="D35" s="66" t="str">
        <f>'[1]Paseo Costero'!$E$35</f>
        <v xml:space="preserve">Cordón simple de hormigón </v>
      </c>
      <c r="E35" s="74">
        <v>0</v>
      </c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7"/>
      <c r="T35" s="17"/>
      <c r="U35" s="17"/>
      <c r="V35" s="17"/>
      <c r="W35" s="17"/>
      <c r="X35" s="69">
        <f>+SUM(F35:W35)</f>
        <v>0</v>
      </c>
      <c r="Y35" s="70" t="str">
        <f t="shared" si="0"/>
        <v>MAL</v>
      </c>
    </row>
    <row r="36" spans="1:25" s="70" customFormat="1" ht="16.5" thickBot="1" x14ac:dyDescent="0.3">
      <c r="A36" s="71"/>
      <c r="B36" s="72"/>
      <c r="C36" s="61" t="s">
        <v>53</v>
      </c>
      <c r="D36" s="67" t="str">
        <f>'[1]Paseo Costero'!$E$37</f>
        <v>Cordoneta de hormigón 12x15</v>
      </c>
      <c r="E36" s="75">
        <v>0</v>
      </c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69">
        <f>+SUM(F36:W36)</f>
        <v>0</v>
      </c>
      <c r="Y36" s="70" t="str">
        <f t="shared" si="0"/>
        <v>MAL</v>
      </c>
    </row>
    <row r="37" spans="1:25" ht="16.5" thickBot="1" x14ac:dyDescent="0.3">
      <c r="B37" s="2"/>
      <c r="C37" s="59" t="s">
        <v>14</v>
      </c>
      <c r="D37" s="103" t="s">
        <v>13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5"/>
      <c r="X37" s="30"/>
    </row>
    <row r="38" spans="1:25" s="70" customFormat="1" ht="15.75" x14ac:dyDescent="0.25">
      <c r="A38" s="71"/>
      <c r="B38" s="72"/>
      <c r="C38" s="58" t="s">
        <v>54</v>
      </c>
      <c r="D38" s="49" t="str">
        <f>'[1]Paseo Costero'!$E$38</f>
        <v>Ampliación y recuperación alcantarilla tipo z Charrúas</v>
      </c>
      <c r="E38" s="74">
        <v>0</v>
      </c>
      <c r="F38" s="27"/>
      <c r="G38" s="1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69">
        <f t="shared" ref="X38:X51" si="3">+SUM(F38:W38)</f>
        <v>0</v>
      </c>
      <c r="Y38" s="70" t="str">
        <f t="shared" si="0"/>
        <v>MAL</v>
      </c>
    </row>
    <row r="39" spans="1:25" s="70" customFormat="1" ht="15.75" x14ac:dyDescent="0.25">
      <c r="A39" s="71"/>
      <c r="B39" s="72"/>
      <c r="C39" s="54" t="s">
        <v>55</v>
      </c>
      <c r="D39" s="47" t="str">
        <f>'[1]Paseo Costero'!$E$39</f>
        <v>Alcantarilla tipo z Tacuarembó</v>
      </c>
      <c r="E39" s="74">
        <v>0</v>
      </c>
      <c r="F39" s="28"/>
      <c r="G39" s="1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69">
        <f t="shared" si="3"/>
        <v>0</v>
      </c>
      <c r="Y39" s="70" t="str">
        <f t="shared" si="0"/>
        <v>MAL</v>
      </c>
    </row>
    <row r="40" spans="1:25" s="70" customFormat="1" ht="15.75" x14ac:dyDescent="0.25">
      <c r="A40" s="71"/>
      <c r="B40" s="72"/>
      <c r="C40" s="54" t="s">
        <v>56</v>
      </c>
      <c r="D40" s="45" t="str">
        <f>'[1]Paseo Costero'!$E$40</f>
        <v>Desagüe pluvial PEAD  diámetro 500mm</v>
      </c>
      <c r="E40" s="74">
        <v>0</v>
      </c>
      <c r="F40" s="21"/>
      <c r="G40" s="20"/>
      <c r="H40" s="20"/>
      <c r="I40" s="20"/>
      <c r="J40" s="12"/>
      <c r="K40" s="20"/>
      <c r="L40" s="20"/>
      <c r="M40" s="1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9">
        <f t="shared" si="3"/>
        <v>0</v>
      </c>
      <c r="Y40" s="70" t="str">
        <f t="shared" si="0"/>
        <v>MAL</v>
      </c>
    </row>
    <row r="41" spans="1:25" s="70" customFormat="1" ht="15.75" x14ac:dyDescent="0.25">
      <c r="A41" s="71"/>
      <c r="B41" s="72"/>
      <c r="C41" s="54" t="s">
        <v>57</v>
      </c>
      <c r="D41" s="45" t="str">
        <f>'[1]Paseo Costero'!$E$41</f>
        <v>Cordón cuneta de hormigón</v>
      </c>
      <c r="E41" s="74">
        <v>0</v>
      </c>
      <c r="F41" s="21"/>
      <c r="G41" s="20"/>
      <c r="H41" s="20"/>
      <c r="I41" s="20"/>
      <c r="J41" s="12"/>
      <c r="K41" s="12"/>
      <c r="L41" s="12"/>
      <c r="M41" s="12"/>
      <c r="N41" s="12"/>
      <c r="O41" s="12"/>
      <c r="P41" s="20"/>
      <c r="Q41" s="20"/>
      <c r="R41" s="20"/>
      <c r="S41" s="20"/>
      <c r="T41" s="20"/>
      <c r="U41" s="20"/>
      <c r="V41" s="20"/>
      <c r="W41" s="20"/>
      <c r="X41" s="69">
        <f t="shared" si="3"/>
        <v>0</v>
      </c>
      <c r="Y41" s="70" t="str">
        <f t="shared" si="0"/>
        <v>MAL</v>
      </c>
    </row>
    <row r="42" spans="1:25" s="70" customFormat="1" ht="15.75" x14ac:dyDescent="0.25">
      <c r="A42" s="71"/>
      <c r="B42" s="72"/>
      <c r="C42" s="54" t="s">
        <v>58</v>
      </c>
      <c r="D42" s="45" t="str">
        <f>'[1]Paseo Costero'!$E$42</f>
        <v>Badén de hormigón armado 1,10m</v>
      </c>
      <c r="E42" s="74">
        <v>0</v>
      </c>
      <c r="F42" s="21"/>
      <c r="G42" s="20"/>
      <c r="H42" s="20"/>
      <c r="I42" s="20"/>
      <c r="J42" s="20"/>
      <c r="K42" s="20"/>
      <c r="L42" s="20"/>
      <c r="M42" s="20"/>
      <c r="N42" s="20"/>
      <c r="O42" s="12"/>
      <c r="P42" s="12"/>
      <c r="Q42" s="20"/>
      <c r="R42" s="20"/>
      <c r="S42" s="20"/>
      <c r="T42" s="20"/>
      <c r="U42" s="20"/>
      <c r="V42" s="20"/>
      <c r="W42" s="20"/>
      <c r="X42" s="69">
        <f t="shared" si="3"/>
        <v>0</v>
      </c>
      <c r="Y42" s="70" t="str">
        <f t="shared" si="0"/>
        <v>MAL</v>
      </c>
    </row>
    <row r="43" spans="1:25" s="70" customFormat="1" ht="15.75" x14ac:dyDescent="0.25">
      <c r="A43" s="71"/>
      <c r="B43" s="72"/>
      <c r="C43" s="54" t="s">
        <v>59</v>
      </c>
      <c r="D43" s="45" t="str">
        <f>'[1]Paseo Costero'!$E$43</f>
        <v>Desagüe pluvial en muro</v>
      </c>
      <c r="E43" s="74">
        <v>0</v>
      </c>
      <c r="F43" s="21"/>
      <c r="G43" s="20"/>
      <c r="H43" s="20"/>
      <c r="I43" s="20"/>
      <c r="J43" s="12"/>
      <c r="K43" s="12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69">
        <f t="shared" si="3"/>
        <v>0</v>
      </c>
      <c r="Y43" s="70" t="str">
        <f t="shared" si="0"/>
        <v>MAL</v>
      </c>
    </row>
    <row r="44" spans="1:25" s="70" customFormat="1" ht="15.75" x14ac:dyDescent="0.25">
      <c r="A44" s="71"/>
      <c r="B44" s="72"/>
      <c r="C44" s="54" t="s">
        <v>60</v>
      </c>
      <c r="D44" s="45" t="str">
        <f>'[1]Paseo Costero'!$E$44</f>
        <v>Alcantarilla de caños de hormigón armado de 100cm (s/cabezal)</v>
      </c>
      <c r="E44" s="74">
        <v>0</v>
      </c>
      <c r="F44" s="21"/>
      <c r="G44" s="20"/>
      <c r="H44" s="20"/>
      <c r="I44" s="20"/>
      <c r="J44" s="12"/>
      <c r="K44" s="12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69">
        <f t="shared" si="3"/>
        <v>0</v>
      </c>
      <c r="Y44" s="70" t="str">
        <f t="shared" si="0"/>
        <v>MAL</v>
      </c>
    </row>
    <row r="45" spans="1:25" s="70" customFormat="1" ht="15.75" x14ac:dyDescent="0.25">
      <c r="A45" s="71"/>
      <c r="B45" s="72"/>
      <c r="C45" s="54" t="s">
        <v>61</v>
      </c>
      <c r="D45" s="45" t="str">
        <f>'[1]Paseo Costero'!$E$45</f>
        <v>Alcantarilla de caños de hormigón armado de 60cm (s/cabezal)</v>
      </c>
      <c r="E45" s="74">
        <v>0</v>
      </c>
      <c r="F45" s="21"/>
      <c r="G45" s="20"/>
      <c r="H45" s="20"/>
      <c r="I45" s="20"/>
      <c r="J45" s="12"/>
      <c r="K45" s="12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69">
        <f t="shared" si="3"/>
        <v>0</v>
      </c>
      <c r="Y45" s="70" t="str">
        <f t="shared" si="0"/>
        <v>MAL</v>
      </c>
    </row>
    <row r="46" spans="1:25" s="70" customFormat="1" ht="15.75" x14ac:dyDescent="0.25">
      <c r="A46" s="71"/>
      <c r="B46" s="72"/>
      <c r="C46" s="54" t="s">
        <v>62</v>
      </c>
      <c r="D46" s="45" t="str">
        <f>'[1]Paseo Costero'!$E$46</f>
        <v>Alcantarilla de caños de hormigón armado de 40cm (s/cabezal)</v>
      </c>
      <c r="E46" s="74">
        <v>0</v>
      </c>
      <c r="F46" s="21"/>
      <c r="G46" s="20"/>
      <c r="H46" s="20"/>
      <c r="I46" s="20"/>
      <c r="J46" s="20"/>
      <c r="K46" s="12"/>
      <c r="L46" s="12"/>
      <c r="M46" s="12"/>
      <c r="N46" s="12"/>
      <c r="O46" s="12"/>
      <c r="P46" s="20"/>
      <c r="Q46" s="20"/>
      <c r="R46" s="20"/>
      <c r="S46" s="20"/>
      <c r="T46" s="20"/>
      <c r="U46" s="20"/>
      <c r="V46" s="20"/>
      <c r="W46" s="20"/>
      <c r="X46" s="69">
        <f t="shared" si="3"/>
        <v>0</v>
      </c>
      <c r="Y46" s="70" t="str">
        <f t="shared" si="0"/>
        <v>MAL</v>
      </c>
    </row>
    <row r="47" spans="1:25" s="70" customFormat="1" ht="17.25" customHeight="1" x14ac:dyDescent="0.25">
      <c r="A47" s="71"/>
      <c r="B47" s="72"/>
      <c r="C47" s="54" t="s">
        <v>63</v>
      </c>
      <c r="D47" s="45" t="str">
        <f>'[1]Paseo Costero'!$E$47</f>
        <v>Cabezal de hormigón armado para alcantarilla de caños</v>
      </c>
      <c r="E47" s="74">
        <v>0</v>
      </c>
      <c r="F47" s="21"/>
      <c r="G47" s="20"/>
      <c r="H47" s="20"/>
      <c r="I47" s="20"/>
      <c r="J47" s="20"/>
      <c r="K47" s="20"/>
      <c r="L47" s="20"/>
      <c r="M47" s="20"/>
      <c r="N47" s="20"/>
      <c r="O47" s="12"/>
      <c r="P47" s="12"/>
      <c r="Q47" s="20"/>
      <c r="R47" s="20"/>
      <c r="S47" s="20"/>
      <c r="T47" s="20"/>
      <c r="U47" s="20"/>
      <c r="V47" s="20"/>
      <c r="W47" s="20"/>
      <c r="X47" s="69">
        <f t="shared" si="3"/>
        <v>0</v>
      </c>
      <c r="Y47" s="70" t="str">
        <f t="shared" si="0"/>
        <v>MAL</v>
      </c>
    </row>
    <row r="48" spans="1:25" s="70" customFormat="1" ht="15.75" x14ac:dyDescent="0.25">
      <c r="A48" s="71"/>
      <c r="B48" s="72"/>
      <c r="C48" s="54" t="s">
        <v>64</v>
      </c>
      <c r="D48" s="45" t="str">
        <f>'[1]Paseo Costero'!$E$49</f>
        <v>Boca de tormenta tipo 2</v>
      </c>
      <c r="E48" s="74">
        <v>0</v>
      </c>
      <c r="F48" s="21"/>
      <c r="G48" s="20"/>
      <c r="H48" s="20"/>
      <c r="I48" s="20"/>
      <c r="J48" s="20"/>
      <c r="K48" s="12"/>
      <c r="L48" s="12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69">
        <f t="shared" si="3"/>
        <v>0</v>
      </c>
      <c r="Y48" s="70" t="str">
        <f t="shared" si="0"/>
        <v>MAL</v>
      </c>
    </row>
    <row r="49" spans="1:25" s="70" customFormat="1" ht="15.75" x14ac:dyDescent="0.25">
      <c r="A49" s="71"/>
      <c r="B49" s="72"/>
      <c r="C49" s="54" t="s">
        <v>65</v>
      </c>
      <c r="D49" s="45" t="str">
        <f>'[1]Paseo Costero'!$E$51</f>
        <v>Boca de desagüe 60x60cm</v>
      </c>
      <c r="E49" s="74">
        <v>0</v>
      </c>
      <c r="F49" s="21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2"/>
      <c r="R49" s="20"/>
      <c r="S49" s="20"/>
      <c r="T49" s="20"/>
      <c r="U49" s="20"/>
      <c r="V49" s="20"/>
      <c r="W49" s="20"/>
      <c r="X49" s="69">
        <f t="shared" si="3"/>
        <v>0</v>
      </c>
      <c r="Y49" s="70" t="str">
        <f t="shared" si="0"/>
        <v>MAL</v>
      </c>
    </row>
    <row r="50" spans="1:25" s="70" customFormat="1" ht="15.75" x14ac:dyDescent="0.25">
      <c r="A50" s="71"/>
      <c r="B50" s="72"/>
      <c r="C50" s="54" t="s">
        <v>66</v>
      </c>
      <c r="D50" s="45" t="str">
        <f>'[1]Paseo Costero'!$E$52</f>
        <v>Cámara de inspección pluvial ∅1.25m</v>
      </c>
      <c r="E50" s="74">
        <v>0</v>
      </c>
      <c r="F50" s="21"/>
      <c r="G50" s="20"/>
      <c r="H50" s="20"/>
      <c r="I50" s="20"/>
      <c r="J50" s="12"/>
      <c r="K50" s="12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69">
        <f t="shared" si="3"/>
        <v>0</v>
      </c>
      <c r="Y50" s="70" t="str">
        <f t="shared" si="0"/>
        <v>MAL</v>
      </c>
    </row>
    <row r="51" spans="1:25" s="70" customFormat="1" ht="16.5" thickBot="1" x14ac:dyDescent="0.3">
      <c r="A51" s="71"/>
      <c r="B51" s="72"/>
      <c r="C51" s="61" t="s">
        <v>67</v>
      </c>
      <c r="D51" s="67" t="str">
        <f>'[1]Paseo Costero'!$E$53</f>
        <v>Cámara de inspección pluvial 60X60cm</v>
      </c>
      <c r="E51" s="74">
        <v>0</v>
      </c>
      <c r="F51" s="22"/>
      <c r="G51" s="23"/>
      <c r="H51" s="23"/>
      <c r="I51" s="23"/>
      <c r="J51" s="23"/>
      <c r="K51" s="14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69">
        <f t="shared" si="3"/>
        <v>0</v>
      </c>
      <c r="Y51" s="70" t="str">
        <f t="shared" si="0"/>
        <v>MAL</v>
      </c>
    </row>
    <row r="52" spans="1:25" ht="16.5" thickBot="1" x14ac:dyDescent="0.3">
      <c r="B52" s="2"/>
      <c r="C52" s="59" t="s">
        <v>16</v>
      </c>
      <c r="D52" s="103" t="s">
        <v>15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5"/>
      <c r="X52" s="30"/>
    </row>
    <row r="53" spans="1:25" s="70" customFormat="1" ht="15.75" x14ac:dyDescent="0.25">
      <c r="A53" s="71"/>
      <c r="B53" s="72"/>
      <c r="C53" s="58" t="s">
        <v>68</v>
      </c>
      <c r="D53" s="49" t="str">
        <f>'[1]Paseo Costero'!$E$56</f>
        <v xml:space="preserve">Pavimento hormigón impreso   </v>
      </c>
      <c r="E53" s="74">
        <v>0</v>
      </c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1"/>
      <c r="R53" s="11"/>
      <c r="S53" s="11"/>
      <c r="T53" s="11"/>
      <c r="U53" s="25"/>
      <c r="V53" s="25"/>
      <c r="W53" s="25"/>
      <c r="X53" s="69">
        <f t="shared" ref="X53:X61" si="4">+SUM(F53:W53)</f>
        <v>0</v>
      </c>
      <c r="Y53" s="70" t="str">
        <f t="shared" si="0"/>
        <v>MAL</v>
      </c>
    </row>
    <row r="54" spans="1:25" s="70" customFormat="1" ht="15.75" x14ac:dyDescent="0.25">
      <c r="A54" s="71"/>
      <c r="B54" s="72"/>
      <c r="C54" s="54" t="s">
        <v>69</v>
      </c>
      <c r="D54" s="47" t="str">
        <f>'[1]Paseo Costero'!$E$57</f>
        <v>Pavimento hormigón impreso armado</v>
      </c>
      <c r="E54" s="74">
        <v>0</v>
      </c>
      <c r="F54" s="21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12"/>
      <c r="R54" s="12"/>
      <c r="S54" s="12"/>
      <c r="T54" s="12"/>
      <c r="U54" s="20"/>
      <c r="V54" s="20"/>
      <c r="W54" s="20"/>
      <c r="X54" s="69">
        <f t="shared" si="4"/>
        <v>0</v>
      </c>
      <c r="Y54" s="70" t="str">
        <f t="shared" si="0"/>
        <v>MAL</v>
      </c>
    </row>
    <row r="55" spans="1:25" s="70" customFormat="1" ht="15.75" x14ac:dyDescent="0.25">
      <c r="A55" s="71"/>
      <c r="B55" s="72"/>
      <c r="C55" s="54" t="s">
        <v>70</v>
      </c>
      <c r="D55" s="47" t="str">
        <f>'[1]Paseo Costero'!$E$58</f>
        <v>Pavimento hormigón</v>
      </c>
      <c r="E55" s="74">
        <v>0</v>
      </c>
      <c r="F55" s="2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69">
        <f t="shared" si="4"/>
        <v>0</v>
      </c>
      <c r="Y55" s="70" t="str">
        <f t="shared" si="0"/>
        <v>MAL</v>
      </c>
    </row>
    <row r="56" spans="1:25" s="70" customFormat="1" ht="15.75" x14ac:dyDescent="0.25">
      <c r="A56" s="71"/>
      <c r="B56" s="72"/>
      <c r="C56" s="54" t="s">
        <v>71</v>
      </c>
      <c r="D56" s="47" t="str">
        <f>'[1]Paseo Costero'!$E$59</f>
        <v>Pavimento hormigón armado</v>
      </c>
      <c r="E56" s="74">
        <v>0</v>
      </c>
      <c r="F56" s="2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69">
        <f t="shared" si="4"/>
        <v>0</v>
      </c>
      <c r="Y56" s="70" t="str">
        <f t="shared" si="0"/>
        <v>MAL</v>
      </c>
    </row>
    <row r="57" spans="1:25" s="70" customFormat="1" ht="15.75" x14ac:dyDescent="0.25">
      <c r="A57" s="71"/>
      <c r="B57" s="72"/>
      <c r="C57" s="54" t="s">
        <v>72</v>
      </c>
      <c r="D57" s="47" t="str">
        <f>'[1]Paseo Costero'!$E$60</f>
        <v>Pavimento green block c/hormigón</v>
      </c>
      <c r="E57" s="74">
        <v>0</v>
      </c>
      <c r="F57" s="28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69">
        <f t="shared" si="4"/>
        <v>0</v>
      </c>
      <c r="Y57" s="70" t="str">
        <f t="shared" si="0"/>
        <v>MAL</v>
      </c>
    </row>
    <row r="58" spans="1:25" s="70" customFormat="1" ht="15.75" x14ac:dyDescent="0.25">
      <c r="A58" s="71"/>
      <c r="B58" s="72"/>
      <c r="C58" s="54" t="s">
        <v>73</v>
      </c>
      <c r="D58" s="47" t="str">
        <f>'[1]Paseo Costero'!$E$61</f>
        <v>Pavimento green block c/pasto</v>
      </c>
      <c r="E58" s="74">
        <v>0</v>
      </c>
      <c r="F58" s="28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69">
        <f t="shared" si="4"/>
        <v>0</v>
      </c>
      <c r="Y58" s="70" t="str">
        <f t="shared" si="0"/>
        <v>MAL</v>
      </c>
    </row>
    <row r="59" spans="1:25" s="70" customFormat="1" ht="15.75" x14ac:dyDescent="0.25">
      <c r="A59" s="71"/>
      <c r="B59" s="72"/>
      <c r="C59" s="54" t="s">
        <v>74</v>
      </c>
      <c r="D59" s="47" t="str">
        <f>'[1]Paseo Costero'!$E$62</f>
        <v>Pavimento de adoquines</v>
      </c>
      <c r="E59" s="74">
        <v>0</v>
      </c>
      <c r="F59" s="2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69">
        <f t="shared" si="4"/>
        <v>0</v>
      </c>
      <c r="Y59" s="70" t="str">
        <f t="shared" si="0"/>
        <v>MAL</v>
      </c>
    </row>
    <row r="60" spans="1:25" s="70" customFormat="1" ht="15.75" x14ac:dyDescent="0.25">
      <c r="A60" s="71"/>
      <c r="B60" s="72"/>
      <c r="C60" s="54" t="s">
        <v>75</v>
      </c>
      <c r="D60" s="47" t="str">
        <f>'[1]Paseo Costero'!$E$63</f>
        <v>Pavimento podotáctil de alerta</v>
      </c>
      <c r="E60" s="74">
        <v>0</v>
      </c>
      <c r="F60" s="2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69">
        <f t="shared" si="4"/>
        <v>0</v>
      </c>
      <c r="Y60" s="70" t="str">
        <f t="shared" si="0"/>
        <v>MAL</v>
      </c>
    </row>
    <row r="61" spans="1:25" s="70" customFormat="1" ht="16.5" thickBot="1" x14ac:dyDescent="0.3">
      <c r="A61" s="71"/>
      <c r="B61" s="72"/>
      <c r="C61" s="61" t="s">
        <v>76</v>
      </c>
      <c r="D61" s="79" t="str">
        <f>'[1]Paseo Costero'!$E$64</f>
        <v xml:space="preserve">Piedra partida, traslado y colocación </v>
      </c>
      <c r="E61" s="81">
        <v>0</v>
      </c>
      <c r="F61" s="2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69">
        <f t="shared" si="4"/>
        <v>0</v>
      </c>
      <c r="Y61" s="70" t="str">
        <f t="shared" si="0"/>
        <v>MAL</v>
      </c>
    </row>
    <row r="62" spans="1:25" ht="16.5" thickBot="1" x14ac:dyDescent="0.3">
      <c r="B62" s="2"/>
      <c r="C62" s="59" t="s">
        <v>17</v>
      </c>
      <c r="D62" s="103" t="s">
        <v>18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5"/>
      <c r="X62" s="30"/>
    </row>
    <row r="63" spans="1:25" s="70" customFormat="1" ht="15.75" x14ac:dyDescent="0.25">
      <c r="A63" s="71"/>
      <c r="B63" s="72"/>
      <c r="C63" s="58" t="s">
        <v>77</v>
      </c>
      <c r="D63" s="82" t="str">
        <f>'[1]Paseo Costero'!$E$65</f>
        <v>Ejecución de imprimación para tratamiento bituminoso</v>
      </c>
      <c r="E63" s="83">
        <v>0</v>
      </c>
      <c r="F63" s="2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69">
        <f t="shared" ref="X63:X72" si="5">+SUM(F63:W63)</f>
        <v>0</v>
      </c>
      <c r="Y63" s="70" t="str">
        <f t="shared" si="0"/>
        <v>MAL</v>
      </c>
    </row>
    <row r="64" spans="1:25" s="70" customFormat="1" ht="15.75" x14ac:dyDescent="0.25">
      <c r="A64" s="71"/>
      <c r="B64" s="72"/>
      <c r="C64" s="54" t="s">
        <v>78</v>
      </c>
      <c r="D64" s="68" t="str">
        <f>'[1]Paseo Costero'!$E$66</f>
        <v>Ejecución Riego A</v>
      </c>
      <c r="E64" s="77">
        <v>0</v>
      </c>
      <c r="F64" s="2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69">
        <f t="shared" si="5"/>
        <v>0</v>
      </c>
      <c r="Y64" s="70" t="str">
        <f t="shared" si="0"/>
        <v>MAL</v>
      </c>
    </row>
    <row r="65" spans="1:25" s="70" customFormat="1" ht="15.75" x14ac:dyDescent="0.25">
      <c r="A65" s="71"/>
      <c r="B65" s="72"/>
      <c r="C65" s="54" t="s">
        <v>79</v>
      </c>
      <c r="D65" s="68" t="str">
        <f>'[1]Paseo Costero'!$E$67</f>
        <v>Ejecución Riego B</v>
      </c>
      <c r="E65" s="77">
        <v>0</v>
      </c>
      <c r="F65" s="2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69">
        <f t="shared" si="5"/>
        <v>0</v>
      </c>
      <c r="Y65" s="70" t="str">
        <f t="shared" si="0"/>
        <v>MAL</v>
      </c>
    </row>
    <row r="66" spans="1:25" s="70" customFormat="1" ht="15.75" x14ac:dyDescent="0.25">
      <c r="A66" s="71"/>
      <c r="B66" s="72"/>
      <c r="C66" s="54" t="s">
        <v>80</v>
      </c>
      <c r="D66" s="68" t="str">
        <f>'[1]Paseo Costero'!$E$68</f>
        <v>Suministro agregado pétreo grueso</v>
      </c>
      <c r="E66" s="77">
        <v>0</v>
      </c>
      <c r="F66" s="2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69">
        <f t="shared" si="5"/>
        <v>0</v>
      </c>
      <c r="Y66" s="70" t="str">
        <f t="shared" si="0"/>
        <v>MAL</v>
      </c>
    </row>
    <row r="67" spans="1:25" s="70" customFormat="1" ht="15.75" x14ac:dyDescent="0.25">
      <c r="A67" s="71"/>
      <c r="B67" s="72"/>
      <c r="C67" s="54" t="s">
        <v>81</v>
      </c>
      <c r="D67" s="68" t="str">
        <f>'[1]Paseo Costero'!$E$69</f>
        <v>Suministro agregado pétreo mediano</v>
      </c>
      <c r="E67" s="77">
        <v>0</v>
      </c>
      <c r="F67" s="28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69">
        <f t="shared" si="5"/>
        <v>0</v>
      </c>
      <c r="Y67" s="70" t="str">
        <f t="shared" si="0"/>
        <v>MAL</v>
      </c>
    </row>
    <row r="68" spans="1:25" s="70" customFormat="1" ht="15.75" x14ac:dyDescent="0.25">
      <c r="A68" s="71"/>
      <c r="B68" s="72"/>
      <c r="C68" s="54" t="s">
        <v>82</v>
      </c>
      <c r="D68" s="68" t="str">
        <f>'[1]Paseo Costero'!$E$70</f>
        <v>Suministro, transporte y elaboración de diluido para tratamiento bituminoso</v>
      </c>
      <c r="E68" s="77">
        <v>0</v>
      </c>
      <c r="F68" s="2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69">
        <f t="shared" si="5"/>
        <v>0</v>
      </c>
      <c r="Y68" s="70" t="str">
        <f t="shared" si="0"/>
        <v>MAL</v>
      </c>
    </row>
    <row r="69" spans="1:25" s="70" customFormat="1" ht="15.75" x14ac:dyDescent="0.25">
      <c r="A69" s="71"/>
      <c r="B69" s="72"/>
      <c r="C69" s="54" t="s">
        <v>83</v>
      </c>
      <c r="D69" s="68" t="str">
        <f>'[1]Paseo Costero'!$E$71</f>
        <v>Ejecución de riego bituminoso de imprimación para carpeta asfáltica</v>
      </c>
      <c r="E69" s="77">
        <v>0</v>
      </c>
      <c r="F69" s="2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69">
        <f t="shared" si="5"/>
        <v>0</v>
      </c>
      <c r="Y69" s="70" t="str">
        <f t="shared" si="0"/>
        <v>MAL</v>
      </c>
    </row>
    <row r="70" spans="1:25" s="70" customFormat="1" ht="15.75" x14ac:dyDescent="0.25">
      <c r="A70" s="71"/>
      <c r="B70" s="72"/>
      <c r="C70" s="54" t="s">
        <v>84</v>
      </c>
      <c r="D70" s="68" t="str">
        <f>'[1]Paseo Costero'!$E$72</f>
        <v>Suminitro, transporte y elaboración de diluido asfáltico</v>
      </c>
      <c r="E70" s="78">
        <v>0</v>
      </c>
      <c r="F70" s="2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69">
        <f t="shared" si="5"/>
        <v>0</v>
      </c>
      <c r="Y70" s="70" t="str">
        <f t="shared" si="0"/>
        <v>MAL</v>
      </c>
    </row>
    <row r="71" spans="1:25" s="70" customFormat="1" ht="15.75" x14ac:dyDescent="0.25">
      <c r="A71" s="71"/>
      <c r="B71" s="72"/>
      <c r="C71" s="54" t="s">
        <v>85</v>
      </c>
      <c r="D71" s="68" t="str">
        <f>'[1]Paseo Costero'!$E$73</f>
        <v>Suminitro, transporte y elaboración de  cemento asfáltico</v>
      </c>
      <c r="E71" s="78">
        <v>0</v>
      </c>
      <c r="F71" s="28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69">
        <f t="shared" si="5"/>
        <v>0</v>
      </c>
      <c r="Y71" s="70" t="str">
        <f t="shared" ref="Y71:Y128" si="6">+IF(X71=1,"OK","MAL")</f>
        <v>MAL</v>
      </c>
    </row>
    <row r="72" spans="1:25" s="70" customFormat="1" ht="16.5" thickBot="1" x14ac:dyDescent="0.3">
      <c r="A72" s="71"/>
      <c r="B72" s="72"/>
      <c r="C72" s="61" t="s">
        <v>86</v>
      </c>
      <c r="D72" s="84" t="str">
        <f>'[1]Paseo Costero'!$E$74</f>
        <v xml:space="preserve">Mezcla asfáltica para carpeta de rodadura </v>
      </c>
      <c r="E72" s="75">
        <v>0</v>
      </c>
      <c r="F72" s="29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69">
        <f t="shared" si="5"/>
        <v>0</v>
      </c>
      <c r="Y72" s="70" t="str">
        <f t="shared" si="6"/>
        <v>MAL</v>
      </c>
    </row>
    <row r="73" spans="1:25" ht="16.5" thickBot="1" x14ac:dyDescent="0.3">
      <c r="B73" s="2"/>
      <c r="C73" s="59" t="s">
        <v>20</v>
      </c>
      <c r="D73" s="103" t="s">
        <v>19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30"/>
    </row>
    <row r="74" spans="1:25" s="70" customFormat="1" ht="15.75" x14ac:dyDescent="0.25">
      <c r="A74" s="71"/>
      <c r="B74" s="72"/>
      <c r="C74" s="58" t="s">
        <v>87</v>
      </c>
      <c r="D74" s="46" t="str">
        <f>'[1]Paseo Costero'!$E$75</f>
        <v>Suministro de L1 y  columna</v>
      </c>
      <c r="E74" s="85">
        <v>0</v>
      </c>
      <c r="F74" s="2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69">
        <f t="shared" ref="X74:X79" si="7">+SUM(F74:W74)</f>
        <v>0</v>
      </c>
      <c r="Y74" s="70" t="str">
        <f t="shared" si="6"/>
        <v>MAL</v>
      </c>
    </row>
    <row r="75" spans="1:25" s="70" customFormat="1" ht="15.75" x14ac:dyDescent="0.25">
      <c r="A75" s="71"/>
      <c r="B75" s="72"/>
      <c r="C75" s="54" t="s">
        <v>88</v>
      </c>
      <c r="D75" s="47" t="str">
        <f>'[1]Paseo Costero'!$E$76</f>
        <v>Colocación de L1 y columna</v>
      </c>
      <c r="E75" s="78">
        <v>0</v>
      </c>
      <c r="F75" s="28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69">
        <f t="shared" si="7"/>
        <v>0</v>
      </c>
      <c r="Y75" s="70" t="str">
        <f t="shared" si="6"/>
        <v>MAL</v>
      </c>
    </row>
    <row r="76" spans="1:25" s="70" customFormat="1" ht="15.75" x14ac:dyDescent="0.25">
      <c r="A76" s="71"/>
      <c r="B76" s="72"/>
      <c r="C76" s="54" t="s">
        <v>89</v>
      </c>
      <c r="D76" s="47" t="str">
        <f>'[1]Paseo Costero'!$E$77</f>
        <v>Suministro de L2 y  columna</v>
      </c>
      <c r="E76" s="78">
        <v>0</v>
      </c>
      <c r="F76" s="28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69">
        <f t="shared" si="7"/>
        <v>0</v>
      </c>
      <c r="Y76" s="70" t="str">
        <f t="shared" si="6"/>
        <v>MAL</v>
      </c>
    </row>
    <row r="77" spans="1:25" s="70" customFormat="1" ht="15.75" x14ac:dyDescent="0.25">
      <c r="A77" s="71"/>
      <c r="B77" s="72"/>
      <c r="C77" s="54" t="s">
        <v>90</v>
      </c>
      <c r="D77" s="47" t="str">
        <f>'[1]Paseo Costero'!$E$78</f>
        <v>Colocación de L2 y columna</v>
      </c>
      <c r="E77" s="78">
        <v>0</v>
      </c>
      <c r="F77" s="2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69">
        <f t="shared" si="7"/>
        <v>0</v>
      </c>
      <c r="Y77" s="70" t="str">
        <f t="shared" si="6"/>
        <v>MAL</v>
      </c>
    </row>
    <row r="78" spans="1:25" s="70" customFormat="1" ht="15.75" x14ac:dyDescent="0.25">
      <c r="A78" s="71"/>
      <c r="B78" s="72"/>
      <c r="C78" s="54" t="s">
        <v>91</v>
      </c>
      <c r="D78" s="47" t="str">
        <f>'[1]Paseo Costero'!$E$79</f>
        <v>Bases, zanjas y canalizaciones Paseo Costero</v>
      </c>
      <c r="E78" s="78">
        <v>0</v>
      </c>
      <c r="F78" s="2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69">
        <f t="shared" si="7"/>
        <v>0</v>
      </c>
      <c r="Y78" s="70" t="str">
        <f t="shared" si="6"/>
        <v>MAL</v>
      </c>
    </row>
    <row r="79" spans="1:25" s="70" customFormat="1" ht="16.5" thickBot="1" x14ac:dyDescent="0.3">
      <c r="A79" s="71"/>
      <c r="B79" s="72"/>
      <c r="C79" s="61" t="s">
        <v>92</v>
      </c>
      <c r="D79" s="48" t="str">
        <f>'[1]Paseo Costero'!$E$81</f>
        <v>Cruce de calle</v>
      </c>
      <c r="E79" s="80">
        <v>0</v>
      </c>
      <c r="F79" s="2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69">
        <f t="shared" si="7"/>
        <v>0</v>
      </c>
      <c r="Y79" s="70" t="str">
        <f t="shared" si="6"/>
        <v>MAL</v>
      </c>
    </row>
    <row r="80" spans="1:25" ht="16.5" thickBot="1" x14ac:dyDescent="0.3">
      <c r="B80" s="2"/>
      <c r="C80" s="59" t="s">
        <v>22</v>
      </c>
      <c r="D80" s="103" t="s">
        <v>21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30"/>
    </row>
    <row r="81" spans="1:25" s="70" customFormat="1" ht="15.75" x14ac:dyDescent="0.25">
      <c r="A81" s="71"/>
      <c r="B81" s="72"/>
      <c r="C81" s="58" t="s">
        <v>93</v>
      </c>
      <c r="D81" s="49" t="str">
        <f>'[1]Paseo Costero'!$E$82</f>
        <v>Ampliación de red de abastecimiento de agua</v>
      </c>
      <c r="E81" s="74">
        <v>0</v>
      </c>
      <c r="F81" s="2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69">
        <f>+SUM(F81:W81)</f>
        <v>0</v>
      </c>
      <c r="Y81" s="70" t="str">
        <f t="shared" si="6"/>
        <v>MAL</v>
      </c>
    </row>
    <row r="82" spans="1:25" s="70" customFormat="1" ht="15.75" x14ac:dyDescent="0.25">
      <c r="A82" s="71"/>
      <c r="B82" s="72"/>
      <c r="C82" s="54" t="s">
        <v>94</v>
      </c>
      <c r="D82" s="6" t="str">
        <f>'[1]Paseo Costero'!$E$83</f>
        <v>Conexiones equipamientos - agua termofusión</v>
      </c>
      <c r="E82" s="78">
        <v>0</v>
      </c>
      <c r="F82" s="28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69">
        <f>+SUM(F82:W82)</f>
        <v>0</v>
      </c>
      <c r="Y82" s="70" t="str">
        <f t="shared" si="6"/>
        <v>MAL</v>
      </c>
    </row>
    <row r="83" spans="1:25" s="70" customFormat="1" ht="16.5" thickBot="1" x14ac:dyDescent="0.3">
      <c r="A83" s="71"/>
      <c r="B83" s="72"/>
      <c r="C83" s="61" t="s">
        <v>95</v>
      </c>
      <c r="D83" s="50" t="str">
        <f>'[1]Paseo Costero'!$E$84</f>
        <v>Desagües pluviales equipamientos</v>
      </c>
      <c r="E83" s="75">
        <v>0</v>
      </c>
      <c r="F83" s="29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69">
        <f>+SUM(F83:W83)</f>
        <v>0</v>
      </c>
      <c r="Y83" s="70" t="str">
        <f t="shared" si="6"/>
        <v>MAL</v>
      </c>
    </row>
    <row r="84" spans="1:25" ht="16.5" thickBot="1" x14ac:dyDescent="0.3">
      <c r="B84" s="2"/>
      <c r="C84" s="59" t="s">
        <v>24</v>
      </c>
      <c r="D84" s="116" t="s">
        <v>23</v>
      </c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8"/>
      <c r="X84" s="30"/>
    </row>
    <row r="85" spans="1:25" s="70" customFormat="1" ht="15.75" x14ac:dyDescent="0.25">
      <c r="A85" s="71"/>
      <c r="B85" s="72"/>
      <c r="C85" s="55" t="s">
        <v>96</v>
      </c>
      <c r="D85" s="51" t="str">
        <f>'[1]Paseo Costero'!$E$85</f>
        <v>Señalización pintura acrílica con microesferas de alto tránsito</v>
      </c>
      <c r="E85" s="74">
        <v>0</v>
      </c>
      <c r="F85" s="26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69">
        <f t="shared" ref="X85:X99" si="8">+SUM(F85:W85)</f>
        <v>0</v>
      </c>
      <c r="Y85" s="70" t="str">
        <f t="shared" si="6"/>
        <v>MAL</v>
      </c>
    </row>
    <row r="86" spans="1:25" s="70" customFormat="1" ht="15.75" x14ac:dyDescent="0.25">
      <c r="A86" s="71"/>
      <c r="B86" s="72"/>
      <c r="C86" s="53" t="s">
        <v>97</v>
      </c>
      <c r="D86" s="47" t="str">
        <f>'[1]Paseo Costero'!$E$86</f>
        <v>Señalización pintura acrílica de alto tránsito</v>
      </c>
      <c r="E86" s="78">
        <v>0</v>
      </c>
      <c r="F86" s="2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69">
        <f t="shared" si="8"/>
        <v>0</v>
      </c>
      <c r="Y86" s="70" t="str">
        <f t="shared" si="6"/>
        <v>MAL</v>
      </c>
    </row>
    <row r="87" spans="1:25" s="70" customFormat="1" ht="15.75" x14ac:dyDescent="0.25">
      <c r="A87" s="71"/>
      <c r="B87" s="72"/>
      <c r="C87" s="53" t="s">
        <v>98</v>
      </c>
      <c r="D87" s="45" t="str">
        <f>'[1]Paseo Costero'!$E$87</f>
        <v>Señal clase 2 instalada (sin poste)</v>
      </c>
      <c r="E87" s="78">
        <v>0</v>
      </c>
      <c r="F87" s="21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69">
        <f t="shared" si="8"/>
        <v>0</v>
      </c>
      <c r="Y87" s="70" t="str">
        <f t="shared" si="6"/>
        <v>MAL</v>
      </c>
    </row>
    <row r="88" spans="1:25" s="70" customFormat="1" ht="15.75" x14ac:dyDescent="0.25">
      <c r="A88" s="71"/>
      <c r="B88" s="72"/>
      <c r="C88" s="53" t="s">
        <v>99</v>
      </c>
      <c r="D88" s="45" t="str">
        <f>'[1]Paseo Costero'!$E$88</f>
        <v>Señal clase 1 instalada (sin poste)</v>
      </c>
      <c r="E88" s="78">
        <v>0</v>
      </c>
      <c r="F88" s="21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69">
        <f t="shared" si="8"/>
        <v>0</v>
      </c>
      <c r="Y88" s="70" t="str">
        <f t="shared" si="6"/>
        <v>MAL</v>
      </c>
    </row>
    <row r="89" spans="1:25" s="70" customFormat="1" ht="15.75" x14ac:dyDescent="0.25">
      <c r="A89" s="71"/>
      <c r="B89" s="72"/>
      <c r="C89" s="53" t="s">
        <v>100</v>
      </c>
      <c r="D89" s="45" t="str">
        <f>'[1]Paseo Costero'!$E$89</f>
        <v>Señal clase 0 instalada (sin poste)</v>
      </c>
      <c r="E89" s="78">
        <v>0</v>
      </c>
      <c r="F89" s="21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69">
        <f t="shared" si="8"/>
        <v>0</v>
      </c>
      <c r="Y89" s="70" t="str">
        <f t="shared" si="6"/>
        <v>MAL</v>
      </c>
    </row>
    <row r="90" spans="1:25" s="70" customFormat="1" ht="16.5" customHeight="1" x14ac:dyDescent="0.25">
      <c r="A90" s="71"/>
      <c r="B90" s="72"/>
      <c r="C90" s="53" t="s">
        <v>101</v>
      </c>
      <c r="D90" s="45" t="str">
        <f>'[1]Paseo Costero'!$E$90</f>
        <v xml:space="preserve">Poste para señales galvanizadas Tipo A </v>
      </c>
      <c r="E90" s="78">
        <v>0</v>
      </c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12"/>
      <c r="R90" s="12"/>
      <c r="S90" s="12"/>
      <c r="T90" s="20"/>
      <c r="U90" s="20"/>
      <c r="V90" s="20"/>
      <c r="W90" s="20"/>
      <c r="X90" s="69">
        <f t="shared" si="8"/>
        <v>0</v>
      </c>
      <c r="Y90" s="70" t="str">
        <f t="shared" si="6"/>
        <v>MAL</v>
      </c>
    </row>
    <row r="91" spans="1:25" s="70" customFormat="1" ht="15.75" x14ac:dyDescent="0.25">
      <c r="A91" s="71"/>
      <c r="B91" s="72"/>
      <c r="C91" s="53" t="s">
        <v>102</v>
      </c>
      <c r="D91" s="45" t="str">
        <f>'[1]Paseo Costero'!$E$91</f>
        <v>Poste para señales galvanizadas Tipo B</v>
      </c>
      <c r="E91" s="78">
        <v>0</v>
      </c>
      <c r="F91" s="21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12"/>
      <c r="R91" s="12"/>
      <c r="S91" s="12"/>
      <c r="T91" s="20"/>
      <c r="U91" s="20"/>
      <c r="V91" s="20"/>
      <c r="W91" s="20"/>
      <c r="X91" s="69">
        <f t="shared" si="8"/>
        <v>0</v>
      </c>
      <c r="Y91" s="70" t="str">
        <f t="shared" si="6"/>
        <v>MAL</v>
      </c>
    </row>
    <row r="92" spans="1:25" s="70" customFormat="1" ht="15.75" x14ac:dyDescent="0.25">
      <c r="A92" s="71"/>
      <c r="B92" s="72"/>
      <c r="C92" s="53" t="s">
        <v>103</v>
      </c>
      <c r="D92" s="45" t="str">
        <f>'[1]Paseo Costero'!$E$92</f>
        <v xml:space="preserve">Poste para señales galvanizadas Tipo C </v>
      </c>
      <c r="E92" s="78">
        <v>0</v>
      </c>
      <c r="F92" s="21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12"/>
      <c r="R92" s="12"/>
      <c r="S92" s="12"/>
      <c r="T92" s="20"/>
      <c r="U92" s="20"/>
      <c r="V92" s="20"/>
      <c r="W92" s="20"/>
      <c r="X92" s="69">
        <f t="shared" si="8"/>
        <v>0</v>
      </c>
      <c r="Y92" s="70" t="str">
        <f t="shared" si="6"/>
        <v>MAL</v>
      </c>
    </row>
    <row r="93" spans="1:25" s="70" customFormat="1" ht="15.75" x14ac:dyDescent="0.25">
      <c r="A93" s="71"/>
      <c r="B93" s="72"/>
      <c r="C93" s="53" t="s">
        <v>104</v>
      </c>
      <c r="D93" s="45" t="str">
        <f>'[1]Paseo Costero'!$E$93</f>
        <v>Poste para señales galvanizadas Tipo D</v>
      </c>
      <c r="E93" s="78">
        <v>0</v>
      </c>
      <c r="F93" s="21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12"/>
      <c r="R93" s="12"/>
      <c r="S93" s="12"/>
      <c r="T93" s="20"/>
      <c r="U93" s="20"/>
      <c r="V93" s="20"/>
      <c r="W93" s="20"/>
      <c r="X93" s="69">
        <f t="shared" si="8"/>
        <v>0</v>
      </c>
      <c r="Y93" s="70" t="str">
        <f t="shared" si="6"/>
        <v>MAL</v>
      </c>
    </row>
    <row r="94" spans="1:25" s="70" customFormat="1" ht="15.75" x14ac:dyDescent="0.25">
      <c r="A94" s="71"/>
      <c r="B94" s="72"/>
      <c r="C94" s="53" t="s">
        <v>105</v>
      </c>
      <c r="D94" s="45" t="str">
        <f>'[1]Paseo Costero'!$E$94</f>
        <v>Estructura de hierro galvanizado cartel Tipo E</v>
      </c>
      <c r="E94" s="78">
        <v>0</v>
      </c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12"/>
      <c r="R94" s="12"/>
      <c r="S94" s="12"/>
      <c r="T94" s="20"/>
      <c r="U94" s="20"/>
      <c r="V94" s="20"/>
      <c r="W94" s="20"/>
      <c r="X94" s="69">
        <f t="shared" si="8"/>
        <v>0</v>
      </c>
      <c r="Y94" s="70" t="str">
        <f t="shared" si="6"/>
        <v>MAL</v>
      </c>
    </row>
    <row r="95" spans="1:25" s="70" customFormat="1" ht="15.75" x14ac:dyDescent="0.25">
      <c r="A95" s="71"/>
      <c r="B95" s="72"/>
      <c r="C95" s="53" t="s">
        <v>106</v>
      </c>
      <c r="D95" s="45" t="str">
        <f>'[1]Paseo Costero'!$E$95</f>
        <v xml:space="preserve">Estructura de hierro galvanizado cartel  Tipo F </v>
      </c>
      <c r="E95" s="78">
        <v>0</v>
      </c>
      <c r="F95" s="2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12"/>
      <c r="R95" s="12"/>
      <c r="S95" s="12"/>
      <c r="T95" s="20"/>
      <c r="U95" s="20"/>
      <c r="V95" s="20"/>
      <c r="W95" s="20"/>
      <c r="X95" s="69">
        <f t="shared" si="8"/>
        <v>0</v>
      </c>
      <c r="Y95" s="70" t="str">
        <f t="shared" si="6"/>
        <v>MAL</v>
      </c>
    </row>
    <row r="96" spans="1:25" s="70" customFormat="1" ht="15.75" x14ac:dyDescent="0.25">
      <c r="A96" s="71"/>
      <c r="B96" s="72"/>
      <c r="C96" s="53" t="s">
        <v>107</v>
      </c>
      <c r="D96" s="47" t="str">
        <f>'[1]Paseo Costero'!$E$96</f>
        <v>Meseta peatonal</v>
      </c>
      <c r="E96" s="78">
        <v>0</v>
      </c>
      <c r="F96" s="2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2"/>
      <c r="S96" s="12"/>
      <c r="T96" s="20"/>
      <c r="U96" s="20"/>
      <c r="V96" s="20"/>
      <c r="W96" s="20"/>
      <c r="X96" s="69">
        <f t="shared" si="8"/>
        <v>0</v>
      </c>
      <c r="Y96" s="70" t="str">
        <f t="shared" si="6"/>
        <v>MAL</v>
      </c>
    </row>
    <row r="97" spans="1:25" s="70" customFormat="1" ht="15.75" x14ac:dyDescent="0.25">
      <c r="A97" s="71"/>
      <c r="B97" s="72"/>
      <c r="C97" s="53" t="s">
        <v>108</v>
      </c>
      <c r="D97" s="47" t="str">
        <f>'[1]Paseo Costero'!$E$97</f>
        <v xml:space="preserve">Vado peatonal  </v>
      </c>
      <c r="E97" s="78">
        <v>0</v>
      </c>
      <c r="F97" s="21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2"/>
      <c r="R97" s="12"/>
      <c r="S97" s="12"/>
      <c r="T97" s="20"/>
      <c r="U97" s="20"/>
      <c r="V97" s="20"/>
      <c r="W97" s="20"/>
      <c r="X97" s="69">
        <f t="shared" si="8"/>
        <v>0</v>
      </c>
      <c r="Y97" s="70" t="str">
        <f t="shared" si="6"/>
        <v>MAL</v>
      </c>
    </row>
    <row r="98" spans="1:25" s="70" customFormat="1" ht="15.75" x14ac:dyDescent="0.25">
      <c r="A98" s="71"/>
      <c r="B98" s="72"/>
      <c r="C98" s="53" t="s">
        <v>109</v>
      </c>
      <c r="D98" s="47" t="str">
        <f>'[1]Paseo Costero'!$E$98</f>
        <v>Instalación cartel "LA HEROICA"</v>
      </c>
      <c r="E98" s="78">
        <v>0</v>
      </c>
      <c r="F98" s="28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69">
        <f t="shared" si="8"/>
        <v>0</v>
      </c>
      <c r="Y98" s="70" t="str">
        <f t="shared" si="6"/>
        <v>MAL</v>
      </c>
    </row>
    <row r="99" spans="1:25" s="70" customFormat="1" ht="16.5" thickBot="1" x14ac:dyDescent="0.3">
      <c r="A99" s="71"/>
      <c r="B99" s="72"/>
      <c r="C99" s="57" t="s">
        <v>110</v>
      </c>
      <c r="D99" s="50" t="str">
        <f>'[1]Paseo Costero'!$E$99</f>
        <v>Delineador reflectivo vial (tacha)</v>
      </c>
      <c r="E99" s="75">
        <v>0</v>
      </c>
      <c r="F99" s="29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69">
        <f t="shared" si="8"/>
        <v>0</v>
      </c>
      <c r="Y99" s="70" t="str">
        <f t="shared" si="6"/>
        <v>MAL</v>
      </c>
    </row>
    <row r="100" spans="1:25" ht="16.5" thickBot="1" x14ac:dyDescent="0.3">
      <c r="B100" s="2"/>
      <c r="C100" s="59" t="s">
        <v>25</v>
      </c>
      <c r="D100" s="103" t="s">
        <v>30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5"/>
      <c r="X100" s="30"/>
    </row>
    <row r="101" spans="1:25" s="70" customFormat="1" ht="15.75" x14ac:dyDescent="0.25">
      <c r="A101" s="71"/>
      <c r="B101" s="72"/>
      <c r="C101" s="58" t="s">
        <v>111</v>
      </c>
      <c r="D101" s="49" t="str">
        <f>'[1]Paseo Costero'!$E$100</f>
        <v>Banco tipo 1</v>
      </c>
      <c r="E101" s="76">
        <v>0</v>
      </c>
      <c r="F101" s="2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69">
        <f t="shared" ref="X101:X122" si="9">+SUM(F101:W101)</f>
        <v>0</v>
      </c>
      <c r="Y101" s="70" t="str">
        <f t="shared" si="6"/>
        <v>MAL</v>
      </c>
    </row>
    <row r="102" spans="1:25" s="70" customFormat="1" ht="15.75" x14ac:dyDescent="0.25">
      <c r="A102" s="71"/>
      <c r="B102" s="72"/>
      <c r="C102" s="54" t="s">
        <v>112</v>
      </c>
      <c r="D102" s="47" t="str">
        <f>'[1]Paseo Costero'!$E$101</f>
        <v>Banco tipo 2</v>
      </c>
      <c r="E102" s="77">
        <v>0</v>
      </c>
      <c r="F102" s="28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69">
        <f t="shared" si="9"/>
        <v>0</v>
      </c>
      <c r="Y102" s="70" t="str">
        <f t="shared" si="6"/>
        <v>MAL</v>
      </c>
    </row>
    <row r="103" spans="1:25" s="70" customFormat="1" ht="15.75" x14ac:dyDescent="0.25">
      <c r="A103" s="71"/>
      <c r="B103" s="72"/>
      <c r="C103" s="54" t="s">
        <v>113</v>
      </c>
      <c r="D103" s="47" t="str">
        <f>'[1]Paseo Costero'!$E$102</f>
        <v>Banco tipo 3</v>
      </c>
      <c r="E103" s="77">
        <v>0</v>
      </c>
      <c r="F103" s="28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69">
        <f t="shared" si="9"/>
        <v>0</v>
      </c>
      <c r="Y103" s="70" t="str">
        <f t="shared" si="6"/>
        <v>MAL</v>
      </c>
    </row>
    <row r="104" spans="1:25" s="70" customFormat="1" ht="15.75" x14ac:dyDescent="0.25">
      <c r="A104" s="71"/>
      <c r="B104" s="72"/>
      <c r="C104" s="54" t="s">
        <v>114</v>
      </c>
      <c r="D104" s="47" t="str">
        <f>'[1]Paseo Costero'!$E$103</f>
        <v>Banco tipo 4</v>
      </c>
      <c r="E104" s="77">
        <v>0</v>
      </c>
      <c r="F104" s="28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69">
        <f t="shared" si="9"/>
        <v>0</v>
      </c>
      <c r="Y104" s="70" t="str">
        <f t="shared" si="6"/>
        <v>MAL</v>
      </c>
    </row>
    <row r="105" spans="1:25" s="70" customFormat="1" ht="15.75" x14ac:dyDescent="0.25">
      <c r="A105" s="71"/>
      <c r="B105" s="72"/>
      <c r="C105" s="54" t="s">
        <v>115</v>
      </c>
      <c r="D105" s="47" t="str">
        <f>'[1]Paseo Costero'!$E$104</f>
        <v>Banco tipo 5</v>
      </c>
      <c r="E105" s="77">
        <v>0</v>
      </c>
      <c r="F105" s="28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69">
        <f t="shared" si="9"/>
        <v>0</v>
      </c>
      <c r="Y105" s="70" t="str">
        <f t="shared" si="6"/>
        <v>MAL</v>
      </c>
    </row>
    <row r="106" spans="1:25" s="70" customFormat="1" ht="15.75" x14ac:dyDescent="0.25">
      <c r="A106" s="71"/>
      <c r="B106" s="72"/>
      <c r="C106" s="54" t="s">
        <v>116</v>
      </c>
      <c r="D106" s="47" t="str">
        <f>'[1]Paseo Costero'!$E$105</f>
        <v>Banco lineal tipo 1</v>
      </c>
      <c r="E106" s="77">
        <v>0</v>
      </c>
      <c r="F106" s="28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69">
        <f t="shared" si="9"/>
        <v>0</v>
      </c>
      <c r="Y106" s="70" t="str">
        <f t="shared" si="6"/>
        <v>MAL</v>
      </c>
    </row>
    <row r="107" spans="1:25" s="70" customFormat="1" ht="15.75" x14ac:dyDescent="0.25">
      <c r="A107" s="71"/>
      <c r="B107" s="72"/>
      <c r="C107" s="54" t="s">
        <v>117</v>
      </c>
      <c r="D107" s="47" t="str">
        <f>'[1]Paseo Costero'!$E$106</f>
        <v>Banco lineal tipo 2</v>
      </c>
      <c r="E107" s="77">
        <v>0</v>
      </c>
      <c r="F107" s="28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69">
        <f t="shared" si="9"/>
        <v>0</v>
      </c>
      <c r="Y107" s="70" t="str">
        <f t="shared" si="6"/>
        <v>MAL</v>
      </c>
    </row>
    <row r="108" spans="1:25" s="70" customFormat="1" ht="15.75" x14ac:dyDescent="0.25">
      <c r="A108" s="71"/>
      <c r="B108" s="72"/>
      <c r="C108" s="54" t="s">
        <v>118</v>
      </c>
      <c r="D108" s="47" t="str">
        <f>'[1]Paseo Costero'!$E$107</f>
        <v>Baranda de hierro Tipo 1</v>
      </c>
      <c r="E108" s="78">
        <v>0</v>
      </c>
      <c r="F108" s="28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69">
        <f t="shared" si="9"/>
        <v>0</v>
      </c>
      <c r="Y108" s="70" t="str">
        <f t="shared" si="6"/>
        <v>MAL</v>
      </c>
    </row>
    <row r="109" spans="1:25" s="70" customFormat="1" ht="15.75" x14ac:dyDescent="0.25">
      <c r="A109" s="71"/>
      <c r="B109" s="72"/>
      <c r="C109" s="54" t="s">
        <v>119</v>
      </c>
      <c r="D109" s="47" t="str">
        <f>'[1]Paseo Costero'!$E$108</f>
        <v>Baranda de hierro Tipo 2</v>
      </c>
      <c r="E109" s="78">
        <v>0</v>
      </c>
      <c r="F109" s="28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69">
        <f t="shared" si="9"/>
        <v>0</v>
      </c>
      <c r="Y109" s="70" t="str">
        <f t="shared" si="6"/>
        <v>MAL</v>
      </c>
    </row>
    <row r="110" spans="1:25" s="70" customFormat="1" ht="15.75" x14ac:dyDescent="0.25">
      <c r="A110" s="71"/>
      <c r="B110" s="72"/>
      <c r="C110" s="54" t="s">
        <v>120</v>
      </c>
      <c r="D110" s="47" t="str">
        <f>'[1]Paseo Costero'!$E$109</f>
        <v>Baranda de hierro Tipo 3</v>
      </c>
      <c r="E110" s="78">
        <v>0</v>
      </c>
      <c r="F110" s="28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69">
        <f t="shared" si="9"/>
        <v>0</v>
      </c>
      <c r="Y110" s="70" t="str">
        <f t="shared" si="6"/>
        <v>MAL</v>
      </c>
    </row>
    <row r="111" spans="1:25" s="70" customFormat="1" ht="15.75" x14ac:dyDescent="0.25">
      <c r="A111" s="71"/>
      <c r="B111" s="72"/>
      <c r="C111" s="54" t="s">
        <v>121</v>
      </c>
      <c r="D111" s="47" t="str">
        <f>'[1]Paseo Costero'!$E$110</f>
        <v>Baranda de hierro Tipo 4</v>
      </c>
      <c r="E111" s="78">
        <v>0</v>
      </c>
      <c r="F111" s="28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69">
        <f t="shared" si="9"/>
        <v>0</v>
      </c>
      <c r="Y111" s="70" t="str">
        <f t="shared" si="6"/>
        <v>MAL</v>
      </c>
    </row>
    <row r="112" spans="1:25" s="70" customFormat="1" ht="15.75" x14ac:dyDescent="0.25">
      <c r="A112" s="71"/>
      <c r="B112" s="72"/>
      <c r="C112" s="54" t="s">
        <v>122</v>
      </c>
      <c r="D112" s="47" t="str">
        <f>'[1]Paseo Costero'!$E$111</f>
        <v>Pasamano acero inoxidable</v>
      </c>
      <c r="E112" s="78">
        <v>0</v>
      </c>
      <c r="F112" s="28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69">
        <f t="shared" si="9"/>
        <v>0</v>
      </c>
      <c r="Y112" s="70" t="str">
        <f t="shared" si="6"/>
        <v>MAL</v>
      </c>
    </row>
    <row r="113" spans="1:25" s="70" customFormat="1" ht="15.75" x14ac:dyDescent="0.25">
      <c r="A113" s="71"/>
      <c r="B113" s="72"/>
      <c r="C113" s="54" t="s">
        <v>123</v>
      </c>
      <c r="D113" s="47" t="str">
        <f>'[1]Paseo Costero'!$E$112</f>
        <v>Cerco metálico Tipo 1</v>
      </c>
      <c r="E113" s="77">
        <v>0</v>
      </c>
      <c r="F113" s="28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69">
        <f t="shared" si="9"/>
        <v>0</v>
      </c>
      <c r="Y113" s="70" t="str">
        <f t="shared" si="6"/>
        <v>MAL</v>
      </c>
    </row>
    <row r="114" spans="1:25" s="70" customFormat="1" ht="15.75" x14ac:dyDescent="0.25">
      <c r="A114" s="71"/>
      <c r="B114" s="72"/>
      <c r="C114" s="54" t="s">
        <v>124</v>
      </c>
      <c r="D114" s="47" t="str">
        <f>'[1]Paseo Costero'!$E$113</f>
        <v>Cerco metálico Tipo 2</v>
      </c>
      <c r="E114" s="77">
        <v>0</v>
      </c>
      <c r="F114" s="28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69">
        <f t="shared" si="9"/>
        <v>0</v>
      </c>
      <c r="Y114" s="70" t="str">
        <f t="shared" si="6"/>
        <v>MAL</v>
      </c>
    </row>
    <row r="115" spans="1:25" s="70" customFormat="1" ht="15.75" x14ac:dyDescent="0.25">
      <c r="A115" s="71"/>
      <c r="B115" s="72"/>
      <c r="C115" s="54" t="s">
        <v>125</v>
      </c>
      <c r="D115" s="47" t="str">
        <f>'[1]Paseo Costero'!$E$114</f>
        <v xml:space="preserve">Cantero de hormigón armado </v>
      </c>
      <c r="E115" s="77">
        <v>0</v>
      </c>
      <c r="F115" s="28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69">
        <f t="shared" si="9"/>
        <v>0</v>
      </c>
      <c r="Y115" s="70" t="str">
        <f t="shared" si="6"/>
        <v>MAL</v>
      </c>
    </row>
    <row r="116" spans="1:25" s="70" customFormat="1" ht="15.75" x14ac:dyDescent="0.25">
      <c r="A116" s="71"/>
      <c r="B116" s="72"/>
      <c r="C116" s="54" t="s">
        <v>126</v>
      </c>
      <c r="D116" s="47" t="str">
        <f>'[1]Paseo Costero'!$E$115</f>
        <v>Papelera</v>
      </c>
      <c r="E116" s="77">
        <v>0</v>
      </c>
      <c r="F116" s="28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69">
        <f t="shared" si="9"/>
        <v>0</v>
      </c>
      <c r="Y116" s="70" t="str">
        <f t="shared" si="6"/>
        <v>MAL</v>
      </c>
    </row>
    <row r="117" spans="1:25" s="70" customFormat="1" ht="15.75" x14ac:dyDescent="0.25">
      <c r="A117" s="71"/>
      <c r="B117" s="72"/>
      <c r="C117" s="54" t="s">
        <v>127</v>
      </c>
      <c r="D117" s="47" t="str">
        <f>'[1]Paseo Costero'!$E$116</f>
        <v>Bicicletero</v>
      </c>
      <c r="E117" s="77">
        <v>0</v>
      </c>
      <c r="F117" s="28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69">
        <f t="shared" si="9"/>
        <v>0</v>
      </c>
      <c r="Y117" s="70" t="str">
        <f t="shared" si="6"/>
        <v>MAL</v>
      </c>
    </row>
    <row r="118" spans="1:25" s="70" customFormat="1" ht="15.75" x14ac:dyDescent="0.25">
      <c r="A118" s="71"/>
      <c r="B118" s="72"/>
      <c r="C118" s="54" t="s">
        <v>128</v>
      </c>
      <c r="D118" s="47" t="str">
        <f>'[1]Paseo Costero'!$E$117</f>
        <v>Bolardo</v>
      </c>
      <c r="E118" s="77">
        <v>0</v>
      </c>
      <c r="F118" s="28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69">
        <f t="shared" si="9"/>
        <v>0</v>
      </c>
      <c r="Y118" s="70" t="str">
        <f t="shared" si="6"/>
        <v>MAL</v>
      </c>
    </row>
    <row r="119" spans="1:25" s="70" customFormat="1" ht="15.75" x14ac:dyDescent="0.25">
      <c r="A119" s="71"/>
      <c r="B119" s="72"/>
      <c r="C119" s="54" t="s">
        <v>129</v>
      </c>
      <c r="D119" s="47" t="str">
        <f>'[1]Paseo Costero'!$E$118</f>
        <v>Bebedero</v>
      </c>
      <c r="E119" s="77">
        <v>0</v>
      </c>
      <c r="F119" s="28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69">
        <f t="shared" si="9"/>
        <v>0</v>
      </c>
      <c r="Y119" s="70" t="str">
        <f t="shared" si="6"/>
        <v>MAL</v>
      </c>
    </row>
    <row r="120" spans="1:25" s="70" customFormat="1" ht="15.75" x14ac:dyDescent="0.25">
      <c r="A120" s="71"/>
      <c r="B120" s="72"/>
      <c r="C120" s="54" t="s">
        <v>130</v>
      </c>
      <c r="D120" s="47" t="str">
        <f>'[1]Paseo Costero'!$E$119</f>
        <v>Duchero</v>
      </c>
      <c r="E120" s="77">
        <v>0</v>
      </c>
      <c r="F120" s="28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69">
        <f t="shared" si="9"/>
        <v>0</v>
      </c>
      <c r="Y120" s="70" t="str">
        <f t="shared" si="6"/>
        <v>MAL</v>
      </c>
    </row>
    <row r="121" spans="1:25" s="70" customFormat="1" ht="15.75" x14ac:dyDescent="0.25">
      <c r="A121" s="71"/>
      <c r="B121" s="72"/>
      <c r="C121" s="54" t="s">
        <v>131</v>
      </c>
      <c r="D121" s="50" t="str">
        <f>'[1]Paseo Costero'!$E$120</f>
        <v>Árbol metálico</v>
      </c>
      <c r="E121" s="77">
        <v>0</v>
      </c>
      <c r="F121" s="28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69">
        <f t="shared" si="9"/>
        <v>0</v>
      </c>
      <c r="Y121" s="70" t="str">
        <f t="shared" si="6"/>
        <v>MAL</v>
      </c>
    </row>
    <row r="122" spans="1:25" s="70" customFormat="1" ht="16.5" thickBot="1" x14ac:dyDescent="0.3">
      <c r="A122" s="71"/>
      <c r="B122" s="72"/>
      <c r="C122" s="61" t="s">
        <v>132</v>
      </c>
      <c r="D122" s="50" t="str">
        <f>'[1]Paseo Costero'!$E$121</f>
        <v>Reacondicionamiento cámara Pre-Muelle</v>
      </c>
      <c r="E122" s="86">
        <v>0</v>
      </c>
      <c r="F122" s="2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69">
        <f t="shared" si="9"/>
        <v>0</v>
      </c>
      <c r="Y122" s="70" t="str">
        <f t="shared" si="6"/>
        <v>MAL</v>
      </c>
    </row>
    <row r="123" spans="1:25" ht="16.5" thickBot="1" x14ac:dyDescent="0.3">
      <c r="B123" s="2"/>
      <c r="C123" s="59" t="s">
        <v>27</v>
      </c>
      <c r="D123" s="103" t="s">
        <v>26</v>
      </c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5"/>
      <c r="X123" s="30"/>
    </row>
    <row r="124" spans="1:25" s="70" customFormat="1" ht="15.75" x14ac:dyDescent="0.25">
      <c r="A124" s="71"/>
      <c r="B124" s="72"/>
      <c r="C124" s="58" t="s">
        <v>133</v>
      </c>
      <c r="D124" s="66" t="str">
        <f>'[1]Paseo Costero'!$E$122</f>
        <v xml:space="preserve">Suelo vegetal con césped en tepes </v>
      </c>
      <c r="E124" s="76">
        <v>0</v>
      </c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42"/>
      <c r="X124" s="69">
        <f>+SUM(F124:W124)</f>
        <v>0</v>
      </c>
      <c r="Y124" s="70" t="str">
        <f t="shared" si="6"/>
        <v>MAL</v>
      </c>
    </row>
    <row r="125" spans="1:25" s="70" customFormat="1" ht="15.75" x14ac:dyDescent="0.25">
      <c r="A125" s="71"/>
      <c r="B125" s="72"/>
      <c r="C125" s="54" t="s">
        <v>134</v>
      </c>
      <c r="D125" s="87" t="str">
        <f>'[1]Paseo Costero'!$E$123</f>
        <v>Tierra negra</v>
      </c>
      <c r="E125" s="77">
        <v>0</v>
      </c>
      <c r="F125" s="28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43"/>
      <c r="X125" s="69">
        <f>+SUM(F125:W125)</f>
        <v>0</v>
      </c>
      <c r="Y125" s="70" t="str">
        <f t="shared" si="6"/>
        <v>MAL</v>
      </c>
    </row>
    <row r="126" spans="1:25" s="70" customFormat="1" ht="15.75" x14ac:dyDescent="0.25">
      <c r="A126" s="71"/>
      <c r="B126" s="72"/>
      <c r="C126" s="54" t="s">
        <v>135</v>
      </c>
      <c r="D126" s="47" t="str">
        <f>'[1]Paseo Costero'!$E$124</f>
        <v>Plantación de árboles</v>
      </c>
      <c r="E126" s="77">
        <v>0</v>
      </c>
      <c r="F126" s="28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43"/>
      <c r="X126" s="69">
        <f>+SUM(F126:W126)</f>
        <v>0</v>
      </c>
      <c r="Y126" s="70" t="str">
        <f t="shared" si="6"/>
        <v>MAL</v>
      </c>
    </row>
    <row r="127" spans="1:25" s="70" customFormat="1" ht="15.75" x14ac:dyDescent="0.25">
      <c r="A127" s="71"/>
      <c r="B127" s="72"/>
      <c r="C127" s="54" t="s">
        <v>136</v>
      </c>
      <c r="D127" s="47" t="str">
        <f>'[1]Paseo Costero'!$E$125</f>
        <v>Plantación de árboles bajos</v>
      </c>
      <c r="E127" s="77">
        <v>0</v>
      </c>
      <c r="F127" s="28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43"/>
      <c r="X127" s="69">
        <f>+SUM(F127:W127)</f>
        <v>0</v>
      </c>
      <c r="Y127" s="70" t="str">
        <f t="shared" si="6"/>
        <v>MAL</v>
      </c>
    </row>
    <row r="128" spans="1:25" s="70" customFormat="1" ht="16.5" thickBot="1" x14ac:dyDescent="0.3">
      <c r="A128" s="71"/>
      <c r="B128" s="72"/>
      <c r="C128" s="54" t="s">
        <v>137</v>
      </c>
      <c r="D128" s="48" t="str">
        <f>'[1]Paseo Costero'!$E$126</f>
        <v>Plantas- arbustos</v>
      </c>
      <c r="E128" s="86">
        <v>0</v>
      </c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44"/>
      <c r="X128" s="69">
        <f>+SUM(F128:W128)</f>
        <v>0</v>
      </c>
      <c r="Y128" s="70" t="str">
        <f t="shared" si="6"/>
        <v>MAL</v>
      </c>
    </row>
    <row r="129" spans="1:24" s="70" customFormat="1" ht="16.5" customHeight="1" x14ac:dyDescent="0.25">
      <c r="A129" s="71"/>
      <c r="B129" s="88"/>
      <c r="C129" s="3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69"/>
    </row>
    <row r="130" spans="1:24" ht="16.5" thickBot="1" x14ac:dyDescent="0.3">
      <c r="B130" s="4"/>
      <c r="C130" s="5"/>
      <c r="D130" s="6"/>
      <c r="E130" s="4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30"/>
    </row>
    <row r="131" spans="1:24" ht="16.5" thickBot="1" x14ac:dyDescent="0.3">
      <c r="B131" s="4"/>
      <c r="C131" s="5"/>
      <c r="D131" s="95" t="s">
        <v>142</v>
      </c>
      <c r="E131" s="89"/>
      <c r="F131" s="91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30"/>
    </row>
    <row r="132" spans="1:24" ht="15.75" thickBot="1" x14ac:dyDescent="0.3"/>
    <row r="133" spans="1:24" ht="16.5" thickBot="1" x14ac:dyDescent="0.3">
      <c r="D133" s="95" t="s">
        <v>143</v>
      </c>
      <c r="E133" s="89"/>
      <c r="F133" s="92"/>
      <c r="G133" s="93"/>
      <c r="H133" s="93"/>
      <c r="I133" s="93"/>
      <c r="J133" s="93"/>
      <c r="K133" s="94"/>
      <c r="L133" s="92"/>
      <c r="M133" s="93"/>
      <c r="N133" s="93"/>
      <c r="O133" s="93"/>
      <c r="P133" s="93"/>
      <c r="Q133" s="94"/>
      <c r="R133" s="91"/>
      <c r="S133" s="90"/>
      <c r="T133" s="90"/>
      <c r="U133" s="90"/>
      <c r="V133" s="90"/>
      <c r="W133" s="90"/>
    </row>
    <row r="134" spans="1:24" x14ac:dyDescent="0.25">
      <c r="K134" s="96" t="s">
        <v>140</v>
      </c>
      <c r="Q134" s="96" t="s">
        <v>141</v>
      </c>
    </row>
    <row r="135" spans="1:24" x14ac:dyDescent="0.25">
      <c r="F135" s="9"/>
    </row>
    <row r="136" spans="1:24" x14ac:dyDescent="0.25">
      <c r="F136" s="9"/>
    </row>
    <row r="137" spans="1:24" x14ac:dyDescent="0.25">
      <c r="F137" s="9"/>
    </row>
    <row r="138" spans="1:24" x14ac:dyDescent="0.25">
      <c r="F138" s="9"/>
    </row>
    <row r="139" spans="1:24" x14ac:dyDescent="0.25">
      <c r="F139" s="9"/>
    </row>
    <row r="140" spans="1:24" x14ac:dyDescent="0.25">
      <c r="F140" s="9"/>
    </row>
    <row r="141" spans="1:24" x14ac:dyDescent="0.25">
      <c r="F141" s="9"/>
    </row>
    <row r="142" spans="1:24" x14ac:dyDescent="0.25">
      <c r="F142" s="9"/>
    </row>
    <row r="143" spans="1:24" x14ac:dyDescent="0.25">
      <c r="F143" s="9"/>
    </row>
    <row r="144" spans="1:24" x14ac:dyDescent="0.25">
      <c r="F144" s="9"/>
    </row>
    <row r="145" spans="6:6" x14ac:dyDescent="0.25">
      <c r="F145" s="9"/>
    </row>
    <row r="146" spans="6:6" x14ac:dyDescent="0.25">
      <c r="F146" s="9"/>
    </row>
    <row r="147" spans="6:6" x14ac:dyDescent="0.25">
      <c r="F147" s="9"/>
    </row>
    <row r="148" spans="6:6" x14ac:dyDescent="0.25">
      <c r="F148" s="9"/>
    </row>
    <row r="149" spans="6:6" x14ac:dyDescent="0.25">
      <c r="F149" s="9"/>
    </row>
    <row r="150" spans="6:6" x14ac:dyDescent="0.25">
      <c r="F150" s="9"/>
    </row>
    <row r="151" spans="6:6" x14ac:dyDescent="0.25">
      <c r="F151" s="9"/>
    </row>
    <row r="152" spans="6:6" x14ac:dyDescent="0.25">
      <c r="F152" s="9"/>
    </row>
    <row r="153" spans="6:6" x14ac:dyDescent="0.25">
      <c r="F153" s="9"/>
    </row>
    <row r="154" spans="6:6" x14ac:dyDescent="0.25">
      <c r="F154" s="9"/>
    </row>
    <row r="155" spans="6:6" x14ac:dyDescent="0.25">
      <c r="F155" s="9"/>
    </row>
    <row r="156" spans="6:6" x14ac:dyDescent="0.25">
      <c r="F156" s="9"/>
    </row>
    <row r="157" spans="6:6" x14ac:dyDescent="0.25">
      <c r="F157" s="9"/>
    </row>
    <row r="158" spans="6:6" x14ac:dyDescent="0.25">
      <c r="F158" s="9"/>
    </row>
    <row r="159" spans="6:6" x14ac:dyDescent="0.25">
      <c r="F159" s="9"/>
    </row>
    <row r="160" spans="6:6" x14ac:dyDescent="0.25">
      <c r="F160" s="9"/>
    </row>
    <row r="161" spans="6:6" x14ac:dyDescent="0.25">
      <c r="F161" s="9"/>
    </row>
    <row r="162" spans="6:6" x14ac:dyDescent="0.25">
      <c r="F162" s="9"/>
    </row>
    <row r="163" spans="6:6" x14ac:dyDescent="0.25">
      <c r="F163" s="9"/>
    </row>
    <row r="164" spans="6:6" x14ac:dyDescent="0.25">
      <c r="F164" s="9"/>
    </row>
    <row r="165" spans="6:6" x14ac:dyDescent="0.25">
      <c r="F165" s="9"/>
    </row>
    <row r="166" spans="6:6" x14ac:dyDescent="0.25">
      <c r="F166" s="9"/>
    </row>
    <row r="167" spans="6:6" x14ac:dyDescent="0.25">
      <c r="F167" s="9"/>
    </row>
    <row r="168" spans="6:6" x14ac:dyDescent="0.25">
      <c r="F168" s="9"/>
    </row>
    <row r="169" spans="6:6" x14ac:dyDescent="0.25">
      <c r="F169" s="9"/>
    </row>
    <row r="170" spans="6:6" x14ac:dyDescent="0.25">
      <c r="F170" s="9"/>
    </row>
    <row r="171" spans="6:6" x14ac:dyDescent="0.25">
      <c r="F171" s="9"/>
    </row>
    <row r="172" spans="6:6" x14ac:dyDescent="0.25">
      <c r="F172" s="9"/>
    </row>
    <row r="173" spans="6:6" x14ac:dyDescent="0.25">
      <c r="F173" s="9"/>
    </row>
    <row r="174" spans="6:6" x14ac:dyDescent="0.25">
      <c r="F174" s="9"/>
    </row>
    <row r="175" spans="6:6" x14ac:dyDescent="0.25">
      <c r="F175" s="9"/>
    </row>
    <row r="176" spans="6:6" x14ac:dyDescent="0.25">
      <c r="F176" s="9"/>
    </row>
    <row r="177" spans="6:6" x14ac:dyDescent="0.25">
      <c r="F177" s="9"/>
    </row>
    <row r="178" spans="6:6" x14ac:dyDescent="0.25">
      <c r="F178" s="9"/>
    </row>
    <row r="179" spans="6:6" x14ac:dyDescent="0.25">
      <c r="F179" s="9"/>
    </row>
    <row r="180" spans="6:6" x14ac:dyDescent="0.25">
      <c r="F180" s="9"/>
    </row>
    <row r="181" spans="6:6" x14ac:dyDescent="0.25">
      <c r="F181" s="9"/>
    </row>
    <row r="182" spans="6:6" x14ac:dyDescent="0.25">
      <c r="F182" s="9"/>
    </row>
    <row r="183" spans="6:6" x14ac:dyDescent="0.25">
      <c r="F183" s="9"/>
    </row>
    <row r="184" spans="6:6" x14ac:dyDescent="0.25">
      <c r="F184" s="9"/>
    </row>
    <row r="185" spans="6:6" x14ac:dyDescent="0.25">
      <c r="F185" s="9"/>
    </row>
    <row r="186" spans="6:6" x14ac:dyDescent="0.25">
      <c r="F186" s="9"/>
    </row>
    <row r="187" spans="6:6" x14ac:dyDescent="0.25">
      <c r="F187" s="9"/>
    </row>
    <row r="188" spans="6:6" x14ac:dyDescent="0.25">
      <c r="F188" s="9"/>
    </row>
    <row r="189" spans="6:6" x14ac:dyDescent="0.25">
      <c r="F189" s="9"/>
    </row>
    <row r="190" spans="6:6" x14ac:dyDescent="0.25">
      <c r="F190" s="9"/>
    </row>
    <row r="191" spans="6:6" x14ac:dyDescent="0.25">
      <c r="F191" s="9"/>
    </row>
    <row r="192" spans="6:6" x14ac:dyDescent="0.25">
      <c r="F192" s="9"/>
    </row>
    <row r="193" spans="6:6" x14ac:dyDescent="0.25">
      <c r="F193" s="9"/>
    </row>
    <row r="194" spans="6:6" x14ac:dyDescent="0.25">
      <c r="F194" s="9"/>
    </row>
    <row r="195" spans="6:6" x14ac:dyDescent="0.25">
      <c r="F195" s="9"/>
    </row>
    <row r="196" spans="6:6" x14ac:dyDescent="0.25">
      <c r="F196" s="9"/>
    </row>
    <row r="197" spans="6:6" x14ac:dyDescent="0.25">
      <c r="F197" s="9"/>
    </row>
    <row r="198" spans="6:6" x14ac:dyDescent="0.25">
      <c r="F198" s="9"/>
    </row>
    <row r="199" spans="6:6" x14ac:dyDescent="0.25">
      <c r="F199" s="9"/>
    </row>
    <row r="200" spans="6:6" x14ac:dyDescent="0.25">
      <c r="F200" s="9"/>
    </row>
    <row r="201" spans="6:6" x14ac:dyDescent="0.25">
      <c r="F201" s="9"/>
    </row>
    <row r="202" spans="6:6" x14ac:dyDescent="0.25">
      <c r="F202" s="9"/>
    </row>
    <row r="203" spans="6:6" x14ac:dyDescent="0.25">
      <c r="F203" s="9"/>
    </row>
    <row r="204" spans="6:6" x14ac:dyDescent="0.25">
      <c r="F204" s="9"/>
    </row>
    <row r="205" spans="6:6" x14ac:dyDescent="0.25">
      <c r="F205" s="9"/>
    </row>
    <row r="206" spans="6:6" x14ac:dyDescent="0.25">
      <c r="F206" s="9"/>
    </row>
    <row r="207" spans="6:6" x14ac:dyDescent="0.25">
      <c r="F207" s="9"/>
    </row>
    <row r="208" spans="6:6" x14ac:dyDescent="0.25">
      <c r="F208" s="9"/>
    </row>
    <row r="209" spans="6:6" x14ac:dyDescent="0.25">
      <c r="F209" s="9"/>
    </row>
    <row r="210" spans="6:6" x14ac:dyDescent="0.25">
      <c r="F210" s="9"/>
    </row>
    <row r="211" spans="6:6" x14ac:dyDescent="0.25">
      <c r="F211" s="9"/>
    </row>
    <row r="212" spans="6:6" x14ac:dyDescent="0.25">
      <c r="F212" s="9"/>
    </row>
    <row r="213" spans="6:6" x14ac:dyDescent="0.25">
      <c r="F213" s="9"/>
    </row>
    <row r="214" spans="6:6" x14ac:dyDescent="0.25">
      <c r="F214" s="9"/>
    </row>
    <row r="215" spans="6:6" x14ac:dyDescent="0.25">
      <c r="F215" s="9"/>
    </row>
    <row r="216" spans="6:6" x14ac:dyDescent="0.25">
      <c r="F216" s="9"/>
    </row>
    <row r="217" spans="6:6" x14ac:dyDescent="0.25">
      <c r="F217" s="9"/>
    </row>
    <row r="218" spans="6:6" x14ac:dyDescent="0.25">
      <c r="F218" s="9"/>
    </row>
    <row r="219" spans="6:6" x14ac:dyDescent="0.25">
      <c r="F219" s="9"/>
    </row>
    <row r="220" spans="6:6" x14ac:dyDescent="0.25">
      <c r="F220" s="9"/>
    </row>
    <row r="221" spans="6:6" x14ac:dyDescent="0.25">
      <c r="F221" s="9"/>
    </row>
    <row r="222" spans="6:6" x14ac:dyDescent="0.25">
      <c r="F222" s="9"/>
    </row>
    <row r="223" spans="6:6" x14ac:dyDescent="0.25">
      <c r="F223" s="9"/>
    </row>
    <row r="224" spans="6:6" x14ac:dyDescent="0.25">
      <c r="F224" s="9"/>
    </row>
    <row r="225" spans="6:6" x14ac:dyDescent="0.25">
      <c r="F225" s="9"/>
    </row>
    <row r="226" spans="6:6" x14ac:dyDescent="0.25">
      <c r="F226" s="9"/>
    </row>
    <row r="227" spans="6:6" x14ac:dyDescent="0.25">
      <c r="F227" s="9"/>
    </row>
    <row r="228" spans="6:6" x14ac:dyDescent="0.25">
      <c r="F228" s="9"/>
    </row>
    <row r="229" spans="6:6" x14ac:dyDescent="0.25">
      <c r="F229" s="9"/>
    </row>
    <row r="230" spans="6:6" x14ac:dyDescent="0.25">
      <c r="F230" s="9"/>
    </row>
    <row r="231" spans="6:6" x14ac:dyDescent="0.25">
      <c r="F231" s="9"/>
    </row>
    <row r="232" spans="6:6" x14ac:dyDescent="0.25">
      <c r="F232" s="9"/>
    </row>
    <row r="233" spans="6:6" x14ac:dyDescent="0.25">
      <c r="F233" s="9"/>
    </row>
    <row r="234" spans="6:6" x14ac:dyDescent="0.25">
      <c r="F234" s="9"/>
    </row>
    <row r="235" spans="6:6" x14ac:dyDescent="0.25">
      <c r="F235" s="9"/>
    </row>
    <row r="236" spans="6:6" x14ac:dyDescent="0.25">
      <c r="F236" s="9"/>
    </row>
    <row r="237" spans="6:6" x14ac:dyDescent="0.25">
      <c r="F237" s="9"/>
    </row>
  </sheetData>
  <mergeCells count="18">
    <mergeCell ref="D129:W129"/>
    <mergeCell ref="D16:W16"/>
    <mergeCell ref="D23:W23"/>
    <mergeCell ref="D34:W34"/>
    <mergeCell ref="D37:W37"/>
    <mergeCell ref="D52:W52"/>
    <mergeCell ref="D62:W62"/>
    <mergeCell ref="D73:W73"/>
    <mergeCell ref="D80:W80"/>
    <mergeCell ref="D84:W84"/>
    <mergeCell ref="D100:W100"/>
    <mergeCell ref="D123:W123"/>
    <mergeCell ref="D12:W12"/>
    <mergeCell ref="D1:W1"/>
    <mergeCell ref="C2:W2"/>
    <mergeCell ref="F3:W3"/>
    <mergeCell ref="D5:W5"/>
    <mergeCell ref="D10:W10"/>
  </mergeCells>
  <pageMargins left="0.70866141732283472" right="0.70866141732283472" top="0" bottom="0" header="0.31496062992125984" footer="0.31496062992125984"/>
  <pageSetup paperSize="8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 obra %</vt:lpstr>
      <vt:lpstr>Cronograma Financiero $</vt:lpstr>
      <vt:lpstr>'Cronograma Financiero $'!Área_de_impresión</vt:lpstr>
      <vt:lpstr>'Cronograma obra %'!Área_de_impresión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Ana Russi</cp:lastModifiedBy>
  <cp:lastPrinted>2019-11-28T12:55:42Z</cp:lastPrinted>
  <dcterms:created xsi:type="dcterms:W3CDTF">2016-11-18T12:28:51Z</dcterms:created>
  <dcterms:modified xsi:type="dcterms:W3CDTF">2019-12-02T18:07:00Z</dcterms:modified>
</cp:coreProperties>
</file>