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talia.aris\Google Drive\Utec Natalia\Licitaciones\2019\L.A.N°X19COA69 Sol. de adq. de Equip.para Lab.Logistico ITRN\"/>
    </mc:Choice>
  </mc:AlternateContent>
  <bookViews>
    <workbookView xWindow="0" yWindow="0" windowWidth="20250" windowHeight="11715" firstSheet="1" activeTab="1"/>
  </bookViews>
  <sheets>
    <sheet name="Resumen" sheetId="4" r:id="rId1"/>
    <sheet name="Anexo III (Equipo Móvil)" sheetId="1" r:id="rId2"/>
    <sheet name="Anexo III (Equipo Fijo)" sheetId="2" r:id="rId3"/>
  </sheets>
  <definedNames>
    <definedName name="_xlnm.Print_Area" localSheetId="2">'Anexo III (Equipo Fijo)'!$A$2:$E$55</definedName>
    <definedName name="_xlnm.Print_Area" localSheetId="1">'Anexo III (Equipo Móvil)'!$A$2:$E$151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0" i="1" l="1"/>
  <c r="D150" i="1"/>
  <c r="C54" i="2" l="1"/>
  <c r="D54" i="2"/>
  <c r="E54" i="2"/>
  <c r="E25" i="2"/>
  <c r="E12" i="2"/>
  <c r="C12" i="2"/>
  <c r="D12" i="2"/>
  <c r="C150" i="1"/>
  <c r="E109" i="1"/>
  <c r="D109" i="1"/>
  <c r="C109" i="1"/>
  <c r="E71" i="1"/>
  <c r="D71" i="1"/>
  <c r="C71" i="1"/>
  <c r="E40" i="1"/>
  <c r="E151" i="1" s="1"/>
  <c r="D40" i="1"/>
  <c r="C40" i="1"/>
  <c r="E21" i="1"/>
  <c r="D21" i="1"/>
  <c r="D151" i="1" s="1"/>
  <c r="C21" i="1"/>
  <c r="E11" i="1"/>
  <c r="D11" i="1"/>
  <c r="C11" i="1"/>
  <c r="E35" i="2"/>
  <c r="D35" i="2"/>
  <c r="C35" i="2"/>
  <c r="D25" i="2"/>
  <c r="C25" i="2"/>
  <c r="E18" i="2"/>
  <c r="D18" i="2"/>
  <c r="C18" i="2"/>
  <c r="D55" i="2" l="1"/>
  <c r="E55" i="2"/>
  <c r="C151" i="1"/>
  <c r="C55" i="2"/>
</calcChain>
</file>

<file path=xl/sharedStrings.xml><?xml version="1.0" encoding="utf-8"?>
<sst xmlns="http://schemas.openxmlformats.org/spreadsheetml/2006/main" count="285" uniqueCount="190">
  <si>
    <t>Cumple</t>
  </si>
  <si>
    <t>No cumple</t>
  </si>
  <si>
    <t>Especificación</t>
  </si>
  <si>
    <t>Capacidad nominal de Carga: 2.200 a 2.500 Kgs</t>
  </si>
  <si>
    <t xml:space="preserve">Rodillos: polipropileno               </t>
  </si>
  <si>
    <t xml:space="preserve">Elevación: Sistema de fácil levante.                    </t>
  </si>
  <si>
    <t>Largo de uñas (horquillas): 1.150mm a 1.370mm</t>
  </si>
  <si>
    <t xml:space="preserve">Distancia entre uñas: 540mm a 700mm </t>
  </si>
  <si>
    <t>Altura de levante: 150-250mm</t>
  </si>
  <si>
    <t>Ruedas: tipo tándem</t>
  </si>
  <si>
    <t>Supera</t>
  </si>
  <si>
    <t>Capacidad nominal de Carga: 1.800 a 2.300 Kgs</t>
  </si>
  <si>
    <t>Rodillos: polipropileno</t>
  </si>
  <si>
    <t>Elevación: Sistema de fácil levante</t>
  </si>
  <si>
    <t>Distancia entre uñas: 540mm a 700mm</t>
  </si>
  <si>
    <t>Propulsión: eléctrica.</t>
  </si>
  <si>
    <t>Fecha de fabricación: no anterior al año 2018.</t>
  </si>
  <si>
    <t>Conductor: auto portado parado sobre plataforma.</t>
  </si>
  <si>
    <t>Plataforma Operador: debe ser rebatible</t>
  </si>
  <si>
    <t>Protecciones laterales contra impactos a nivel de cadera del conductor.</t>
  </si>
  <si>
    <t>Capacidad nominal de carga: superior a 1.300 kilos (kgs).</t>
  </si>
  <si>
    <t>Dirección: de accionamiento eléctrico.</t>
  </si>
  <si>
    <t>Largo de uñas: no inferior a 1150mm, +/-20mm.</t>
  </si>
  <si>
    <t>Separación entre uñas: 550mm, +/-20mm.</t>
  </si>
  <si>
    <t>Ruedas: Poliuretano o similar aptas para el piso actual de la Sala Logística. Debe ser evaluado y garantizadas con una vida útil de 36 meses por parte del proveedor.</t>
  </si>
  <si>
    <t>Extracción de Batería: Bandeja de rodillos o grúa según corresponda.</t>
  </si>
  <si>
    <t>Motor: AC</t>
  </si>
  <si>
    <t>Señal acústica: debe tener</t>
  </si>
  <si>
    <t>Botón de Paro de Emergencia: debe tener</t>
  </si>
  <si>
    <t>Autoadhesivos de seguridad: debe tener en Español</t>
  </si>
  <si>
    <t>Barandas plegables de seguridad con protecciones laterales contra impactos a nivel de cadera del conductor.</t>
  </si>
  <si>
    <t>Capacidad residual: 800 a 1.000kgs</t>
  </si>
  <si>
    <t>Tipo de mástil: Doble o Triple con levante libre.</t>
  </si>
  <si>
    <t>Máxima elevación de las horquillas: 4.500 a 5.000mm</t>
  </si>
  <si>
    <t>Centro de carga: 600mm</t>
  </si>
  <si>
    <t>Altura de levante de horquillas: no inferior a 170mm.</t>
  </si>
  <si>
    <t>Ancho del pasillo c/ pallet 1000 X 1200: 1.900 a 2.500mm</t>
  </si>
  <si>
    <t>Ancho del chasis: 800 a 850mm</t>
  </si>
  <si>
    <t>Radio de Giro exterior: 1.350 a 1.700mm</t>
  </si>
  <si>
    <t>Velocidad de Traslado cargado: 6 a 9 Km/h</t>
  </si>
  <si>
    <t>Velocidad de Traslado descargado: 6 a 12 Km/h</t>
  </si>
  <si>
    <t>Seguridad Faros: destellante ámbar</t>
  </si>
  <si>
    <t>Espejo retrovisor: debe tener</t>
  </si>
  <si>
    <t>Fecha de fabricación: no anterior al año 2019.</t>
  </si>
  <si>
    <t>Visor digital multifunción y de alta resistencia al impacto </t>
  </si>
  <si>
    <t>Batería traccionaria de Litio no inferior a: 24V / 225Ah con garantía de 2500 ciclos o 3años. (Suministrada por el proveedor sin cargo adicional).</t>
  </si>
  <si>
    <t>Cargador Exterior compatible a batería y  Red eléctrica local (Suministrado por el proveedor sin cargo adicional).</t>
  </si>
  <si>
    <t xml:space="preserve">Conductor: sentado de costado a la línea de marcha. </t>
  </si>
  <si>
    <t>Capacidad residual: 800 a 1.000kgs hasta 7.500mm.</t>
  </si>
  <si>
    <t>Tipo de mástil: tres a cuatro tramos con levante libre.</t>
  </si>
  <si>
    <t>Máxima elevación de las horquillas: 7.500mm a 9.500mm.</t>
  </si>
  <si>
    <t>Centro de carga: 600mm.</t>
  </si>
  <si>
    <t xml:space="preserve">Altura de levante de horquillas, no inferior a 170mm. </t>
  </si>
  <si>
    <t>Elevación libre de las horquillas: mínimo 2.100mm.</t>
  </si>
  <si>
    <t>Ancho del pasillo c/ pallet 1000 X 1200mm: 2.700 a 2.900mm.</t>
  </si>
  <si>
    <t>Ancho del chasis: 1.100 a 1250mm.</t>
  </si>
  <si>
    <t>Radio de Giro exterior: 1.550 a 1.800mm.</t>
  </si>
  <si>
    <t>Velocidad de Traslado cargado: 13 Km/h +/-3Km/h.</t>
  </si>
  <si>
    <t>Velocidad de Traslado descargado: 13 Km/h +/-3Km/h.</t>
  </si>
  <si>
    <t>Batería traccionaria de Litio  no inferior a: 24V / 670Ah con garantía de 2500 ciclos o 3años. (deberá ser suministrada por el proveedor sin cargo adicional).</t>
  </si>
  <si>
    <t>Cargador Exterior compatible a Batería y  Red eléctrica local (deberá ser suministrado por el proveedor sin cargo adicional).</t>
  </si>
  <si>
    <t xml:space="preserve">Baliza giratoria y destellante de seguridad: destellante ámbar. </t>
  </si>
  <si>
    <t>Posicionador de uñas: Hidráulico con válvulas para el movimiento independiente de cada uña.</t>
  </si>
  <si>
    <t>Señal acústica: debe tener.</t>
  </si>
  <si>
    <t>Botón de Paro de Emergencia: debe tener.</t>
  </si>
  <si>
    <t>Espejo retrovisor: debe tener.</t>
  </si>
  <si>
    <t>Autoadhesivos de seguridad: debe tener en idioma español.</t>
  </si>
  <si>
    <t>Interruptor de asiento/Pie Izquierdo: debe tener.</t>
  </si>
  <si>
    <t>Diseño de asiento ergonómico y amortiguado contra vibraciones.</t>
  </si>
  <si>
    <t>Ajuste de respaldo: debe tener.</t>
  </si>
  <si>
    <t>Ajuste de Asiento: debe tener.</t>
  </si>
  <si>
    <t>Raqueta o Tejadillo de protección: debe tener.</t>
  </si>
  <si>
    <t>Adicional 1: Se proveerá de extensores de horquillas de un largo mínimo de 2.400 mm, con sus respectivas trabas de ajuste y seguridad.</t>
  </si>
  <si>
    <t>Adicional 2: Se proveerá de ruedas laterales horizontales fijas o desmontables para función de guía de circulación entre los rieles de los túneles de un Drive-In.</t>
  </si>
  <si>
    <t>Ancho externo máx. de horquillas 800mm a 820 mm.</t>
  </si>
  <si>
    <t xml:space="preserve">Conductor: sentado de frente a la línea de marcha. </t>
  </si>
  <si>
    <t>Capacidad nominal de carga: superior a 1.600kilos (kgs).</t>
  </si>
  <si>
    <t>Capacidad residual: 1.400kgs hasta 5.000mm.</t>
  </si>
  <si>
    <t>Tipo de mástil: dos o tres tramos con levante libre.</t>
  </si>
  <si>
    <t>Máxima elevación de las horquillas: 4.500mm a 5.500mm.</t>
  </si>
  <si>
    <t>Altura de levante de horquillas, no inferior a 170mm.</t>
  </si>
  <si>
    <t>Elevación libre de las horquillas: 1.100mm, +/-20mm.</t>
  </si>
  <si>
    <t>Ancho del pasillo c/ pallet 1000 X 1200mm: 3.000 a 3.500mm.</t>
  </si>
  <si>
    <t>Ancho del chasis: 1.000 a 1250mm.</t>
  </si>
  <si>
    <t>Radio de Giro exterior: 1.500 a 1.800mm.</t>
  </si>
  <si>
    <t>Velocidad de Traslado cargado: 15 Km/h +/-3Km/h.</t>
  </si>
  <si>
    <t>Velocidad de Traslado descargado: 15 Km/h +/-3Km/h.</t>
  </si>
  <si>
    <t>Ruedas: De Caucho de color blanco aptas para el piso actual de la Sala Logística. Debe ser evaluado y garantizadas con una vida útil de 36 meses por parte del proveedor.</t>
  </si>
  <si>
    <t>Contar con tres focos halógenos o superiores, dos para la iluminación delantera y uno para la iluminación trasera, y tanto el foco trasero como los delanteros deben poseer llaves independientes para su encendido.</t>
  </si>
  <si>
    <t>Contar con: Extintor (tipo ABC) con soporte en la unidad.</t>
  </si>
  <si>
    <t>Señal acústica de marcha en reversa: debe tener.</t>
  </si>
  <si>
    <t>Botón de Parada de Emergencia: debe tener.</t>
  </si>
  <si>
    <t>Espejo retrovisor: debe tener dos.</t>
  </si>
  <si>
    <t xml:space="preserve">Diseño de asiento ergonómico y amortiguado contra vibraciones. </t>
  </si>
  <si>
    <t>Asiento debe contar con cinturón de seguridad para el conductor.</t>
  </si>
  <si>
    <t>Adicional: Se proveerá de extensores de horquillas de un largo mínimo de 2.400 mm, con sus respectivas trabas de ajuste y seguridad.</t>
  </si>
  <si>
    <t>Altura da mástil replegado: 2.000mm a 2.650mm</t>
  </si>
  <si>
    <t xml:space="preserve">Ancho externo máx. de horquillas 800mm a 820mm. </t>
  </si>
  <si>
    <t>Batería traccionaria de Litio no inferior a: 36V/  670Ah con garantía de 2500 ciclos o 3años (Suministrada por el proveedor sin cargo adicional).</t>
  </si>
  <si>
    <t>Cargador Exterior compatible a Batería  y Red eléctrica local (Suministrada por el proveedor sin cargo adicional).</t>
  </si>
  <si>
    <t xml:space="preserve">Puntaje Técnico Final de la Propuesta "EQUIPOS PARA EL MOVIMIENTO DE CARGA" </t>
  </si>
  <si>
    <t>Punto Excluyente</t>
  </si>
  <si>
    <t xml:space="preserve">Nivel de piso más 4 niveles con vigas (altura libre entre viga/viga será de 1,60m a 1,80m, y entre viga/piso de 2,00m aproximadamente). </t>
  </si>
  <si>
    <t>Ancho libre entre pórticos: 2,70m.</t>
  </si>
  <si>
    <t>Altura de pórtico 8,50m o superior</t>
  </si>
  <si>
    <t>Cada nivel de vigas, deberá estar dimensionado para soportar entre 2.500 y 3.000kg distribuidos uniformemente</t>
  </si>
  <si>
    <t>Anclajes a los pórticos deberán ser de encastre para un fácil cambio de nivel de acuerdo a las necesidades operativas.</t>
  </si>
  <si>
    <t>Deberá tener una etiqueta resistente y con la dimensión más amplia posible (no menor a 10cm*10cm), que indique la carga máxima admisible.</t>
  </si>
  <si>
    <t>Trabas que impidan que por accidente se levanten las vigas.</t>
  </si>
  <si>
    <t xml:space="preserve"> Vigas no deben estar construidos con chapa estampada ni similar, </t>
  </si>
  <si>
    <t>Puntaje Técnico Item 7</t>
  </si>
  <si>
    <t>Nivel de piso, más 3 a 5 niveles de vigas.</t>
  </si>
  <si>
    <t>Ancho libre entre pórticos: 2,70m a 3,50m máximo.</t>
  </si>
  <si>
    <t>Tener al menos tres (3) tipos distintos de adicionales para estiba especializada.</t>
  </si>
  <si>
    <t>Etiqueta resistente y con la dimensión más amplia posible (no menor a 10cm*10cm), que indique la carga máxima admisible.</t>
  </si>
  <si>
    <t>Puntaje Técnico Item 8</t>
  </si>
  <si>
    <t>Puntaje Técnico Item 9</t>
  </si>
  <si>
    <t>Pórticos de 8,50m o superior, y un largo de al menos 1,00m por encima del último nivel de estiba.</t>
  </si>
  <si>
    <t>Deberán ser nivelados a los efectos de garantizar la estabilidad de toda la estructura y la horizontalidad de las vigas.</t>
  </si>
  <si>
    <t xml:space="preserve">Patas de pórtico amuradas por anclajes metálicos al piso, adecuados a las características y uso de los mismos.  </t>
  </si>
  <si>
    <t xml:space="preserve">Defensa de Pórtico: Cada parante del pórtico que se encuentre sobre la zona de circulación, tendrá una protección metálica en chapa (espesor no menor a 4mm), delante de las mismas, envolvente y similar a las protecciones existentes (color naranja o amarillo) que contraste con el color del pórtico. Tendrá cuatro anclajes totalmente metálicos de diámetro no menor a 14mm con protección galvánica. La base de la protección deberá cubrir el ancho de la pata más 2cm como mínimo de cada lado y su profundidad no será inferior a su ancho. La altura será de 35cm como mínimo. Las protecciones metálicas estarán protegidas por pintura realizada de tal forma que permita la duración de las mismas. </t>
  </si>
  <si>
    <t>Defensa de Pórtico: Los pórticos finales de línea de racks que den frente a zonas de circulación, deberán tener adicionalmente defensas de caño metálico (color naranja o amarillo) de diámetro no menor a 75mm y no mayor a 100mm, espesor no menor a 3mm y con un largo de 1,20m o de 2,40m (según sean líneas de racks simples o dobles), Estarán amurados al piso mediante platinas soldadas al caño y anclada cada apoyo con 4 tacos metálicos de diámetro no menor a 14mm.</t>
  </si>
  <si>
    <t>Cuenta con tres (3) módulos, 3 niveles de profundidad cada uno, y una altura de tres niveles mínima (27 posiciones), máxima de 4 niveles (36 posiciones)</t>
  </si>
  <si>
    <t xml:space="preserve">Altura máxima de pórticos de 7.50m. </t>
  </si>
  <si>
    <t>El ancho de pasillo permite el ingreso de autoelevador tipo Reachtruck.</t>
  </si>
  <si>
    <t>Es para pallets de 1,20m de ancho.</t>
  </si>
  <si>
    <t>Nivelados y con nervios a los efectos de garantizar la estabilidad de toda la estructura.</t>
  </si>
  <si>
    <t xml:space="preserve">Patas amuradas por anclajes metálicos al piso, adecuados a las características y uso de los mismos. </t>
  </si>
  <si>
    <t>Defensas de Pórticos: Los pórticos finales de línea de racks que den frente a zonas de circulación, deberán tener adicionalmente defensas de caño metálico (color naranja o amarillo) de diámetro no menor a 75mm y no mayor a 100mm, espesor no menor a 3mm y con un largo de 1,20m o de 2,40m (según sean líneas de racks simples o dobles</t>
  </si>
  <si>
    <t>Amurados al piso mediante platinas soldadas al caño y anclada cada apoyo con 4 tacos metálicos de diámetro no menor a 14mm.</t>
  </si>
  <si>
    <t>Puntaje Técnico Item 10</t>
  </si>
  <si>
    <t>Conformada por tres (3) módulos de racks selectivos a ambos lados, o similar, con un nivel de entrepiso preferentemente con la línea de racks anteriores, y se utilizarán para prácticas de picking.</t>
  </si>
  <si>
    <t>Altura mínima de la pasarela desde el piso: 2,60m.</t>
  </si>
  <si>
    <t>Ancho libre de la pasarela entre pórticos: 1,40m a 2,00m máximo.</t>
  </si>
  <si>
    <t>Altura del pórtico adicional o los adicionales: mínima 4,80m. y máxima 6,00m.</t>
  </si>
  <si>
    <t>Los módulos deben tener un ancho entre 0,50m y 1,00m, que soporte con seguridad la pasarela y los distintos tipos de accesorios de picking.</t>
  </si>
  <si>
    <t xml:space="preserve">El nivel inferior a la pasarela debe contar con al menos 4 (cuatro) niveles de estantes o vigas de soporte, </t>
  </si>
  <si>
    <t xml:space="preserve">Cuenta con dos módulos con bandejas de rollers (rodillos o ruedas) para picking dinámico, </t>
  </si>
  <si>
    <t>Cuenta el tercer módulo con estantes de chapas y/o rejillas.</t>
  </si>
  <si>
    <t>El nivel superior a la pasarela debe contar con estantes de chapa en los tres módulos, y al menos tres estantes por cada uno.</t>
  </si>
  <si>
    <t>Se debe contar con una escalera de acceso a la pasarela de chapa antideslizante y con sistema abrasivo antideslizante con indicativo en cada escalón de borde según normativas de seguridad, con baranda firme y malla de alambre en el sector libre entre la baranda y el piso.</t>
  </si>
  <si>
    <t>La pasarela en los extremos debe contar con baranda firme y malla de alambre en el sector libre entre la baranda y el piso.</t>
  </si>
  <si>
    <t>Cada nivel de viga, en su viga delantera y de cara a los operarios, deberá tener una etiqueta resistente y con la dimensión más amplia posible (no menor a 3cm*10cm), que indique la carga máxima admisible.</t>
  </si>
  <si>
    <t>Como seguridad operativa, los módulos del nivel superior de la pasarela deben contar con una malla en la parte posterior, de alambre preferentemente, que evite la caída de objetos al nivel inferior.</t>
  </si>
  <si>
    <t>Los Pórticos deberán ser nivelados a los efectos de garantizar la estabilidad de toda la estructura y la horizontalidad de las vigas.</t>
  </si>
  <si>
    <t xml:space="preserve">Se instalarán con las patas amuradas por anclajes metálicos al piso, adecuados a las características y uso de los mismos. </t>
  </si>
  <si>
    <t xml:space="preserve">Defensa de Pórtico:  Cada parante del pórtico que se encuentre sobre la zona de circulación, tendrá una protección metálica en chapa (espesor no menor a 4mm), delante de las mismas, envolvente y similar a las protecciones existentes (color naranja o amarillo) que contraste con el color del pórtico. Tendrá cuatro anclajes totalmente metálicos de diámetro no menor a 14mm con protección galvánica. La base de la protección deberá cubrir el ancho de la pata más 2cm como mínimo de cada lado y su profundidad no será inferior a su ancho. La altura será de 35cm como mínimo. Las protecciones metálicas estarán protegidas por pintura realizada de tal forma que permita la duración de las mismas. </t>
  </si>
  <si>
    <t>Defensa de Pórtico:  Los pórticos finales de línea de racks que den frente a zonas de circulación, deberán tener adicionalmente defensas de caño metálico (color naranja o amarillo) de diámetro no menor a 75mm y no mayor a 100mm, espesor no menor a 3mm y con un largo de 1,20m o de 2,40m (según sean líneas de racks simples o dobles), Estarán amurados al piso mediante platinas soldadas al caño y anclada cada apoyo con 4 tacos metálicos de diámetro no menor a 14mm.</t>
  </si>
  <si>
    <t xml:space="preserve">Puntaje Técnico Final de la Propuesta "EQUIPOS PARA EL ALMACENAMIENTO Y PICKING" </t>
  </si>
  <si>
    <t>Puntaje Técnico Item 11</t>
  </si>
  <si>
    <t>Batería traccionaria de Litio  no inferior a: 24V – 225Ah  con garantía de 2500 ciclos o 3 años.  (Suministrada por el proveedor sin cargo adicional).</t>
  </si>
  <si>
    <t>Cargador Exterior compatible a la Batería y Red eléctrica local (Suministrado por el proveedor sin cargo adicional).</t>
  </si>
  <si>
    <t>Se descarta</t>
  </si>
  <si>
    <t>Item 1, Referencia T1: Transpaletas Manuales para operador de a pie.</t>
  </si>
  <si>
    <r>
      <t xml:space="preserve">Ítem 1, Referencia T2: </t>
    </r>
    <r>
      <rPr>
        <b/>
        <sz val="14"/>
        <color rgb="FF000000"/>
        <rFont val="Calibri"/>
        <family val="2"/>
        <scheme val="minor"/>
      </rPr>
      <t>Transpaleta Manual con Balanza para operador de a pie.</t>
    </r>
  </si>
  <si>
    <t>Puntaje Técnico</t>
  </si>
  <si>
    <t>Ítem</t>
  </si>
  <si>
    <t>Código del artículo</t>
  </si>
  <si>
    <t xml:space="preserve">Referencia </t>
  </si>
  <si>
    <t>Descripción</t>
  </si>
  <si>
    <t>Cantidad hasta</t>
  </si>
  <si>
    <t>T1</t>
  </si>
  <si>
    <t>Transpaleta hidráulica</t>
  </si>
  <si>
    <t>T2</t>
  </si>
  <si>
    <t>T3</t>
  </si>
  <si>
    <t>Transpaleta eléctrica</t>
  </si>
  <si>
    <t>A1</t>
  </si>
  <si>
    <t>Apiladora de elevación eléctrica y traslación manual</t>
  </si>
  <si>
    <t>A2</t>
  </si>
  <si>
    <t>Apiladora</t>
  </si>
  <si>
    <t>AU</t>
  </si>
  <si>
    <t>Autoelevador</t>
  </si>
  <si>
    <t>ES1</t>
  </si>
  <si>
    <t>Estantería selectiva</t>
  </si>
  <si>
    <t>ES2</t>
  </si>
  <si>
    <t>P</t>
  </si>
  <si>
    <t>Pórtico para rack</t>
  </si>
  <si>
    <t>EC</t>
  </si>
  <si>
    <t>Estantería compacta</t>
  </si>
  <si>
    <t>EM</t>
  </si>
  <si>
    <t>Escalera metálica con plataforma</t>
  </si>
  <si>
    <r>
      <t>Ítem 2, Referencia T3:</t>
    </r>
    <r>
      <rPr>
        <b/>
        <sz val="14"/>
        <color rgb="FF000000"/>
        <rFont val="Calibri"/>
        <family val="2"/>
        <scheme val="minor"/>
      </rPr>
      <t>Transpaleta eléctrica con plataforma abatible y barandas para operador.</t>
    </r>
  </si>
  <si>
    <r>
      <t xml:space="preserve">Ítem 3, Referencia A1: </t>
    </r>
    <r>
      <rPr>
        <b/>
        <sz val="11"/>
        <color rgb="FF000000"/>
        <rFont val="Arial"/>
        <family val="2"/>
      </rPr>
      <t>Apiladora eléctrica con plataforma abatible y barandas para operador.</t>
    </r>
  </si>
  <si>
    <t>Ítem 4, Referencia A2: Equipo Apilador - Reachtruck, con operador sentado de costado.</t>
  </si>
  <si>
    <t>Ítem 5, Referencia AU: Auto elevador contrabalanceado con operador sentado de frente.</t>
  </si>
  <si>
    <t xml:space="preserve">Ítem 9, Referencia EM: Pasarela elevada de picking o Entreplanta entre Racks para conformar un espacio de estanterías de preparación de pedidos, y los módulos de racks que le sirvan de soporte. </t>
  </si>
  <si>
    <t>Ítem 8, Referencia EC: Racks "Drive In" porta pallets (para pallets MERCOSUR 1.200x1.000mm)</t>
  </si>
  <si>
    <t>Ítem 7, Referencia P: Pórtico (P)</t>
  </si>
  <si>
    <t>Ítem 6, Referencia ES2: Módulo TIPO "2": compuesto por un pórtico y 3 a 4 niveles de vigas</t>
  </si>
  <si>
    <t>Ítem 6, Referencia ES1: Módulo TIPO 1: compuesto por un pórtico y 4 niveles de vigas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</si>
</sst>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Arial"/>
      <family val="2"/>
    </font>
    <font>
      <b/>
      <sz val="14"/>
      <color theme="1"/>
      <name val="Calibri"/>
      <family val="2"/>
      <scheme val="minor"/>
    </font>
    <font>
      <b/>
      <sz val="11"/>
      <color rgb="FF000000"/>
      <name val="Arial"/>
      <family val="2"/>
    </font>
    <font>
      <b/>
      <sz val="14"/>
      <color rgb="FF000000"/>
      <name val="Calibri"/>
      <family val="2"/>
      <scheme val="minor"/>
    </font>
    <font>
      <sz val="7"/>
      <color theme="1"/>
      <name val="Times New Roman"/>
      <family val="1"/>
    </font>
    <font>
      <b/>
      <sz val="16"/>
      <color theme="1"/>
      <name val="Calibri"/>
      <family val="2"/>
      <scheme val="minor"/>
    </font>
    <font>
      <b/>
      <sz val="12"/>
      <color theme="1"/>
      <name val="Calibri"/>
      <family val="2"/>
      <scheme val="minor"/>
    </font>
    <font>
      <sz val="12"/>
      <color theme="1"/>
      <name val="Calibri"/>
      <family val="2"/>
      <scheme val="minor"/>
    </font>
    <font>
      <sz val="16"/>
      <color theme="1"/>
      <name val="Calibri"/>
      <family val="2"/>
      <scheme val="minor"/>
    </font>
    <font>
      <b/>
      <sz val="12"/>
      <color theme="1"/>
      <name val="Arial"/>
      <family val="2"/>
    </font>
    <font>
      <b/>
      <sz val="16"/>
      <color theme="0"/>
      <name val="Calibri"/>
      <family val="2"/>
      <scheme val="minor"/>
    </font>
    <font>
      <sz val="10"/>
      <name val="Arial"/>
      <family val="2"/>
    </font>
    <font>
      <b/>
      <sz val="14"/>
      <color theme="1"/>
      <name val="Arial"/>
      <family val="2"/>
    </font>
    <font>
      <b/>
      <sz val="11"/>
      <color theme="1"/>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1"/>
        <bgColor indexed="64"/>
      </patternFill>
    </fill>
    <fill>
      <patternFill patternType="solid">
        <fgColor rgb="FF0070C0"/>
        <bgColor indexed="64"/>
      </patternFill>
    </fill>
    <fill>
      <patternFill patternType="solid">
        <fgColor theme="2" tint="-9.9978637043366805E-2"/>
        <bgColor indexed="64"/>
      </patternFill>
    </fill>
    <fill>
      <patternFill patternType="solid">
        <fgColor theme="4"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s>
  <cellStyleXfs count="1">
    <xf numFmtId="0" fontId="0" fillId="0" borderId="0"/>
  </cellStyleXfs>
  <cellXfs count="104">
    <xf numFmtId="0" fontId="0" fillId="0" borderId="0" xfId="0"/>
    <xf numFmtId="0" fontId="0" fillId="0" borderId="0" xfId="0" applyAlignment="1">
      <alignment horizontal="center" vertical="center"/>
    </xf>
    <xf numFmtId="0" fontId="0" fillId="0" borderId="0" xfId="0" applyAlignment="1">
      <alignment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1" fillId="0" borderId="0" xfId="0" applyFont="1" applyAlignment="1">
      <alignment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2" fillId="0" borderId="11" xfId="0" applyFont="1" applyBorder="1" applyAlignment="1">
      <alignment vertical="center" wrapText="1"/>
    </xf>
    <xf numFmtId="0" fontId="2" fillId="0" borderId="5" xfId="0" applyFont="1" applyBorder="1" applyAlignment="1">
      <alignment vertical="center" wrapText="1"/>
    </xf>
    <xf numFmtId="0" fontId="2" fillId="0" borderId="5" xfId="0" applyFont="1" applyBorder="1" applyAlignment="1">
      <alignment vertical="center"/>
    </xf>
    <xf numFmtId="0" fontId="2" fillId="0" borderId="6" xfId="0" applyFont="1" applyBorder="1" applyAlignment="1">
      <alignment vertical="center"/>
    </xf>
    <xf numFmtId="0" fontId="2" fillId="0" borderId="13" xfId="0" applyFont="1" applyBorder="1" applyAlignment="1">
      <alignment vertical="center"/>
    </xf>
    <xf numFmtId="0" fontId="0" fillId="0" borderId="10" xfId="0" applyFont="1" applyBorder="1" applyAlignment="1">
      <alignment horizontal="center" vertical="center"/>
    </xf>
    <xf numFmtId="0" fontId="2" fillId="0" borderId="0" xfId="0" applyFont="1" applyAlignment="1">
      <alignment vertical="center"/>
    </xf>
    <xf numFmtId="0" fontId="1" fillId="0" borderId="9" xfId="0" applyFont="1" applyBorder="1" applyAlignment="1">
      <alignment vertical="center"/>
    </xf>
    <xf numFmtId="0" fontId="5" fillId="0" borderId="0" xfId="0" applyFont="1" applyAlignment="1">
      <alignment horizontal="left" vertical="center"/>
    </xf>
    <xf numFmtId="0" fontId="1" fillId="0" borderId="1" xfId="0" applyFont="1" applyBorder="1" applyAlignment="1">
      <alignment vertical="center"/>
    </xf>
    <xf numFmtId="0" fontId="1" fillId="0" borderId="2" xfId="0" applyFont="1" applyBorder="1" applyAlignment="1">
      <alignment vertical="center"/>
    </xf>
    <xf numFmtId="0" fontId="0" fillId="0" borderId="0" xfId="0" applyAlignment="1">
      <alignment vertical="center" wrapText="1"/>
    </xf>
    <xf numFmtId="0" fontId="1" fillId="0" borderId="1" xfId="0" applyFont="1" applyBorder="1" applyAlignment="1">
      <alignment horizontal="left" vertical="center"/>
    </xf>
    <xf numFmtId="0" fontId="1" fillId="0" borderId="8" xfId="0" applyFont="1" applyBorder="1" applyAlignment="1">
      <alignment horizontal="left" vertical="center"/>
    </xf>
    <xf numFmtId="0" fontId="1" fillId="0" borderId="1" xfId="0" applyFont="1" applyBorder="1" applyAlignment="1">
      <alignment horizontal="left" vertical="center" wrapText="1"/>
    </xf>
    <xf numFmtId="0" fontId="1" fillId="0" borderId="9" xfId="0"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8" xfId="0" applyFont="1" applyBorder="1" applyAlignment="1">
      <alignment horizontal="left" vertical="center" wrapText="1"/>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0" fontId="0" fillId="0" borderId="20" xfId="0" applyFont="1" applyBorder="1" applyAlignment="1">
      <alignment horizontal="center" vertical="center"/>
    </xf>
    <xf numFmtId="0" fontId="6" fillId="2" borderId="13" xfId="0" applyFont="1" applyFill="1" applyBorder="1" applyAlignment="1">
      <alignment horizontal="left" vertical="center"/>
    </xf>
    <xf numFmtId="0" fontId="9" fillId="2" borderId="14"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15" xfId="0" applyFont="1" applyFill="1" applyBorder="1" applyAlignment="1">
      <alignment vertical="center"/>
    </xf>
    <xf numFmtId="0" fontId="9" fillId="0" borderId="0" xfId="0" applyFont="1" applyAlignment="1">
      <alignment vertical="center"/>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9" fillId="2" borderId="16" xfId="0" applyFont="1" applyFill="1" applyBorder="1" applyAlignment="1">
      <alignment horizontal="center" vertical="center" wrapText="1"/>
    </xf>
    <xf numFmtId="0" fontId="9" fillId="2" borderId="16" xfId="0" applyFont="1" applyFill="1" applyBorder="1" applyAlignment="1">
      <alignment horizontal="center" vertical="center"/>
    </xf>
    <xf numFmtId="0" fontId="9" fillId="2" borderId="17" xfId="0" applyFont="1" applyFill="1" applyBorder="1" applyAlignment="1">
      <alignment vertical="center"/>
    </xf>
    <xf numFmtId="0" fontId="2" fillId="0" borderId="2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6" fillId="0" borderId="23" xfId="0" applyFont="1" applyBorder="1" applyAlignment="1">
      <alignment horizontal="center" vertical="center" wrapText="1"/>
    </xf>
    <xf numFmtId="0" fontId="9" fillId="5" borderId="14" xfId="0" applyFont="1" applyFill="1" applyBorder="1" applyAlignment="1">
      <alignment horizontal="center" vertical="center" wrapText="1"/>
    </xf>
    <xf numFmtId="0" fontId="1" fillId="0" borderId="21" xfId="0" applyFont="1" applyBorder="1" applyAlignment="1">
      <alignment vertical="center" wrapText="1"/>
    </xf>
    <xf numFmtId="0" fontId="0" fillId="0" borderId="3" xfId="0" applyFont="1" applyBorder="1" applyAlignment="1">
      <alignment horizontal="center" vertical="center" wrapText="1"/>
    </xf>
    <xf numFmtId="0" fontId="5" fillId="0" borderId="0" xfId="0" applyFont="1" applyAlignment="1">
      <alignment horizontal="left" vertical="center" wrapText="1"/>
    </xf>
    <xf numFmtId="0" fontId="2" fillId="0" borderId="0" xfId="0" applyFont="1" applyAlignment="1">
      <alignment vertical="center" wrapText="1"/>
    </xf>
    <xf numFmtId="0" fontId="0" fillId="0" borderId="22" xfId="0" applyFont="1" applyBorder="1" applyAlignment="1">
      <alignment horizontal="center" vertical="center" wrapText="1"/>
    </xf>
    <xf numFmtId="0" fontId="13" fillId="0" borderId="14" xfId="0" applyFont="1" applyBorder="1" applyAlignment="1">
      <alignment horizontal="right"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2" fillId="0" borderId="12" xfId="0" applyFont="1" applyBorder="1" applyAlignment="1">
      <alignment vertical="center" wrapText="1"/>
    </xf>
    <xf numFmtId="0" fontId="8" fillId="0" borderId="27" xfId="0" applyFont="1" applyBorder="1" applyAlignment="1">
      <alignment horizontal="right" vertical="center"/>
    </xf>
    <xf numFmtId="0" fontId="6" fillId="0" borderId="7" xfId="0" applyFont="1" applyBorder="1" applyAlignment="1">
      <alignment horizontal="center" vertical="center" wrapText="1"/>
    </xf>
    <xf numFmtId="0" fontId="1" fillId="0" borderId="0" xfId="0" applyFont="1" applyAlignment="1">
      <alignment vertical="center" wrapText="1"/>
    </xf>
    <xf numFmtId="0" fontId="0" fillId="0" borderId="0" xfId="0" applyAlignment="1">
      <alignment horizontal="center" vertical="center" wrapText="1"/>
    </xf>
    <xf numFmtId="0" fontId="9" fillId="5" borderId="15" xfId="0" applyFont="1" applyFill="1" applyBorder="1" applyAlignment="1">
      <alignment vertical="center" wrapText="1"/>
    </xf>
    <xf numFmtId="0" fontId="9" fillId="0" borderId="0" xfId="0" applyFont="1" applyAlignment="1">
      <alignment vertical="center" wrapText="1"/>
    </xf>
    <xf numFmtId="0" fontId="0" fillId="0" borderId="10" xfId="0" applyFont="1" applyBorder="1" applyAlignment="1">
      <alignment horizontal="center" vertical="center" wrapText="1"/>
    </xf>
    <xf numFmtId="0" fontId="8" fillId="0" borderId="27" xfId="0" applyFont="1" applyBorder="1" applyAlignment="1">
      <alignment horizontal="right" vertical="center" wrapText="1"/>
    </xf>
    <xf numFmtId="0" fontId="2" fillId="0" borderId="13" xfId="0" applyFont="1" applyBorder="1" applyAlignment="1">
      <alignment vertical="center" wrapText="1"/>
    </xf>
    <xf numFmtId="0" fontId="10" fillId="0" borderId="14" xfId="0" applyFont="1" applyBorder="1" applyAlignment="1">
      <alignment horizontal="right" vertical="center" wrapText="1"/>
    </xf>
    <xf numFmtId="0" fontId="12" fillId="0" borderId="8" xfId="0" applyFont="1" applyBorder="1" applyAlignment="1">
      <alignment horizontal="justify" vertical="center" wrapText="1"/>
    </xf>
    <xf numFmtId="0" fontId="0" fillId="0" borderId="20"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21" xfId="0" applyFont="1" applyBorder="1" applyAlignment="1">
      <alignment horizontal="justify" vertical="center" wrapText="1"/>
    </xf>
    <xf numFmtId="0" fontId="13" fillId="0" borderId="14" xfId="0" applyFont="1" applyBorder="1" applyAlignment="1">
      <alignment horizontal="right" vertical="center" wrapText="1"/>
    </xf>
    <xf numFmtId="0" fontId="8" fillId="0" borderId="28" xfId="0" applyFont="1" applyBorder="1" applyAlignment="1">
      <alignment horizontal="right" vertical="center" wrapText="1"/>
    </xf>
    <xf numFmtId="0" fontId="8" fillId="0" borderId="12" xfId="0" applyFont="1" applyBorder="1" applyAlignment="1">
      <alignment horizontal="right" vertical="center" wrapText="1"/>
    </xf>
    <xf numFmtId="0" fontId="13" fillId="0" borderId="16" xfId="0" applyFont="1" applyBorder="1" applyAlignment="1">
      <alignment horizontal="right" vertical="center" wrapText="1"/>
    </xf>
    <xf numFmtId="0" fontId="0" fillId="0" borderId="1" xfId="0" applyBorder="1" applyAlignment="1">
      <alignment horizontal="center"/>
    </xf>
    <xf numFmtId="0" fontId="0" fillId="0" borderId="1" xfId="0" applyBorder="1"/>
    <xf numFmtId="0" fontId="0" fillId="0" borderId="1" xfId="0" applyFont="1" applyBorder="1" applyAlignment="1">
      <alignment horizontal="center"/>
    </xf>
    <xf numFmtId="0" fontId="0" fillId="0" borderId="8" xfId="0" applyBorder="1" applyAlignment="1">
      <alignment horizontal="center" vertical="center"/>
    </xf>
    <xf numFmtId="0" fontId="0" fillId="0" borderId="1" xfId="0" applyFill="1" applyBorder="1"/>
    <xf numFmtId="0" fontId="0" fillId="0" borderId="0" xfId="0" applyFont="1" applyAlignment="1">
      <alignment horizontal="center"/>
    </xf>
    <xf numFmtId="0" fontId="0" fillId="0" borderId="1" xfId="0" applyBorder="1" applyAlignment="1">
      <alignment horizontal="center" vertical="center"/>
    </xf>
    <xf numFmtId="0" fontId="14" fillId="6" borderId="1" xfId="0" applyFont="1" applyFill="1" applyBorder="1" applyAlignment="1">
      <alignment horizontal="center" vertical="center"/>
    </xf>
    <xf numFmtId="0" fontId="14" fillId="6" borderId="1" xfId="0" applyFont="1" applyFill="1" applyBorder="1" applyAlignment="1">
      <alignment horizontal="center" vertical="center" wrapText="1"/>
    </xf>
    <xf numFmtId="0" fontId="0" fillId="0" borderId="21" xfId="0" applyBorder="1" applyAlignment="1">
      <alignment horizontal="center" vertical="center"/>
    </xf>
    <xf numFmtId="0" fontId="0" fillId="0" borderId="8" xfId="0" applyBorder="1" applyAlignment="1">
      <alignment horizontal="center" vertical="center"/>
    </xf>
    <xf numFmtId="0" fontId="2" fillId="0" borderId="7" xfId="0" applyFont="1" applyBorder="1" applyAlignment="1">
      <alignment horizontal="center" vertical="center"/>
    </xf>
    <xf numFmtId="0" fontId="11" fillId="4" borderId="13" xfId="0" applyFont="1" applyFill="1" applyBorder="1" applyAlignment="1">
      <alignment horizontal="right" vertical="center"/>
    </xf>
    <xf numFmtId="0" fontId="11" fillId="4" borderId="15" xfId="0" applyFont="1" applyFill="1" applyBorder="1" applyAlignment="1">
      <alignment horizontal="right" vertical="center"/>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2" fillId="0" borderId="7" xfId="0" applyFont="1" applyBorder="1" applyAlignment="1">
      <alignment horizontal="center" vertical="center" wrapText="1"/>
    </xf>
    <xf numFmtId="0" fontId="6" fillId="5" borderId="13"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6" fillId="5" borderId="26" xfId="0" applyFont="1" applyFill="1" applyBorder="1" applyAlignment="1">
      <alignment horizontal="left" vertical="center" wrapText="1"/>
    </xf>
    <xf numFmtId="0" fontId="6" fillId="5" borderId="29"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sqref="A1:E12"/>
    </sheetView>
  </sheetViews>
  <sheetFormatPr baseColWidth="10" defaultRowHeight="15" x14ac:dyDescent="0.25"/>
  <cols>
    <col min="1" max="1" width="7.28515625" customWidth="1"/>
    <col min="2" max="2" width="11.42578125" customWidth="1"/>
    <col min="3" max="3" width="10.7109375" customWidth="1"/>
    <col min="4" max="4" width="47.28515625" customWidth="1"/>
    <col min="5" max="5" width="9.28515625" style="87" customWidth="1"/>
  </cols>
  <sheetData>
    <row r="1" spans="1:5" ht="42.75" customHeight="1" x14ac:dyDescent="0.25">
      <c r="A1" s="89" t="s">
        <v>156</v>
      </c>
      <c r="B1" s="90" t="s">
        <v>157</v>
      </c>
      <c r="C1" s="90" t="s">
        <v>158</v>
      </c>
      <c r="D1" s="89" t="s">
        <v>159</v>
      </c>
      <c r="E1" s="90" t="s">
        <v>160</v>
      </c>
    </row>
    <row r="2" spans="1:5" x14ac:dyDescent="0.25">
      <c r="A2" s="91">
        <v>1</v>
      </c>
      <c r="B2" s="91">
        <v>12722</v>
      </c>
      <c r="C2" s="82" t="s">
        <v>161</v>
      </c>
      <c r="D2" s="83" t="s">
        <v>162</v>
      </c>
      <c r="E2" s="84">
        <v>3</v>
      </c>
    </row>
    <row r="3" spans="1:5" x14ac:dyDescent="0.25">
      <c r="A3" s="92"/>
      <c r="B3" s="92"/>
      <c r="C3" s="82" t="s">
        <v>163</v>
      </c>
      <c r="D3" s="83" t="s">
        <v>162</v>
      </c>
      <c r="E3" s="84">
        <v>1</v>
      </c>
    </row>
    <row r="4" spans="1:5" x14ac:dyDescent="0.25">
      <c r="A4" s="85">
        <v>2</v>
      </c>
      <c r="B4" s="82">
        <v>70984</v>
      </c>
      <c r="C4" s="82" t="s">
        <v>164</v>
      </c>
      <c r="D4" s="83" t="s">
        <v>165</v>
      </c>
      <c r="E4" s="84">
        <v>1</v>
      </c>
    </row>
    <row r="5" spans="1:5" x14ac:dyDescent="0.25">
      <c r="A5" s="88">
        <v>3</v>
      </c>
      <c r="B5" s="82">
        <v>70985</v>
      </c>
      <c r="C5" s="82" t="s">
        <v>166</v>
      </c>
      <c r="D5" s="83" t="s">
        <v>167</v>
      </c>
      <c r="E5" s="84">
        <v>1</v>
      </c>
    </row>
    <row r="6" spans="1:5" x14ac:dyDescent="0.25">
      <c r="A6" s="85">
        <v>4</v>
      </c>
      <c r="B6" s="82">
        <v>64953</v>
      </c>
      <c r="C6" s="82" t="s">
        <v>168</v>
      </c>
      <c r="D6" s="83" t="s">
        <v>169</v>
      </c>
      <c r="E6" s="84">
        <v>1</v>
      </c>
    </row>
    <row r="7" spans="1:5" x14ac:dyDescent="0.25">
      <c r="A7" s="82">
        <v>5</v>
      </c>
      <c r="B7" s="82">
        <v>5627</v>
      </c>
      <c r="C7" s="82" t="s">
        <v>170</v>
      </c>
      <c r="D7" s="83" t="s">
        <v>171</v>
      </c>
      <c r="E7" s="84">
        <v>1</v>
      </c>
    </row>
    <row r="8" spans="1:5" x14ac:dyDescent="0.25">
      <c r="A8" s="91">
        <v>6</v>
      </c>
      <c r="B8" s="91">
        <v>67436</v>
      </c>
      <c r="C8" s="82" t="s">
        <v>172</v>
      </c>
      <c r="D8" s="83" t="s">
        <v>173</v>
      </c>
      <c r="E8" s="84">
        <v>16</v>
      </c>
    </row>
    <row r="9" spans="1:5" x14ac:dyDescent="0.25">
      <c r="A9" s="92"/>
      <c r="B9" s="92"/>
      <c r="C9" s="82" t="s">
        <v>174</v>
      </c>
      <c r="D9" s="83" t="s">
        <v>173</v>
      </c>
      <c r="E9" s="84">
        <v>1</v>
      </c>
    </row>
    <row r="10" spans="1:5" x14ac:dyDescent="0.25">
      <c r="A10" s="82">
        <v>7</v>
      </c>
      <c r="B10" s="82">
        <v>66046</v>
      </c>
      <c r="C10" s="82" t="s">
        <v>175</v>
      </c>
      <c r="D10" s="83" t="s">
        <v>176</v>
      </c>
      <c r="E10" s="84">
        <v>4</v>
      </c>
    </row>
    <row r="11" spans="1:5" x14ac:dyDescent="0.25">
      <c r="A11" s="82">
        <v>8</v>
      </c>
      <c r="B11" s="82">
        <v>73079</v>
      </c>
      <c r="C11" s="82" t="s">
        <v>177</v>
      </c>
      <c r="D11" s="83" t="s">
        <v>178</v>
      </c>
      <c r="E11" s="84">
        <v>3</v>
      </c>
    </row>
    <row r="12" spans="1:5" x14ac:dyDescent="0.25">
      <c r="A12" s="82">
        <v>9</v>
      </c>
      <c r="B12" s="82">
        <v>3372</v>
      </c>
      <c r="C12" s="82" t="s">
        <v>179</v>
      </c>
      <c r="D12" s="86" t="s">
        <v>180</v>
      </c>
      <c r="E12" s="84">
        <v>6</v>
      </c>
    </row>
  </sheetData>
  <mergeCells count="4">
    <mergeCell ref="A2:A3"/>
    <mergeCell ref="A8:A9"/>
    <mergeCell ref="B2:B3"/>
    <mergeCell ref="B8:B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1"/>
  <sheetViews>
    <sheetView tabSelected="1" zoomScale="91" zoomScaleNormal="91" zoomScaleSheetLayoutView="95" workbookViewId="0">
      <selection activeCell="D165" sqref="D165"/>
    </sheetView>
  </sheetViews>
  <sheetFormatPr baseColWidth="10" defaultColWidth="42.5703125" defaultRowHeight="15" x14ac:dyDescent="0.25"/>
  <cols>
    <col min="1" max="1" width="21.5703125" style="2" customWidth="1"/>
    <col min="2" max="2" width="87.5703125" style="2" customWidth="1"/>
    <col min="3" max="3" width="9.7109375" style="2" customWidth="1"/>
    <col min="4" max="4" width="9.7109375" style="6" customWidth="1"/>
    <col min="5" max="5" width="9.7109375" style="1" customWidth="1"/>
    <col min="6" max="16384" width="42.5703125" style="2"/>
  </cols>
  <sheetData>
    <row r="1" spans="1:6" ht="15.75" thickBot="1" x14ac:dyDescent="0.3"/>
    <row r="2" spans="1:6" s="17" customFormat="1" ht="38.25" customHeight="1" thickBot="1" x14ac:dyDescent="0.3">
      <c r="A2" s="93" t="s">
        <v>2</v>
      </c>
      <c r="B2" s="93"/>
      <c r="C2" s="49" t="s">
        <v>1</v>
      </c>
      <c r="D2" s="49" t="s">
        <v>0</v>
      </c>
      <c r="E2" s="50" t="s">
        <v>10</v>
      </c>
    </row>
    <row r="3" spans="1:6" s="37" customFormat="1" ht="26.25" customHeight="1" thickBot="1" x14ac:dyDescent="0.3">
      <c r="A3" s="33" t="s">
        <v>153</v>
      </c>
      <c r="B3" s="33"/>
      <c r="C3" s="34"/>
      <c r="D3" s="35"/>
      <c r="E3" s="36"/>
    </row>
    <row r="4" spans="1:6" s="17" customFormat="1" ht="18.75" x14ac:dyDescent="0.25">
      <c r="A4" s="11"/>
      <c r="B4" s="18" t="s">
        <v>3</v>
      </c>
      <c r="C4" s="7">
        <v>0</v>
      </c>
      <c r="D4" s="8">
        <v>1</v>
      </c>
      <c r="E4" s="16">
        <v>2</v>
      </c>
      <c r="F4" s="19"/>
    </row>
    <row r="5" spans="1:6" s="17" customFormat="1" ht="18.75" x14ac:dyDescent="0.25">
      <c r="A5" s="12"/>
      <c r="B5" s="20" t="s">
        <v>4</v>
      </c>
      <c r="C5" s="3">
        <v>0</v>
      </c>
      <c r="D5" s="9">
        <v>1</v>
      </c>
      <c r="E5" s="4">
        <v>2</v>
      </c>
      <c r="F5" s="19"/>
    </row>
    <row r="6" spans="1:6" s="17" customFormat="1" ht="18.75" x14ac:dyDescent="0.25">
      <c r="A6" s="12"/>
      <c r="B6" s="20" t="s">
        <v>5</v>
      </c>
      <c r="C6" s="3">
        <v>0</v>
      </c>
      <c r="D6" s="9">
        <v>1</v>
      </c>
      <c r="E6" s="4">
        <v>2</v>
      </c>
      <c r="F6" s="19"/>
    </row>
    <row r="7" spans="1:6" s="17" customFormat="1" ht="18.75" x14ac:dyDescent="0.25">
      <c r="A7" s="12"/>
      <c r="B7" s="20" t="s">
        <v>6</v>
      </c>
      <c r="C7" s="3">
        <v>0</v>
      </c>
      <c r="D7" s="9">
        <v>1</v>
      </c>
      <c r="E7" s="4">
        <v>2</v>
      </c>
      <c r="F7" s="19"/>
    </row>
    <row r="8" spans="1:6" s="17" customFormat="1" ht="18.75" x14ac:dyDescent="0.25">
      <c r="A8" s="13"/>
      <c r="B8" s="20" t="s">
        <v>7</v>
      </c>
      <c r="C8" s="3">
        <v>0</v>
      </c>
      <c r="D8" s="9">
        <v>1</v>
      </c>
      <c r="E8" s="4">
        <v>2</v>
      </c>
      <c r="F8" s="19"/>
    </row>
    <row r="9" spans="1:6" s="17" customFormat="1" ht="18.75" x14ac:dyDescent="0.25">
      <c r="A9" s="13"/>
      <c r="B9" s="20" t="s">
        <v>8</v>
      </c>
      <c r="C9" s="3">
        <v>0</v>
      </c>
      <c r="D9" s="9">
        <v>1</v>
      </c>
      <c r="E9" s="4">
        <v>2</v>
      </c>
      <c r="F9" s="19"/>
    </row>
    <row r="10" spans="1:6" s="17" customFormat="1" ht="19.5" thickBot="1" x14ac:dyDescent="0.3">
      <c r="A10" s="14"/>
      <c r="B10" s="21" t="s">
        <v>9</v>
      </c>
      <c r="C10" s="38">
        <v>0</v>
      </c>
      <c r="D10" s="39">
        <v>1</v>
      </c>
      <c r="E10" s="40">
        <v>2</v>
      </c>
      <c r="F10" s="19"/>
    </row>
    <row r="11" spans="1:6" s="17" customFormat="1" ht="26.25" customHeight="1" thickBot="1" x14ac:dyDescent="0.3">
      <c r="A11" s="15"/>
      <c r="B11" s="58" t="s">
        <v>155</v>
      </c>
      <c r="C11" s="44">
        <f t="shared" ref="C11:E11" si="0">SUM(C4:C10)</f>
        <v>0</v>
      </c>
      <c r="D11" s="45">
        <f t="shared" si="0"/>
        <v>7</v>
      </c>
      <c r="E11" s="46">
        <f t="shared" si="0"/>
        <v>14</v>
      </c>
    </row>
    <row r="12" spans="1:6" s="37" customFormat="1" ht="26.25" customHeight="1" thickBot="1" x14ac:dyDescent="0.3">
      <c r="A12" s="33" t="s">
        <v>154</v>
      </c>
      <c r="B12" s="33"/>
      <c r="C12" s="41"/>
      <c r="D12" s="42"/>
      <c r="E12" s="43"/>
    </row>
    <row r="13" spans="1:6" s="17" customFormat="1" ht="18.75" x14ac:dyDescent="0.25">
      <c r="A13" s="11"/>
      <c r="B13" s="18" t="s">
        <v>11</v>
      </c>
      <c r="C13" s="7">
        <v>0</v>
      </c>
      <c r="D13" s="8">
        <v>1</v>
      </c>
      <c r="E13" s="16">
        <v>2</v>
      </c>
    </row>
    <row r="14" spans="1:6" s="17" customFormat="1" ht="18.75" x14ac:dyDescent="0.25">
      <c r="A14" s="12"/>
      <c r="B14" s="20" t="s">
        <v>12</v>
      </c>
      <c r="C14" s="3">
        <v>0</v>
      </c>
      <c r="D14" s="9">
        <v>1</v>
      </c>
      <c r="E14" s="4">
        <v>2</v>
      </c>
      <c r="F14" s="22"/>
    </row>
    <row r="15" spans="1:6" s="17" customFormat="1" ht="18.75" x14ac:dyDescent="0.25">
      <c r="A15" s="12"/>
      <c r="B15" s="20" t="s">
        <v>13</v>
      </c>
      <c r="C15" s="3">
        <v>0</v>
      </c>
      <c r="D15" s="9">
        <v>1</v>
      </c>
      <c r="E15" s="4">
        <v>2</v>
      </c>
      <c r="F15" s="22"/>
    </row>
    <row r="16" spans="1:6" s="17" customFormat="1" ht="18.75" x14ac:dyDescent="0.25">
      <c r="A16" s="12"/>
      <c r="B16" s="20" t="s">
        <v>6</v>
      </c>
      <c r="C16" s="3">
        <v>0</v>
      </c>
      <c r="D16" s="9">
        <v>1</v>
      </c>
      <c r="E16" s="4">
        <v>2</v>
      </c>
      <c r="F16" s="22"/>
    </row>
    <row r="17" spans="1:6" s="17" customFormat="1" ht="18.75" x14ac:dyDescent="0.25">
      <c r="A17" s="13"/>
      <c r="B17" s="20" t="s">
        <v>14</v>
      </c>
      <c r="C17" s="3">
        <v>0</v>
      </c>
      <c r="D17" s="9">
        <v>1</v>
      </c>
      <c r="E17" s="4">
        <v>2</v>
      </c>
      <c r="F17" s="22"/>
    </row>
    <row r="18" spans="1:6" s="17" customFormat="1" ht="18.75" x14ac:dyDescent="0.25">
      <c r="A18" s="13"/>
      <c r="B18" s="20" t="s">
        <v>8</v>
      </c>
      <c r="C18" s="3">
        <v>0</v>
      </c>
      <c r="D18" s="9">
        <v>1</v>
      </c>
      <c r="E18" s="4">
        <v>2</v>
      </c>
      <c r="F18" s="22"/>
    </row>
    <row r="19" spans="1:6" s="17" customFormat="1" ht="18.75" x14ac:dyDescent="0.25">
      <c r="A19" s="13"/>
      <c r="B19" s="20" t="s">
        <v>9</v>
      </c>
      <c r="C19" s="3">
        <v>0</v>
      </c>
      <c r="D19" s="9">
        <v>1</v>
      </c>
      <c r="E19" s="4">
        <v>2</v>
      </c>
      <c r="F19" s="22"/>
    </row>
    <row r="20" spans="1:6" s="17" customFormat="1" ht="30.75" thickBot="1" x14ac:dyDescent="0.3">
      <c r="A20" s="64" t="s">
        <v>101</v>
      </c>
      <c r="B20" s="21" t="s">
        <v>44</v>
      </c>
      <c r="C20" s="3" t="s">
        <v>152</v>
      </c>
      <c r="D20" s="10">
        <v>1</v>
      </c>
      <c r="E20" s="5">
        <v>2</v>
      </c>
      <c r="F20" s="22"/>
    </row>
    <row r="21" spans="1:6" s="17" customFormat="1" ht="26.25" customHeight="1" thickBot="1" x14ac:dyDescent="0.3">
      <c r="A21" s="15"/>
      <c r="B21" s="58" t="s">
        <v>155</v>
      </c>
      <c r="C21" s="44">
        <f t="shared" ref="C21:D21" si="1">SUM(C13:C20)</f>
        <v>0</v>
      </c>
      <c r="D21" s="45">
        <f t="shared" si="1"/>
        <v>8</v>
      </c>
      <c r="E21" s="46">
        <f>SUM(E13:E20)</f>
        <v>16</v>
      </c>
    </row>
    <row r="22" spans="1:6" s="37" customFormat="1" ht="26.25" customHeight="1" thickBot="1" x14ac:dyDescent="0.3">
      <c r="A22" s="33" t="s">
        <v>181</v>
      </c>
      <c r="B22" s="33"/>
      <c r="C22" s="34"/>
      <c r="D22" s="35"/>
      <c r="E22" s="36"/>
    </row>
    <row r="23" spans="1:6" s="17" customFormat="1" ht="30" x14ac:dyDescent="0.25">
      <c r="A23" s="64" t="s">
        <v>101</v>
      </c>
      <c r="B23" s="26" t="s">
        <v>15</v>
      </c>
      <c r="C23" s="3" t="s">
        <v>152</v>
      </c>
      <c r="D23" s="8">
        <v>1</v>
      </c>
      <c r="E23" s="16">
        <v>2</v>
      </c>
      <c r="F23" s="22"/>
    </row>
    <row r="24" spans="1:6" s="17" customFormat="1" ht="18.75" x14ac:dyDescent="0.25">
      <c r="A24" s="12"/>
      <c r="B24" s="27" t="s">
        <v>43</v>
      </c>
      <c r="C24" s="3">
        <v>0</v>
      </c>
      <c r="D24" s="9">
        <v>1</v>
      </c>
      <c r="E24" s="4">
        <v>2</v>
      </c>
      <c r="F24" s="22"/>
    </row>
    <row r="25" spans="1:6" s="17" customFormat="1" ht="18.75" x14ac:dyDescent="0.25">
      <c r="A25" s="12"/>
      <c r="B25" s="27" t="s">
        <v>17</v>
      </c>
      <c r="C25" s="3">
        <v>0</v>
      </c>
      <c r="D25" s="9">
        <v>1</v>
      </c>
      <c r="E25" s="4">
        <v>2</v>
      </c>
      <c r="F25" s="22"/>
    </row>
    <row r="26" spans="1:6" s="17" customFormat="1" ht="18.75" x14ac:dyDescent="0.25">
      <c r="A26" s="12"/>
      <c r="B26" s="27" t="s">
        <v>18</v>
      </c>
      <c r="C26" s="3">
        <v>0</v>
      </c>
      <c r="D26" s="9">
        <v>1</v>
      </c>
      <c r="E26" s="4">
        <v>2</v>
      </c>
      <c r="F26" s="22"/>
    </row>
    <row r="27" spans="1:6" s="17" customFormat="1" ht="18.75" x14ac:dyDescent="0.25">
      <c r="A27" s="13"/>
      <c r="B27" s="27" t="s">
        <v>19</v>
      </c>
      <c r="C27" s="3">
        <v>0</v>
      </c>
      <c r="D27" s="9">
        <v>1</v>
      </c>
      <c r="E27" s="4">
        <v>2</v>
      </c>
      <c r="F27" s="22"/>
    </row>
    <row r="28" spans="1:6" s="17" customFormat="1" ht="18.75" x14ac:dyDescent="0.25">
      <c r="A28" s="13"/>
      <c r="B28" s="27" t="s">
        <v>20</v>
      </c>
      <c r="C28" s="3">
        <v>0</v>
      </c>
      <c r="D28" s="9">
        <v>1</v>
      </c>
      <c r="E28" s="4">
        <v>2</v>
      </c>
      <c r="F28" s="22"/>
    </row>
    <row r="29" spans="1:6" s="17" customFormat="1" ht="18.75" x14ac:dyDescent="0.25">
      <c r="A29" s="12"/>
      <c r="B29" s="27" t="s">
        <v>21</v>
      </c>
      <c r="C29" s="3">
        <v>0</v>
      </c>
      <c r="D29" s="9">
        <v>1</v>
      </c>
      <c r="E29" s="4">
        <v>2</v>
      </c>
      <c r="F29" s="22"/>
    </row>
    <row r="30" spans="1:6" s="17" customFormat="1" ht="18.75" x14ac:dyDescent="0.25">
      <c r="A30" s="12"/>
      <c r="B30" s="27" t="s">
        <v>22</v>
      </c>
      <c r="C30" s="3">
        <v>0</v>
      </c>
      <c r="D30" s="9">
        <v>1</v>
      </c>
      <c r="E30" s="4">
        <v>2</v>
      </c>
      <c r="F30" s="22"/>
    </row>
    <row r="31" spans="1:6" s="17" customFormat="1" ht="18.75" x14ac:dyDescent="0.25">
      <c r="A31" s="12"/>
      <c r="B31" s="27" t="s">
        <v>23</v>
      </c>
      <c r="C31" s="3">
        <v>0</v>
      </c>
      <c r="D31" s="9">
        <v>1</v>
      </c>
      <c r="E31" s="4">
        <v>2</v>
      </c>
      <c r="F31" s="22"/>
    </row>
    <row r="32" spans="1:6" s="17" customFormat="1" ht="28.5" x14ac:dyDescent="0.25">
      <c r="A32" s="12"/>
      <c r="B32" s="27" t="s">
        <v>24</v>
      </c>
      <c r="C32" s="3">
        <v>0</v>
      </c>
      <c r="D32" s="9">
        <v>1</v>
      </c>
      <c r="E32" s="4">
        <v>2</v>
      </c>
      <c r="F32" s="22"/>
    </row>
    <row r="33" spans="1:6" s="17" customFormat="1" ht="30" x14ac:dyDescent="0.25">
      <c r="A33" s="64" t="s">
        <v>101</v>
      </c>
      <c r="B33" s="27" t="s">
        <v>150</v>
      </c>
      <c r="C33" s="3" t="s">
        <v>152</v>
      </c>
      <c r="D33" s="9">
        <v>1</v>
      </c>
      <c r="E33" s="4">
        <v>2</v>
      </c>
      <c r="F33" s="22"/>
    </row>
    <row r="34" spans="1:6" s="17" customFormat="1" ht="30" x14ac:dyDescent="0.25">
      <c r="A34" s="64" t="s">
        <v>101</v>
      </c>
      <c r="B34" s="27" t="s">
        <v>151</v>
      </c>
      <c r="C34" s="3" t="s">
        <v>152</v>
      </c>
      <c r="D34" s="9">
        <v>1</v>
      </c>
      <c r="E34" s="4">
        <v>2</v>
      </c>
      <c r="F34" s="22"/>
    </row>
    <row r="35" spans="1:6" s="17" customFormat="1" ht="18.75" x14ac:dyDescent="0.25">
      <c r="A35" s="12"/>
      <c r="B35" s="27" t="s">
        <v>25</v>
      </c>
      <c r="C35" s="3">
        <v>0</v>
      </c>
      <c r="D35" s="9">
        <v>1</v>
      </c>
      <c r="E35" s="4">
        <v>2</v>
      </c>
      <c r="F35" s="22"/>
    </row>
    <row r="36" spans="1:6" s="17" customFormat="1" ht="18.75" x14ac:dyDescent="0.25">
      <c r="A36" s="12"/>
      <c r="B36" s="27" t="s">
        <v>26</v>
      </c>
      <c r="C36" s="3">
        <v>0</v>
      </c>
      <c r="D36" s="9">
        <v>1</v>
      </c>
      <c r="E36" s="4">
        <v>2</v>
      </c>
      <c r="F36" s="22"/>
    </row>
    <row r="37" spans="1:6" s="17" customFormat="1" ht="18.75" x14ac:dyDescent="0.25">
      <c r="A37" s="12"/>
      <c r="B37" s="27" t="s">
        <v>27</v>
      </c>
      <c r="C37" s="3">
        <v>0</v>
      </c>
      <c r="D37" s="9">
        <v>1</v>
      </c>
      <c r="E37" s="4">
        <v>2</v>
      </c>
      <c r="F37" s="22"/>
    </row>
    <row r="38" spans="1:6" s="17" customFormat="1" ht="18.75" x14ac:dyDescent="0.25">
      <c r="A38" s="12"/>
      <c r="B38" s="27" t="s">
        <v>28</v>
      </c>
      <c r="C38" s="3">
        <v>0</v>
      </c>
      <c r="D38" s="9">
        <v>1</v>
      </c>
      <c r="E38" s="4">
        <v>2</v>
      </c>
      <c r="F38" s="22"/>
    </row>
    <row r="39" spans="1:6" s="17" customFormat="1" ht="19.5" thickBot="1" x14ac:dyDescent="0.3">
      <c r="A39" s="14"/>
      <c r="B39" s="28" t="s">
        <v>29</v>
      </c>
      <c r="C39" s="3">
        <v>0</v>
      </c>
      <c r="D39" s="9">
        <v>1</v>
      </c>
      <c r="E39" s="4">
        <v>2</v>
      </c>
      <c r="F39" s="22"/>
    </row>
    <row r="40" spans="1:6" s="17" customFormat="1" ht="26.25" customHeight="1" thickBot="1" x14ac:dyDescent="0.3">
      <c r="A40" s="15"/>
      <c r="B40" s="58" t="s">
        <v>155</v>
      </c>
      <c r="C40" s="44">
        <f t="shared" ref="C40:D40" si="2">SUM(C23:C39)</f>
        <v>0</v>
      </c>
      <c r="D40" s="45">
        <f t="shared" si="2"/>
        <v>17</v>
      </c>
      <c r="E40" s="46">
        <f>SUM(E23:E39)</f>
        <v>34</v>
      </c>
    </row>
    <row r="41" spans="1:6" s="37" customFormat="1" ht="26.25" customHeight="1" thickBot="1" x14ac:dyDescent="0.3">
      <c r="A41" s="33" t="s">
        <v>182</v>
      </c>
      <c r="B41" s="33"/>
      <c r="C41" s="34"/>
      <c r="D41" s="35"/>
      <c r="E41" s="36"/>
    </row>
    <row r="42" spans="1:6" s="22" customFormat="1" ht="30" x14ac:dyDescent="0.25">
      <c r="A42" s="64" t="s">
        <v>101</v>
      </c>
      <c r="B42" s="18" t="s">
        <v>15</v>
      </c>
      <c r="C42" s="3" t="s">
        <v>152</v>
      </c>
      <c r="D42" s="8">
        <v>1</v>
      </c>
      <c r="E42" s="16">
        <v>2</v>
      </c>
    </row>
    <row r="43" spans="1:6" s="22" customFormat="1" ht="18.75" x14ac:dyDescent="0.25">
      <c r="A43" s="12"/>
      <c r="B43" s="20" t="s">
        <v>43</v>
      </c>
      <c r="C43" s="3">
        <v>0</v>
      </c>
      <c r="D43" s="9">
        <v>1</v>
      </c>
      <c r="E43" s="4">
        <v>2</v>
      </c>
    </row>
    <row r="44" spans="1:6" s="22" customFormat="1" ht="18.75" x14ac:dyDescent="0.25">
      <c r="A44" s="12"/>
      <c r="B44" s="20" t="s">
        <v>17</v>
      </c>
      <c r="C44" s="3">
        <v>0</v>
      </c>
      <c r="D44" s="9">
        <v>1</v>
      </c>
      <c r="E44" s="4">
        <v>2</v>
      </c>
    </row>
    <row r="45" spans="1:6" s="22" customFormat="1" ht="18.75" x14ac:dyDescent="0.25">
      <c r="A45" s="12"/>
      <c r="B45" s="20" t="s">
        <v>18</v>
      </c>
      <c r="C45" s="3">
        <v>0</v>
      </c>
      <c r="D45" s="9">
        <v>1</v>
      </c>
      <c r="E45" s="4">
        <v>2</v>
      </c>
    </row>
    <row r="46" spans="1:6" s="22" customFormat="1" ht="18.75" x14ac:dyDescent="0.25">
      <c r="A46" s="13"/>
      <c r="B46" s="20" t="s">
        <v>30</v>
      </c>
      <c r="C46" s="3">
        <v>0</v>
      </c>
      <c r="D46" s="9">
        <v>1</v>
      </c>
      <c r="E46" s="4">
        <v>2</v>
      </c>
    </row>
    <row r="47" spans="1:6" s="22" customFormat="1" ht="18.75" x14ac:dyDescent="0.25">
      <c r="A47" s="13"/>
      <c r="B47" s="20" t="s">
        <v>20</v>
      </c>
      <c r="C47" s="3">
        <v>0</v>
      </c>
      <c r="D47" s="9">
        <v>1</v>
      </c>
      <c r="E47" s="4">
        <v>2</v>
      </c>
    </row>
    <row r="48" spans="1:6" s="22" customFormat="1" ht="18.75" x14ac:dyDescent="0.25">
      <c r="A48" s="12"/>
      <c r="B48" s="20" t="s">
        <v>31</v>
      </c>
      <c r="C48" s="3">
        <v>0</v>
      </c>
      <c r="D48" s="9">
        <v>1</v>
      </c>
      <c r="E48" s="4">
        <v>2</v>
      </c>
    </row>
    <row r="49" spans="1:5" s="22" customFormat="1" ht="18.75" x14ac:dyDescent="0.25">
      <c r="A49" s="12"/>
      <c r="B49" s="20" t="s">
        <v>32</v>
      </c>
      <c r="C49" s="3">
        <v>0</v>
      </c>
      <c r="D49" s="9">
        <v>1</v>
      </c>
      <c r="E49" s="4">
        <v>2</v>
      </c>
    </row>
    <row r="50" spans="1:5" s="22" customFormat="1" ht="18.75" x14ac:dyDescent="0.25">
      <c r="A50" s="12"/>
      <c r="B50" s="20" t="s">
        <v>21</v>
      </c>
      <c r="C50" s="3">
        <v>0</v>
      </c>
      <c r="D50" s="9">
        <v>1</v>
      </c>
      <c r="E50" s="4">
        <v>2</v>
      </c>
    </row>
    <row r="51" spans="1:5" s="22" customFormat="1" ht="30" x14ac:dyDescent="0.25">
      <c r="A51" s="64" t="s">
        <v>101</v>
      </c>
      <c r="B51" s="20" t="s">
        <v>33</v>
      </c>
      <c r="C51" s="3" t="s">
        <v>152</v>
      </c>
      <c r="D51" s="9">
        <v>1</v>
      </c>
      <c r="E51" s="4">
        <v>2</v>
      </c>
    </row>
    <row r="52" spans="1:5" s="22" customFormat="1" ht="18.75" x14ac:dyDescent="0.25">
      <c r="A52" s="13"/>
      <c r="B52" s="20" t="s">
        <v>34</v>
      </c>
      <c r="C52" s="3">
        <v>0</v>
      </c>
      <c r="D52" s="9">
        <v>1</v>
      </c>
      <c r="E52" s="4">
        <v>2</v>
      </c>
    </row>
    <row r="53" spans="1:5" s="22" customFormat="1" ht="18.75" x14ac:dyDescent="0.25">
      <c r="A53" s="13"/>
      <c r="B53" s="20" t="s">
        <v>35</v>
      </c>
      <c r="C53" s="3">
        <v>0</v>
      </c>
      <c r="D53" s="9">
        <v>1</v>
      </c>
      <c r="E53" s="4">
        <v>2</v>
      </c>
    </row>
    <row r="54" spans="1:5" s="22" customFormat="1" ht="18.75" x14ac:dyDescent="0.25">
      <c r="A54" s="12"/>
      <c r="B54" s="20" t="s">
        <v>22</v>
      </c>
      <c r="C54" s="3">
        <v>0</v>
      </c>
      <c r="D54" s="9">
        <v>1</v>
      </c>
      <c r="E54" s="4">
        <v>2</v>
      </c>
    </row>
    <row r="55" spans="1:5" s="22" customFormat="1" ht="18.75" x14ac:dyDescent="0.25">
      <c r="A55" s="12"/>
      <c r="B55" s="23" t="s">
        <v>23</v>
      </c>
      <c r="C55" s="3">
        <v>0</v>
      </c>
      <c r="D55" s="9">
        <v>1</v>
      </c>
      <c r="E55" s="4">
        <v>2</v>
      </c>
    </row>
    <row r="56" spans="1:5" s="22" customFormat="1" ht="18.75" x14ac:dyDescent="0.25">
      <c r="A56" s="12"/>
      <c r="B56" s="23" t="s">
        <v>36</v>
      </c>
      <c r="C56" s="3">
        <v>0</v>
      </c>
      <c r="D56" s="9">
        <v>1</v>
      </c>
      <c r="E56" s="4">
        <v>2</v>
      </c>
    </row>
    <row r="57" spans="1:5" s="22" customFormat="1" ht="18.75" x14ac:dyDescent="0.25">
      <c r="A57" s="12"/>
      <c r="B57" s="23" t="s">
        <v>37</v>
      </c>
      <c r="C57" s="3">
        <v>0</v>
      </c>
      <c r="D57" s="9">
        <v>1</v>
      </c>
      <c r="E57" s="4">
        <v>2</v>
      </c>
    </row>
    <row r="58" spans="1:5" s="22" customFormat="1" ht="18.75" x14ac:dyDescent="0.25">
      <c r="A58" s="13"/>
      <c r="B58" s="23" t="s">
        <v>38</v>
      </c>
      <c r="C58" s="3">
        <v>0</v>
      </c>
      <c r="D58" s="9">
        <v>1</v>
      </c>
      <c r="E58" s="4">
        <v>2</v>
      </c>
    </row>
    <row r="59" spans="1:5" s="22" customFormat="1" ht="18.75" x14ac:dyDescent="0.25">
      <c r="A59" s="12"/>
      <c r="B59" s="24" t="s">
        <v>39</v>
      </c>
      <c r="C59" s="3">
        <v>0</v>
      </c>
      <c r="D59" s="9">
        <v>1</v>
      </c>
      <c r="E59" s="4">
        <v>2</v>
      </c>
    </row>
    <row r="60" spans="1:5" s="22" customFormat="1" ht="18.75" x14ac:dyDescent="0.25">
      <c r="A60" s="12"/>
      <c r="B60" s="23" t="s">
        <v>40</v>
      </c>
      <c r="C60" s="3">
        <v>0</v>
      </c>
      <c r="D60" s="9">
        <v>1</v>
      </c>
      <c r="E60" s="4">
        <v>2</v>
      </c>
    </row>
    <row r="61" spans="1:5" s="22" customFormat="1" ht="28.5" x14ac:dyDescent="0.25">
      <c r="A61" s="12"/>
      <c r="B61" s="25" t="s">
        <v>24</v>
      </c>
      <c r="C61" s="3">
        <v>0</v>
      </c>
      <c r="D61" s="9">
        <v>1</v>
      </c>
      <c r="E61" s="4">
        <v>2</v>
      </c>
    </row>
    <row r="62" spans="1:5" s="22" customFormat="1" ht="30" x14ac:dyDescent="0.25">
      <c r="A62" s="64" t="s">
        <v>101</v>
      </c>
      <c r="B62" s="25" t="s">
        <v>45</v>
      </c>
      <c r="C62" s="3" t="s">
        <v>152</v>
      </c>
      <c r="D62" s="9">
        <v>1</v>
      </c>
      <c r="E62" s="4">
        <v>2</v>
      </c>
    </row>
    <row r="63" spans="1:5" s="22" customFormat="1" ht="36" customHeight="1" x14ac:dyDescent="0.25">
      <c r="A63" s="64" t="s">
        <v>101</v>
      </c>
      <c r="B63" s="25" t="s">
        <v>46</v>
      </c>
      <c r="C63" s="3" t="s">
        <v>152</v>
      </c>
      <c r="D63" s="9">
        <v>1</v>
      </c>
      <c r="E63" s="4">
        <v>2</v>
      </c>
    </row>
    <row r="64" spans="1:5" s="22" customFormat="1" ht="18.75" x14ac:dyDescent="0.25">
      <c r="A64" s="12"/>
      <c r="B64" s="25" t="s">
        <v>25</v>
      </c>
      <c r="C64" s="3">
        <v>0</v>
      </c>
      <c r="D64" s="9">
        <v>1</v>
      </c>
      <c r="E64" s="4">
        <v>2</v>
      </c>
    </row>
    <row r="65" spans="1:5" s="22" customFormat="1" ht="18.75" x14ac:dyDescent="0.25">
      <c r="A65" s="12"/>
      <c r="B65" s="25" t="s">
        <v>26</v>
      </c>
      <c r="C65" s="3">
        <v>0</v>
      </c>
      <c r="D65" s="9">
        <v>1</v>
      </c>
      <c r="E65" s="4">
        <v>2</v>
      </c>
    </row>
    <row r="66" spans="1:5" s="22" customFormat="1" ht="18.75" x14ac:dyDescent="0.25">
      <c r="A66" s="12"/>
      <c r="B66" s="25" t="s">
        <v>41</v>
      </c>
      <c r="C66" s="3">
        <v>0</v>
      </c>
      <c r="D66" s="9">
        <v>1</v>
      </c>
      <c r="E66" s="4">
        <v>2</v>
      </c>
    </row>
    <row r="67" spans="1:5" s="22" customFormat="1" ht="18.75" x14ac:dyDescent="0.25">
      <c r="A67" s="12"/>
      <c r="B67" s="25" t="s">
        <v>27</v>
      </c>
      <c r="C67" s="3">
        <v>0</v>
      </c>
      <c r="D67" s="9">
        <v>1</v>
      </c>
      <c r="E67" s="4">
        <v>2</v>
      </c>
    </row>
    <row r="68" spans="1:5" s="22" customFormat="1" ht="18.75" x14ac:dyDescent="0.25">
      <c r="A68" s="12"/>
      <c r="B68" s="25" t="s">
        <v>28</v>
      </c>
      <c r="C68" s="3">
        <v>0</v>
      </c>
      <c r="D68" s="9">
        <v>1</v>
      </c>
      <c r="E68" s="4">
        <v>2</v>
      </c>
    </row>
    <row r="69" spans="1:5" s="22" customFormat="1" ht="18.75" x14ac:dyDescent="0.25">
      <c r="A69" s="12"/>
      <c r="B69" s="25" t="s">
        <v>42</v>
      </c>
      <c r="C69" s="3">
        <v>0</v>
      </c>
      <c r="D69" s="9">
        <v>1</v>
      </c>
      <c r="E69" s="4">
        <v>2</v>
      </c>
    </row>
    <row r="70" spans="1:5" s="22" customFormat="1" ht="19.5" thickBot="1" x14ac:dyDescent="0.3">
      <c r="A70" s="12"/>
      <c r="B70" s="25" t="s">
        <v>29</v>
      </c>
      <c r="C70" s="3">
        <v>0</v>
      </c>
      <c r="D70" s="9">
        <v>1</v>
      </c>
      <c r="E70" s="4">
        <v>2</v>
      </c>
    </row>
    <row r="71" spans="1:5" s="17" customFormat="1" ht="26.25" customHeight="1" thickBot="1" x14ac:dyDescent="0.3">
      <c r="A71" s="15"/>
      <c r="B71" s="58" t="s">
        <v>155</v>
      </c>
      <c r="C71" s="44">
        <f t="shared" ref="C71:E71" si="3">SUM(C42:C70)</f>
        <v>0</v>
      </c>
      <c r="D71" s="45">
        <f t="shared" si="3"/>
        <v>29</v>
      </c>
      <c r="E71" s="46">
        <f t="shared" si="3"/>
        <v>58</v>
      </c>
    </row>
    <row r="72" spans="1:5" s="37" customFormat="1" ht="26.25" customHeight="1" thickBot="1" x14ac:dyDescent="0.3">
      <c r="A72" s="33" t="s">
        <v>183</v>
      </c>
      <c r="B72" s="33"/>
      <c r="C72" s="34"/>
      <c r="D72" s="35"/>
      <c r="E72" s="36"/>
    </row>
    <row r="73" spans="1:5" s="22" customFormat="1" ht="30" x14ac:dyDescent="0.25">
      <c r="A73" s="64" t="s">
        <v>101</v>
      </c>
      <c r="B73" s="29" t="s">
        <v>15</v>
      </c>
      <c r="C73" s="3" t="s">
        <v>152</v>
      </c>
      <c r="D73" s="31">
        <v>1</v>
      </c>
      <c r="E73" s="32">
        <v>2</v>
      </c>
    </row>
    <row r="74" spans="1:5" s="22" customFormat="1" ht="18.75" x14ac:dyDescent="0.25">
      <c r="A74" s="12"/>
      <c r="B74" s="25" t="s">
        <v>16</v>
      </c>
      <c r="C74" s="3">
        <v>0</v>
      </c>
      <c r="D74" s="9">
        <v>1</v>
      </c>
      <c r="E74" s="4">
        <v>2</v>
      </c>
    </row>
    <row r="75" spans="1:5" s="22" customFormat="1" ht="18.75" x14ac:dyDescent="0.25">
      <c r="A75" s="12"/>
      <c r="B75" s="25" t="s">
        <v>47</v>
      </c>
      <c r="C75" s="3">
        <v>0</v>
      </c>
      <c r="D75" s="9">
        <v>1</v>
      </c>
      <c r="E75" s="4">
        <v>2</v>
      </c>
    </row>
    <row r="76" spans="1:5" s="22" customFormat="1" ht="18.75" x14ac:dyDescent="0.25">
      <c r="A76" s="12"/>
      <c r="B76" s="25" t="s">
        <v>20</v>
      </c>
      <c r="C76" s="3">
        <v>0</v>
      </c>
      <c r="D76" s="9">
        <v>1</v>
      </c>
      <c r="E76" s="4">
        <v>2</v>
      </c>
    </row>
    <row r="77" spans="1:5" s="22" customFormat="1" ht="30" x14ac:dyDescent="0.25">
      <c r="A77" s="64" t="s">
        <v>101</v>
      </c>
      <c r="B77" s="25" t="s">
        <v>48</v>
      </c>
      <c r="C77" s="3" t="s">
        <v>152</v>
      </c>
      <c r="D77" s="9">
        <v>1</v>
      </c>
      <c r="E77" s="4">
        <v>2</v>
      </c>
    </row>
    <row r="78" spans="1:5" s="22" customFormat="1" ht="18.75" x14ac:dyDescent="0.25">
      <c r="A78" s="12"/>
      <c r="B78" s="25" t="s">
        <v>49</v>
      </c>
      <c r="C78" s="3">
        <v>0</v>
      </c>
      <c r="D78" s="9">
        <v>1</v>
      </c>
      <c r="E78" s="4">
        <v>2</v>
      </c>
    </row>
    <row r="79" spans="1:5" s="22" customFormat="1" ht="30" x14ac:dyDescent="0.25">
      <c r="A79" s="64" t="s">
        <v>101</v>
      </c>
      <c r="B79" s="25" t="s">
        <v>50</v>
      </c>
      <c r="C79" s="3" t="s">
        <v>152</v>
      </c>
      <c r="D79" s="9">
        <v>1</v>
      </c>
      <c r="E79" s="4">
        <v>2</v>
      </c>
    </row>
    <row r="80" spans="1:5" s="22" customFormat="1" ht="18.75" x14ac:dyDescent="0.25">
      <c r="A80" s="12"/>
      <c r="B80" s="25" t="s">
        <v>51</v>
      </c>
      <c r="C80" s="3">
        <v>0</v>
      </c>
      <c r="D80" s="9">
        <v>1</v>
      </c>
      <c r="E80" s="4">
        <v>2</v>
      </c>
    </row>
    <row r="81" spans="1:5" s="22" customFormat="1" ht="18.75" x14ac:dyDescent="0.25">
      <c r="A81" s="12"/>
      <c r="B81" s="25" t="s">
        <v>52</v>
      </c>
      <c r="C81" s="3">
        <v>0</v>
      </c>
      <c r="D81" s="9">
        <v>1</v>
      </c>
      <c r="E81" s="4">
        <v>2</v>
      </c>
    </row>
    <row r="82" spans="1:5" s="22" customFormat="1" ht="18.75" x14ac:dyDescent="0.25">
      <c r="A82" s="12"/>
      <c r="B82" s="25" t="s">
        <v>74</v>
      </c>
      <c r="C82" s="3">
        <v>0</v>
      </c>
      <c r="D82" s="9">
        <v>1</v>
      </c>
      <c r="E82" s="4">
        <v>2</v>
      </c>
    </row>
    <row r="83" spans="1:5" s="22" customFormat="1" ht="18.75" x14ac:dyDescent="0.25">
      <c r="A83" s="12"/>
      <c r="B83" s="25" t="s">
        <v>22</v>
      </c>
      <c r="C83" s="3">
        <v>0</v>
      </c>
      <c r="D83" s="9">
        <v>1</v>
      </c>
      <c r="E83" s="4">
        <v>2</v>
      </c>
    </row>
    <row r="84" spans="1:5" s="22" customFormat="1" ht="18.75" x14ac:dyDescent="0.25">
      <c r="A84" s="12"/>
      <c r="B84" s="25" t="s">
        <v>23</v>
      </c>
      <c r="C84" s="3">
        <v>0</v>
      </c>
      <c r="D84" s="9">
        <v>1</v>
      </c>
      <c r="E84" s="4">
        <v>2</v>
      </c>
    </row>
    <row r="85" spans="1:5" s="22" customFormat="1" ht="18.75" x14ac:dyDescent="0.25">
      <c r="A85" s="12"/>
      <c r="B85" s="25" t="s">
        <v>53</v>
      </c>
      <c r="C85" s="3">
        <v>0</v>
      </c>
      <c r="D85" s="9">
        <v>1</v>
      </c>
      <c r="E85" s="4">
        <v>2</v>
      </c>
    </row>
    <row r="86" spans="1:5" s="22" customFormat="1" ht="18.75" x14ac:dyDescent="0.25">
      <c r="A86" s="12"/>
      <c r="B86" s="25" t="s">
        <v>54</v>
      </c>
      <c r="C86" s="3">
        <v>0</v>
      </c>
      <c r="D86" s="9">
        <v>1</v>
      </c>
      <c r="E86" s="4">
        <v>2</v>
      </c>
    </row>
    <row r="87" spans="1:5" s="22" customFormat="1" ht="18.75" x14ac:dyDescent="0.25">
      <c r="A87" s="12"/>
      <c r="B87" s="25" t="s">
        <v>55</v>
      </c>
      <c r="C87" s="3">
        <v>0</v>
      </c>
      <c r="D87" s="9">
        <v>1</v>
      </c>
      <c r="E87" s="4">
        <v>2</v>
      </c>
    </row>
    <row r="88" spans="1:5" s="22" customFormat="1" ht="18.75" x14ac:dyDescent="0.25">
      <c r="A88" s="12"/>
      <c r="B88" s="25" t="s">
        <v>56</v>
      </c>
      <c r="C88" s="3">
        <v>0</v>
      </c>
      <c r="D88" s="9">
        <v>1</v>
      </c>
      <c r="E88" s="4">
        <v>2</v>
      </c>
    </row>
    <row r="89" spans="1:5" s="22" customFormat="1" ht="18.75" x14ac:dyDescent="0.25">
      <c r="A89" s="12"/>
      <c r="B89" s="25" t="s">
        <v>57</v>
      </c>
      <c r="C89" s="3">
        <v>0</v>
      </c>
      <c r="D89" s="9">
        <v>1</v>
      </c>
      <c r="E89" s="4">
        <v>2</v>
      </c>
    </row>
    <row r="90" spans="1:5" s="22" customFormat="1" ht="18.75" x14ac:dyDescent="0.25">
      <c r="A90" s="12"/>
      <c r="B90" s="25" t="s">
        <v>58</v>
      </c>
      <c r="C90" s="3">
        <v>0</v>
      </c>
      <c r="D90" s="9">
        <v>1</v>
      </c>
      <c r="E90" s="4">
        <v>2</v>
      </c>
    </row>
    <row r="91" spans="1:5" s="22" customFormat="1" ht="28.5" x14ac:dyDescent="0.25">
      <c r="A91" s="12"/>
      <c r="B91" s="25" t="s">
        <v>24</v>
      </c>
      <c r="C91" s="3">
        <v>0</v>
      </c>
      <c r="D91" s="9">
        <v>1</v>
      </c>
      <c r="E91" s="4">
        <v>2</v>
      </c>
    </row>
    <row r="92" spans="1:5" s="22" customFormat="1" ht="30" x14ac:dyDescent="0.25">
      <c r="A92" s="64" t="s">
        <v>101</v>
      </c>
      <c r="B92" s="25" t="s">
        <v>59</v>
      </c>
      <c r="C92" s="3" t="s">
        <v>152</v>
      </c>
      <c r="D92" s="9">
        <v>1</v>
      </c>
      <c r="E92" s="4">
        <v>2</v>
      </c>
    </row>
    <row r="93" spans="1:5" s="22" customFormat="1" ht="30" x14ac:dyDescent="0.25">
      <c r="A93" s="64" t="s">
        <v>101</v>
      </c>
      <c r="B93" s="25" t="s">
        <v>60</v>
      </c>
      <c r="C93" s="3" t="s">
        <v>152</v>
      </c>
      <c r="D93" s="9">
        <v>1</v>
      </c>
      <c r="E93" s="4">
        <v>2</v>
      </c>
    </row>
    <row r="94" spans="1:5" s="22" customFormat="1" ht="18.75" x14ac:dyDescent="0.25">
      <c r="A94" s="12"/>
      <c r="B94" s="25" t="s">
        <v>25</v>
      </c>
      <c r="C94" s="3">
        <v>0</v>
      </c>
      <c r="D94" s="9">
        <v>1</v>
      </c>
      <c r="E94" s="4">
        <v>2</v>
      </c>
    </row>
    <row r="95" spans="1:5" s="22" customFormat="1" ht="18.75" x14ac:dyDescent="0.25">
      <c r="A95" s="12"/>
      <c r="B95" s="25" t="s">
        <v>26</v>
      </c>
      <c r="C95" s="3">
        <v>0</v>
      </c>
      <c r="D95" s="9">
        <v>1</v>
      </c>
      <c r="E95" s="4">
        <v>2</v>
      </c>
    </row>
    <row r="96" spans="1:5" s="22" customFormat="1" ht="18.75" x14ac:dyDescent="0.25">
      <c r="A96" s="12"/>
      <c r="B96" s="25" t="s">
        <v>61</v>
      </c>
      <c r="C96" s="3">
        <v>0</v>
      </c>
      <c r="D96" s="9">
        <v>1</v>
      </c>
      <c r="E96" s="4">
        <v>2</v>
      </c>
    </row>
    <row r="97" spans="1:5" s="22" customFormat="1" ht="28.5" x14ac:dyDescent="0.25">
      <c r="A97" s="12"/>
      <c r="B97" s="25" t="s">
        <v>62</v>
      </c>
      <c r="C97" s="3">
        <v>0</v>
      </c>
      <c r="D97" s="9">
        <v>1</v>
      </c>
      <c r="E97" s="4">
        <v>2</v>
      </c>
    </row>
    <row r="98" spans="1:5" s="22" customFormat="1" ht="18.75" x14ac:dyDescent="0.25">
      <c r="A98" s="12"/>
      <c r="B98" s="25" t="s">
        <v>63</v>
      </c>
      <c r="C98" s="3">
        <v>0</v>
      </c>
      <c r="D98" s="9">
        <v>1</v>
      </c>
      <c r="E98" s="4">
        <v>2</v>
      </c>
    </row>
    <row r="99" spans="1:5" s="22" customFormat="1" ht="18.75" x14ac:dyDescent="0.25">
      <c r="A99" s="12"/>
      <c r="B99" s="25" t="s">
        <v>64</v>
      </c>
      <c r="C99" s="3">
        <v>0</v>
      </c>
      <c r="D99" s="9">
        <v>1</v>
      </c>
      <c r="E99" s="4">
        <v>2</v>
      </c>
    </row>
    <row r="100" spans="1:5" s="22" customFormat="1" ht="18.75" x14ac:dyDescent="0.25">
      <c r="A100" s="12"/>
      <c r="B100" s="25" t="s">
        <v>65</v>
      </c>
      <c r="C100" s="3">
        <v>0</v>
      </c>
      <c r="D100" s="9">
        <v>1</v>
      </c>
      <c r="E100" s="4">
        <v>2</v>
      </c>
    </row>
    <row r="101" spans="1:5" s="22" customFormat="1" ht="18.75" x14ac:dyDescent="0.25">
      <c r="A101" s="12"/>
      <c r="B101" s="25" t="s">
        <v>66</v>
      </c>
      <c r="C101" s="3">
        <v>0</v>
      </c>
      <c r="D101" s="9">
        <v>1</v>
      </c>
      <c r="E101" s="4">
        <v>2</v>
      </c>
    </row>
    <row r="102" spans="1:5" s="22" customFormat="1" ht="18.75" x14ac:dyDescent="0.25">
      <c r="A102" s="12"/>
      <c r="B102" s="25" t="s">
        <v>67</v>
      </c>
      <c r="C102" s="3">
        <v>0</v>
      </c>
      <c r="D102" s="9">
        <v>1</v>
      </c>
      <c r="E102" s="4">
        <v>2</v>
      </c>
    </row>
    <row r="103" spans="1:5" s="22" customFormat="1" ht="18.75" x14ac:dyDescent="0.25">
      <c r="A103" s="12"/>
      <c r="B103" s="25" t="s">
        <v>68</v>
      </c>
      <c r="C103" s="3">
        <v>0</v>
      </c>
      <c r="D103" s="9">
        <v>1</v>
      </c>
      <c r="E103" s="4">
        <v>2</v>
      </c>
    </row>
    <row r="104" spans="1:5" s="22" customFormat="1" ht="18.75" x14ac:dyDescent="0.25">
      <c r="A104" s="12"/>
      <c r="B104" s="25" t="s">
        <v>69</v>
      </c>
      <c r="C104" s="3">
        <v>0</v>
      </c>
      <c r="D104" s="9">
        <v>1</v>
      </c>
      <c r="E104" s="4">
        <v>2</v>
      </c>
    </row>
    <row r="105" spans="1:5" s="22" customFormat="1" ht="18.75" x14ac:dyDescent="0.25">
      <c r="A105" s="12"/>
      <c r="B105" s="25" t="s">
        <v>70</v>
      </c>
      <c r="C105" s="3">
        <v>0</v>
      </c>
      <c r="D105" s="9">
        <v>1</v>
      </c>
      <c r="E105" s="4">
        <v>2</v>
      </c>
    </row>
    <row r="106" spans="1:5" s="22" customFormat="1" ht="18.75" x14ac:dyDescent="0.25">
      <c r="A106" s="12"/>
      <c r="B106" s="25" t="s">
        <v>71</v>
      </c>
      <c r="C106" s="3">
        <v>0</v>
      </c>
      <c r="D106" s="9">
        <v>1</v>
      </c>
      <c r="E106" s="4">
        <v>2</v>
      </c>
    </row>
    <row r="107" spans="1:5" s="22" customFormat="1" ht="28.5" x14ac:dyDescent="0.25">
      <c r="A107" s="12"/>
      <c r="B107" s="25" t="s">
        <v>72</v>
      </c>
      <c r="C107" s="3">
        <v>0</v>
      </c>
      <c r="D107" s="9">
        <v>1</v>
      </c>
      <c r="E107" s="4">
        <v>2</v>
      </c>
    </row>
    <row r="108" spans="1:5" s="22" customFormat="1" ht="29.25" thickBot="1" x14ac:dyDescent="0.3">
      <c r="A108" s="12"/>
      <c r="B108" s="25" t="s">
        <v>73</v>
      </c>
      <c r="C108" s="3">
        <v>0</v>
      </c>
      <c r="D108" s="9">
        <v>1</v>
      </c>
      <c r="E108" s="4">
        <v>2</v>
      </c>
    </row>
    <row r="109" spans="1:5" s="17" customFormat="1" ht="26.25" customHeight="1" thickBot="1" x14ac:dyDescent="0.3">
      <c r="A109" s="15"/>
      <c r="B109" s="58" t="s">
        <v>155</v>
      </c>
      <c r="C109" s="44">
        <f t="shared" ref="C109:D109" si="4">SUM(C73:C108)</f>
        <v>0</v>
      </c>
      <c r="D109" s="45">
        <f t="shared" si="4"/>
        <v>36</v>
      </c>
      <c r="E109" s="46">
        <f>SUM(E73:E108)</f>
        <v>72</v>
      </c>
    </row>
    <row r="110" spans="1:5" s="37" customFormat="1" ht="26.25" customHeight="1" thickBot="1" x14ac:dyDescent="0.3">
      <c r="A110" s="33" t="s">
        <v>184</v>
      </c>
      <c r="B110" s="33"/>
      <c r="C110" s="34"/>
      <c r="D110" s="35"/>
      <c r="E110" s="36"/>
    </row>
    <row r="111" spans="1:5" s="22" customFormat="1" ht="30" x14ac:dyDescent="0.25">
      <c r="A111" s="64" t="s">
        <v>101</v>
      </c>
      <c r="B111" s="25" t="s">
        <v>15</v>
      </c>
      <c r="C111" s="3" t="s">
        <v>152</v>
      </c>
      <c r="D111" s="9">
        <v>1</v>
      </c>
      <c r="E111" s="4">
        <v>2</v>
      </c>
    </row>
    <row r="112" spans="1:5" s="22" customFormat="1" ht="18.75" x14ac:dyDescent="0.25">
      <c r="A112" s="12"/>
      <c r="B112" s="25" t="s">
        <v>16</v>
      </c>
      <c r="C112" s="3">
        <v>0</v>
      </c>
      <c r="D112" s="9">
        <v>1</v>
      </c>
      <c r="E112" s="4">
        <v>2</v>
      </c>
    </row>
    <row r="113" spans="1:5" s="22" customFormat="1" ht="18.75" x14ac:dyDescent="0.25">
      <c r="A113" s="12"/>
      <c r="B113" s="25" t="s">
        <v>75</v>
      </c>
      <c r="C113" s="3">
        <v>0</v>
      </c>
      <c r="D113" s="9">
        <v>1</v>
      </c>
      <c r="E113" s="4">
        <v>2</v>
      </c>
    </row>
    <row r="114" spans="1:5" s="22" customFormat="1" ht="18.75" x14ac:dyDescent="0.25">
      <c r="A114" s="12"/>
      <c r="B114" s="25" t="s">
        <v>76</v>
      </c>
      <c r="C114" s="3">
        <v>0</v>
      </c>
      <c r="D114" s="9">
        <v>1</v>
      </c>
      <c r="E114" s="4">
        <v>2</v>
      </c>
    </row>
    <row r="115" spans="1:5" s="22" customFormat="1" ht="30" x14ac:dyDescent="0.25">
      <c r="A115" s="64" t="s">
        <v>101</v>
      </c>
      <c r="B115" s="25" t="s">
        <v>77</v>
      </c>
      <c r="C115" s="3" t="s">
        <v>152</v>
      </c>
      <c r="D115" s="9">
        <v>1</v>
      </c>
      <c r="E115" s="4">
        <v>2</v>
      </c>
    </row>
    <row r="116" spans="1:5" s="22" customFormat="1" ht="18.75" x14ac:dyDescent="0.25">
      <c r="A116" s="12"/>
      <c r="B116" s="25" t="s">
        <v>78</v>
      </c>
      <c r="C116" s="3">
        <v>0</v>
      </c>
      <c r="D116" s="9">
        <v>1</v>
      </c>
      <c r="E116" s="4">
        <v>2</v>
      </c>
    </row>
    <row r="117" spans="1:5" s="22" customFormat="1" ht="18.75" x14ac:dyDescent="0.25">
      <c r="A117" s="12"/>
      <c r="B117" s="25" t="s">
        <v>96</v>
      </c>
      <c r="C117" s="3">
        <v>0</v>
      </c>
      <c r="D117" s="9">
        <v>1</v>
      </c>
      <c r="E117" s="4">
        <v>2</v>
      </c>
    </row>
    <row r="118" spans="1:5" s="22" customFormat="1" ht="30" x14ac:dyDescent="0.25">
      <c r="A118" s="64" t="s">
        <v>101</v>
      </c>
      <c r="B118" s="25" t="s">
        <v>79</v>
      </c>
      <c r="C118" s="3" t="s">
        <v>152</v>
      </c>
      <c r="D118" s="9">
        <v>1</v>
      </c>
      <c r="E118" s="4">
        <v>2</v>
      </c>
    </row>
    <row r="119" spans="1:5" s="22" customFormat="1" ht="18.75" x14ac:dyDescent="0.25">
      <c r="A119" s="12"/>
      <c r="B119" s="25" t="s">
        <v>51</v>
      </c>
      <c r="C119" s="3">
        <v>0</v>
      </c>
      <c r="D119" s="9">
        <v>1</v>
      </c>
      <c r="E119" s="4">
        <v>2</v>
      </c>
    </row>
    <row r="120" spans="1:5" s="22" customFormat="1" ht="18.75" x14ac:dyDescent="0.25">
      <c r="A120" s="12"/>
      <c r="B120" s="25" t="s">
        <v>80</v>
      </c>
      <c r="C120" s="3">
        <v>0</v>
      </c>
      <c r="D120" s="9">
        <v>1</v>
      </c>
      <c r="E120" s="4">
        <v>2</v>
      </c>
    </row>
    <row r="121" spans="1:5" s="22" customFormat="1" ht="18.75" x14ac:dyDescent="0.25">
      <c r="A121" s="12"/>
      <c r="B121" s="25" t="s">
        <v>22</v>
      </c>
      <c r="C121" s="3">
        <v>0</v>
      </c>
      <c r="D121" s="9">
        <v>1</v>
      </c>
      <c r="E121" s="4">
        <v>2</v>
      </c>
    </row>
    <row r="122" spans="1:5" s="22" customFormat="1" ht="18.75" x14ac:dyDescent="0.25">
      <c r="A122" s="12"/>
      <c r="B122" s="25" t="s">
        <v>97</v>
      </c>
      <c r="C122" s="3">
        <v>0</v>
      </c>
      <c r="D122" s="9">
        <v>1</v>
      </c>
      <c r="E122" s="4">
        <v>2</v>
      </c>
    </row>
    <row r="123" spans="1:5" s="22" customFormat="1" ht="18.75" x14ac:dyDescent="0.25">
      <c r="A123" s="12"/>
      <c r="B123" s="25" t="s">
        <v>23</v>
      </c>
      <c r="C123" s="3">
        <v>0</v>
      </c>
      <c r="D123" s="9">
        <v>1</v>
      </c>
      <c r="E123" s="4">
        <v>2</v>
      </c>
    </row>
    <row r="124" spans="1:5" s="22" customFormat="1" ht="18.75" x14ac:dyDescent="0.25">
      <c r="A124" s="12"/>
      <c r="B124" s="25" t="s">
        <v>81</v>
      </c>
      <c r="C124" s="3">
        <v>0</v>
      </c>
      <c r="D124" s="9">
        <v>1</v>
      </c>
      <c r="E124" s="4">
        <v>2</v>
      </c>
    </row>
    <row r="125" spans="1:5" s="22" customFormat="1" ht="19.5" customHeight="1" x14ac:dyDescent="0.25">
      <c r="A125" s="12"/>
      <c r="B125" s="25" t="s">
        <v>62</v>
      </c>
      <c r="C125" s="3">
        <v>0</v>
      </c>
      <c r="D125" s="9">
        <v>1</v>
      </c>
      <c r="E125" s="4">
        <v>2</v>
      </c>
    </row>
    <row r="126" spans="1:5" s="22" customFormat="1" ht="18.75" x14ac:dyDescent="0.25">
      <c r="A126" s="12"/>
      <c r="B126" s="25" t="s">
        <v>82</v>
      </c>
      <c r="C126" s="3">
        <v>0</v>
      </c>
      <c r="D126" s="9">
        <v>1</v>
      </c>
      <c r="E126" s="4">
        <v>2</v>
      </c>
    </row>
    <row r="127" spans="1:5" s="22" customFormat="1" ht="18.75" x14ac:dyDescent="0.25">
      <c r="A127" s="12"/>
      <c r="B127" s="25" t="s">
        <v>83</v>
      </c>
      <c r="C127" s="3">
        <v>0</v>
      </c>
      <c r="D127" s="9">
        <v>1</v>
      </c>
      <c r="E127" s="4">
        <v>2</v>
      </c>
    </row>
    <row r="128" spans="1:5" s="22" customFormat="1" ht="18.75" x14ac:dyDescent="0.25">
      <c r="A128" s="12"/>
      <c r="B128" s="25" t="s">
        <v>84</v>
      </c>
      <c r="C128" s="3">
        <v>0</v>
      </c>
      <c r="D128" s="9">
        <v>1</v>
      </c>
      <c r="E128" s="4">
        <v>2</v>
      </c>
    </row>
    <row r="129" spans="1:5" s="22" customFormat="1" ht="18.75" x14ac:dyDescent="0.25">
      <c r="A129" s="12"/>
      <c r="B129" s="25" t="s">
        <v>85</v>
      </c>
      <c r="C129" s="3">
        <v>0</v>
      </c>
      <c r="D129" s="9">
        <v>1</v>
      </c>
      <c r="E129" s="4">
        <v>2</v>
      </c>
    </row>
    <row r="130" spans="1:5" s="22" customFormat="1" ht="18.75" x14ac:dyDescent="0.25">
      <c r="A130" s="12"/>
      <c r="B130" s="25" t="s">
        <v>86</v>
      </c>
      <c r="C130" s="3">
        <v>0</v>
      </c>
      <c r="D130" s="9">
        <v>1</v>
      </c>
      <c r="E130" s="4">
        <v>2</v>
      </c>
    </row>
    <row r="131" spans="1:5" s="22" customFormat="1" ht="30" x14ac:dyDescent="0.25">
      <c r="A131" s="64" t="s">
        <v>101</v>
      </c>
      <c r="B131" s="25" t="s">
        <v>87</v>
      </c>
      <c r="C131" s="3" t="s">
        <v>152</v>
      </c>
      <c r="D131" s="9">
        <v>1</v>
      </c>
      <c r="E131" s="4">
        <v>2</v>
      </c>
    </row>
    <row r="132" spans="1:5" s="22" customFormat="1" ht="30" x14ac:dyDescent="0.25">
      <c r="A132" s="64" t="s">
        <v>101</v>
      </c>
      <c r="B132" s="25" t="s">
        <v>98</v>
      </c>
      <c r="C132" s="3" t="s">
        <v>152</v>
      </c>
      <c r="D132" s="9">
        <v>1</v>
      </c>
      <c r="E132" s="4">
        <v>2</v>
      </c>
    </row>
    <row r="133" spans="1:5" s="22" customFormat="1" ht="30" x14ac:dyDescent="0.25">
      <c r="A133" s="64" t="s">
        <v>101</v>
      </c>
      <c r="B133" s="25" t="s">
        <v>99</v>
      </c>
      <c r="C133" s="3" t="s">
        <v>152</v>
      </c>
      <c r="D133" s="9">
        <v>1</v>
      </c>
      <c r="E133" s="4">
        <v>2</v>
      </c>
    </row>
    <row r="134" spans="1:5" s="22" customFormat="1" ht="18.75" x14ac:dyDescent="0.25">
      <c r="A134" s="12"/>
      <c r="B134" s="25" t="s">
        <v>25</v>
      </c>
      <c r="C134" s="3">
        <v>0</v>
      </c>
      <c r="D134" s="9">
        <v>1</v>
      </c>
      <c r="E134" s="4">
        <v>2</v>
      </c>
    </row>
    <row r="135" spans="1:5" s="22" customFormat="1" ht="18.75" x14ac:dyDescent="0.25">
      <c r="A135" s="12"/>
      <c r="B135" s="25" t="s">
        <v>26</v>
      </c>
      <c r="C135" s="3">
        <v>0</v>
      </c>
      <c r="D135" s="9">
        <v>1</v>
      </c>
      <c r="E135" s="4">
        <v>2</v>
      </c>
    </row>
    <row r="136" spans="1:5" s="22" customFormat="1" ht="18.75" x14ac:dyDescent="0.25">
      <c r="A136" s="12"/>
      <c r="B136" s="25" t="s">
        <v>61</v>
      </c>
      <c r="C136" s="3">
        <v>0</v>
      </c>
      <c r="D136" s="9">
        <v>1</v>
      </c>
      <c r="E136" s="4">
        <v>2</v>
      </c>
    </row>
    <row r="137" spans="1:5" s="22" customFormat="1" ht="42.75" x14ac:dyDescent="0.25">
      <c r="A137" s="12"/>
      <c r="B137" s="25" t="s">
        <v>88</v>
      </c>
      <c r="C137" s="3">
        <v>0</v>
      </c>
      <c r="D137" s="9">
        <v>1</v>
      </c>
      <c r="E137" s="4">
        <v>2</v>
      </c>
    </row>
    <row r="138" spans="1:5" s="22" customFormat="1" ht="18.75" x14ac:dyDescent="0.25">
      <c r="A138" s="12"/>
      <c r="B138" s="25" t="s">
        <v>89</v>
      </c>
      <c r="C138" s="3">
        <v>0</v>
      </c>
      <c r="D138" s="9">
        <v>1</v>
      </c>
      <c r="E138" s="4">
        <v>2</v>
      </c>
    </row>
    <row r="139" spans="1:5" s="22" customFormat="1" ht="18.75" x14ac:dyDescent="0.25">
      <c r="A139" s="12"/>
      <c r="B139" s="25" t="s">
        <v>90</v>
      </c>
      <c r="C139" s="3">
        <v>0</v>
      </c>
      <c r="D139" s="9">
        <v>1</v>
      </c>
      <c r="E139" s="4">
        <v>2</v>
      </c>
    </row>
    <row r="140" spans="1:5" s="22" customFormat="1" ht="18.75" x14ac:dyDescent="0.25">
      <c r="A140" s="12"/>
      <c r="B140" s="25" t="s">
        <v>91</v>
      </c>
      <c r="C140" s="3">
        <v>0</v>
      </c>
      <c r="D140" s="9">
        <v>1</v>
      </c>
      <c r="E140" s="4">
        <v>2</v>
      </c>
    </row>
    <row r="141" spans="1:5" s="22" customFormat="1" ht="18.75" x14ac:dyDescent="0.25">
      <c r="A141" s="12"/>
      <c r="B141" s="25" t="s">
        <v>92</v>
      </c>
      <c r="C141" s="3">
        <v>0</v>
      </c>
      <c r="D141" s="9">
        <v>1</v>
      </c>
      <c r="E141" s="4">
        <v>2</v>
      </c>
    </row>
    <row r="142" spans="1:5" s="22" customFormat="1" ht="18.75" x14ac:dyDescent="0.25">
      <c r="A142" s="12"/>
      <c r="B142" s="25" t="s">
        <v>66</v>
      </c>
      <c r="C142" s="3">
        <v>0</v>
      </c>
      <c r="D142" s="9">
        <v>1</v>
      </c>
      <c r="E142" s="4">
        <v>2</v>
      </c>
    </row>
    <row r="143" spans="1:5" s="22" customFormat="1" ht="18.75" x14ac:dyDescent="0.25">
      <c r="A143" s="12"/>
      <c r="B143" s="25" t="s">
        <v>67</v>
      </c>
      <c r="C143" s="3">
        <v>0</v>
      </c>
      <c r="D143" s="9">
        <v>1</v>
      </c>
      <c r="E143" s="4">
        <v>2</v>
      </c>
    </row>
    <row r="144" spans="1:5" s="22" customFormat="1" ht="18.75" x14ac:dyDescent="0.25">
      <c r="A144" s="12"/>
      <c r="B144" s="25" t="s">
        <v>93</v>
      </c>
      <c r="C144" s="3">
        <v>0</v>
      </c>
      <c r="D144" s="9">
        <v>1</v>
      </c>
      <c r="E144" s="4">
        <v>2</v>
      </c>
    </row>
    <row r="145" spans="1:5" s="22" customFormat="1" ht="18.75" x14ac:dyDescent="0.25">
      <c r="A145" s="12"/>
      <c r="B145" s="25" t="s">
        <v>94</v>
      </c>
      <c r="C145" s="3">
        <v>0</v>
      </c>
      <c r="D145" s="9">
        <v>1</v>
      </c>
      <c r="E145" s="4">
        <v>2</v>
      </c>
    </row>
    <row r="146" spans="1:5" s="22" customFormat="1" ht="18.75" x14ac:dyDescent="0.25">
      <c r="A146" s="12"/>
      <c r="B146" s="25" t="s">
        <v>69</v>
      </c>
      <c r="C146" s="3">
        <v>0</v>
      </c>
      <c r="D146" s="9">
        <v>1</v>
      </c>
      <c r="E146" s="4">
        <v>2</v>
      </c>
    </row>
    <row r="147" spans="1:5" s="22" customFormat="1" ht="18.75" x14ac:dyDescent="0.25">
      <c r="A147" s="12"/>
      <c r="B147" s="25" t="s">
        <v>70</v>
      </c>
      <c r="C147" s="3">
        <v>0</v>
      </c>
      <c r="D147" s="9">
        <v>1</v>
      </c>
      <c r="E147" s="4">
        <v>2</v>
      </c>
    </row>
    <row r="148" spans="1:5" s="22" customFormat="1" ht="18.75" x14ac:dyDescent="0.25">
      <c r="A148" s="12"/>
      <c r="B148" s="25" t="s">
        <v>71</v>
      </c>
      <c r="C148" s="3">
        <v>0</v>
      </c>
      <c r="D148" s="9">
        <v>1</v>
      </c>
      <c r="E148" s="4">
        <v>2</v>
      </c>
    </row>
    <row r="149" spans="1:5" s="22" customFormat="1" ht="29.25" thickBot="1" x14ac:dyDescent="0.3">
      <c r="A149" s="12"/>
      <c r="B149" s="25" t="s">
        <v>95</v>
      </c>
      <c r="C149" s="3">
        <v>0</v>
      </c>
      <c r="D149" s="9">
        <v>1</v>
      </c>
      <c r="E149" s="4">
        <v>2</v>
      </c>
    </row>
    <row r="150" spans="1:5" s="17" customFormat="1" ht="26.25" customHeight="1" thickBot="1" x14ac:dyDescent="0.3">
      <c r="A150" s="15"/>
      <c r="B150" s="58" t="s">
        <v>155</v>
      </c>
      <c r="C150" s="44">
        <f t="shared" ref="C150" si="5">SUM(C114:C149)</f>
        <v>0</v>
      </c>
      <c r="D150" s="45">
        <f>SUM(D111:D149)</f>
        <v>39</v>
      </c>
      <c r="E150" s="45">
        <f>SUM(E111:E149)</f>
        <v>78</v>
      </c>
    </row>
    <row r="151" spans="1:5" s="17" customFormat="1" ht="26.25" customHeight="1" thickBot="1" x14ac:dyDescent="0.3">
      <c r="A151" s="94" t="s">
        <v>100</v>
      </c>
      <c r="B151" s="95"/>
      <c r="C151" s="51">
        <f>+C150+C109+C71+C40+C21+C11</f>
        <v>0</v>
      </c>
      <c r="D151" s="51">
        <f t="shared" ref="D151:E151" si="6">+D150+D109+D71+D40+D21+D11</f>
        <v>136</v>
      </c>
      <c r="E151" s="65">
        <f t="shared" si="6"/>
        <v>272</v>
      </c>
    </row>
  </sheetData>
  <sortState ref="B30:D34">
    <sortCondition descending="1" ref="D30:D34"/>
  </sortState>
  <mergeCells count="2">
    <mergeCell ref="A2:B2"/>
    <mergeCell ref="A151:B151"/>
  </mergeCells>
  <pageMargins left="0.25" right="0.25" top="0.75" bottom="0.75" header="0.3" footer="0.3"/>
  <pageSetup paperSize="9" scale="70" fitToHeight="0" orientation="portrait" horizontalDpi="4294967294" r:id="rId1"/>
  <rowBreaks count="3" manualBreakCount="3">
    <brk id="40" max="4" man="1"/>
    <brk id="71" max="4" man="1"/>
    <brk id="10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91" zoomScaleNormal="91" zoomScaleSheetLayoutView="89" workbookViewId="0">
      <selection activeCell="B81" sqref="B81"/>
    </sheetView>
  </sheetViews>
  <sheetFormatPr baseColWidth="10" defaultColWidth="42.5703125" defaultRowHeight="15" x14ac:dyDescent="0.25"/>
  <cols>
    <col min="1" max="1" width="18" style="22" customWidth="1"/>
    <col min="2" max="2" width="87.5703125" style="22" customWidth="1"/>
    <col min="3" max="3" width="9.7109375" style="22" customWidth="1"/>
    <col min="4" max="4" width="9.7109375" style="66" customWidth="1"/>
    <col min="5" max="5" width="9.7109375" style="67" customWidth="1"/>
    <col min="6" max="16384" width="42.5703125" style="22"/>
  </cols>
  <sheetData>
    <row r="1" spans="1:6" ht="15.75" thickBot="1" x14ac:dyDescent="0.3"/>
    <row r="2" spans="1:6" s="56" customFormat="1" ht="38.25" customHeight="1" thickBot="1" x14ac:dyDescent="0.3">
      <c r="A2" s="98" t="s">
        <v>2</v>
      </c>
      <c r="B2" s="98"/>
      <c r="C2" s="49" t="s">
        <v>1</v>
      </c>
      <c r="D2" s="49" t="s">
        <v>0</v>
      </c>
      <c r="E2" s="50" t="s">
        <v>10</v>
      </c>
    </row>
    <row r="3" spans="1:6" s="69" customFormat="1" ht="38.25" customHeight="1" thickBot="1" x14ac:dyDescent="0.3">
      <c r="A3" s="99" t="s">
        <v>189</v>
      </c>
      <c r="B3" s="100"/>
      <c r="C3" s="52"/>
      <c r="D3" s="52"/>
      <c r="E3" s="68"/>
    </row>
    <row r="4" spans="1:6" s="56" customFormat="1" ht="28.5" x14ac:dyDescent="0.25">
      <c r="A4" s="11"/>
      <c r="B4" s="26" t="s">
        <v>102</v>
      </c>
      <c r="C4" s="7">
        <v>0</v>
      </c>
      <c r="D4" s="7">
        <v>1</v>
      </c>
      <c r="E4" s="70">
        <v>2</v>
      </c>
      <c r="F4" s="55"/>
    </row>
    <row r="5" spans="1:6" s="56" customFormat="1" ht="24" customHeight="1" x14ac:dyDescent="0.25">
      <c r="A5" s="12"/>
      <c r="B5" s="27" t="s">
        <v>103</v>
      </c>
      <c r="C5" s="3">
        <v>0</v>
      </c>
      <c r="D5" s="3">
        <v>1</v>
      </c>
      <c r="E5" s="54">
        <v>2</v>
      </c>
      <c r="F5" s="55"/>
    </row>
    <row r="6" spans="1:6" s="56" customFormat="1" ht="30" x14ac:dyDescent="0.25">
      <c r="A6" s="71" t="s">
        <v>101</v>
      </c>
      <c r="B6" s="27" t="s">
        <v>104</v>
      </c>
      <c r="C6" s="3" t="s">
        <v>152</v>
      </c>
      <c r="D6" s="3">
        <v>1</v>
      </c>
      <c r="E6" s="54">
        <v>2</v>
      </c>
      <c r="F6" s="55"/>
    </row>
    <row r="7" spans="1:6" s="56" customFormat="1" ht="24" customHeight="1" x14ac:dyDescent="0.25">
      <c r="A7" s="12"/>
      <c r="B7" s="27" t="s">
        <v>108</v>
      </c>
      <c r="C7" s="3">
        <v>0</v>
      </c>
      <c r="D7" s="3">
        <v>1</v>
      </c>
      <c r="E7" s="54">
        <v>2</v>
      </c>
      <c r="F7" s="55"/>
    </row>
    <row r="8" spans="1:6" s="56" customFormat="1" ht="33" customHeight="1" x14ac:dyDescent="0.25">
      <c r="A8" s="12"/>
      <c r="B8" s="27" t="s">
        <v>105</v>
      </c>
      <c r="C8" s="3">
        <v>0</v>
      </c>
      <c r="D8" s="3">
        <v>1</v>
      </c>
      <c r="E8" s="54">
        <v>2</v>
      </c>
      <c r="F8" s="55"/>
    </row>
    <row r="9" spans="1:6" s="56" customFormat="1" ht="24" customHeight="1" x14ac:dyDescent="0.25">
      <c r="A9" s="12"/>
      <c r="B9" s="27" t="s">
        <v>109</v>
      </c>
      <c r="C9" s="3">
        <v>0</v>
      </c>
      <c r="D9" s="3">
        <v>1</v>
      </c>
      <c r="E9" s="54">
        <v>2</v>
      </c>
      <c r="F9" s="55"/>
    </row>
    <row r="10" spans="1:6" s="56" customFormat="1" ht="33" customHeight="1" x14ac:dyDescent="0.25">
      <c r="A10" s="12"/>
      <c r="B10" s="27" t="s">
        <v>106</v>
      </c>
      <c r="C10" s="3">
        <v>0</v>
      </c>
      <c r="D10" s="3">
        <v>1</v>
      </c>
      <c r="E10" s="54">
        <v>2</v>
      </c>
      <c r="F10" s="22"/>
    </row>
    <row r="11" spans="1:6" s="56" customFormat="1" ht="33.75" customHeight="1" thickBot="1" x14ac:dyDescent="0.3">
      <c r="A11" s="12"/>
      <c r="B11" s="53" t="s">
        <v>107</v>
      </c>
      <c r="C11" s="38">
        <v>0</v>
      </c>
      <c r="D11" s="38">
        <v>1</v>
      </c>
      <c r="E11" s="57">
        <v>2</v>
      </c>
      <c r="F11" s="22"/>
    </row>
    <row r="12" spans="1:6" s="56" customFormat="1" ht="26.25" customHeight="1" thickBot="1" x14ac:dyDescent="0.3">
      <c r="A12" s="72"/>
      <c r="B12" s="73" t="s">
        <v>110</v>
      </c>
      <c r="C12" s="47">
        <f t="shared" ref="C12:D12" si="0">SUM(C4:C11)</f>
        <v>0</v>
      </c>
      <c r="D12" s="47">
        <f t="shared" si="0"/>
        <v>8</v>
      </c>
      <c r="E12" s="48">
        <f>SUM(E4:E11)</f>
        <v>16</v>
      </c>
    </row>
    <row r="13" spans="1:6" s="69" customFormat="1" ht="21.75" thickBot="1" x14ac:dyDescent="0.3">
      <c r="A13" s="99" t="s">
        <v>188</v>
      </c>
      <c r="B13" s="100"/>
      <c r="C13" s="52"/>
      <c r="D13" s="52"/>
      <c r="E13" s="68"/>
    </row>
    <row r="14" spans="1:6" s="56" customFormat="1" ht="21.75" customHeight="1" x14ac:dyDescent="0.25">
      <c r="A14" s="12"/>
      <c r="B14" s="74" t="s">
        <v>111</v>
      </c>
      <c r="C14" s="30">
        <v>0</v>
      </c>
      <c r="D14" s="30">
        <v>1</v>
      </c>
      <c r="E14" s="75">
        <v>2</v>
      </c>
      <c r="F14" s="22"/>
    </row>
    <row r="15" spans="1:6" s="56" customFormat="1" ht="21.75" customHeight="1" x14ac:dyDescent="0.25">
      <c r="A15" s="12"/>
      <c r="B15" s="76" t="s">
        <v>112</v>
      </c>
      <c r="C15" s="3">
        <v>0</v>
      </c>
      <c r="D15" s="3">
        <v>1</v>
      </c>
      <c r="E15" s="54">
        <v>2</v>
      </c>
      <c r="F15" s="22"/>
    </row>
    <row r="16" spans="1:6" s="56" customFormat="1" ht="30" x14ac:dyDescent="0.25">
      <c r="A16" s="71" t="s">
        <v>101</v>
      </c>
      <c r="B16" s="76" t="s">
        <v>113</v>
      </c>
      <c r="C16" s="3" t="s">
        <v>152</v>
      </c>
      <c r="D16" s="3">
        <v>1</v>
      </c>
      <c r="E16" s="54">
        <v>2</v>
      </c>
      <c r="F16" s="22"/>
    </row>
    <row r="17" spans="1:6" s="56" customFormat="1" ht="27" customHeight="1" thickBot="1" x14ac:dyDescent="0.3">
      <c r="A17" s="12"/>
      <c r="B17" s="77" t="s">
        <v>114</v>
      </c>
      <c r="C17" s="38">
        <v>0</v>
      </c>
      <c r="D17" s="38">
        <v>1</v>
      </c>
      <c r="E17" s="57">
        <v>2</v>
      </c>
      <c r="F17" s="22"/>
    </row>
    <row r="18" spans="1:6" s="56" customFormat="1" ht="26.25" customHeight="1" thickBot="1" x14ac:dyDescent="0.3">
      <c r="A18" s="72"/>
      <c r="B18" s="78" t="s">
        <v>115</v>
      </c>
      <c r="C18" s="44">
        <f>SUM(C14:C17)</f>
        <v>0</v>
      </c>
      <c r="D18" s="45">
        <f>SUM(D14:D17)</f>
        <v>4</v>
      </c>
      <c r="E18" s="46">
        <f>SUM(E14:E17)</f>
        <v>8</v>
      </c>
    </row>
    <row r="19" spans="1:6" s="69" customFormat="1" ht="21.75" thickBot="1" x14ac:dyDescent="0.3">
      <c r="A19" s="99" t="s">
        <v>187</v>
      </c>
      <c r="B19" s="100"/>
      <c r="C19" s="52"/>
      <c r="D19" s="52"/>
      <c r="E19" s="68"/>
    </row>
    <row r="20" spans="1:6" ht="30" x14ac:dyDescent="0.25">
      <c r="A20" s="71" t="s">
        <v>101</v>
      </c>
      <c r="B20" s="26" t="s">
        <v>117</v>
      </c>
      <c r="C20" s="3" t="s">
        <v>152</v>
      </c>
      <c r="D20" s="7">
        <v>1</v>
      </c>
      <c r="E20" s="70">
        <v>2</v>
      </c>
    </row>
    <row r="21" spans="1:6" ht="28.5" x14ac:dyDescent="0.25">
      <c r="A21" s="12"/>
      <c r="B21" s="27" t="s">
        <v>118</v>
      </c>
      <c r="C21" s="3">
        <v>0</v>
      </c>
      <c r="D21" s="3">
        <v>1</v>
      </c>
      <c r="E21" s="54">
        <v>2</v>
      </c>
    </row>
    <row r="22" spans="1:6" ht="28.5" x14ac:dyDescent="0.25">
      <c r="A22" s="12"/>
      <c r="B22" s="27" t="s">
        <v>119</v>
      </c>
      <c r="C22" s="3">
        <v>0</v>
      </c>
      <c r="D22" s="3">
        <v>1</v>
      </c>
      <c r="E22" s="54">
        <v>2</v>
      </c>
    </row>
    <row r="23" spans="1:6" ht="128.25" x14ac:dyDescent="0.25">
      <c r="A23" s="12"/>
      <c r="B23" s="27" t="s">
        <v>120</v>
      </c>
      <c r="C23" s="3">
        <v>0</v>
      </c>
      <c r="D23" s="3">
        <v>1</v>
      </c>
      <c r="E23" s="54">
        <v>2</v>
      </c>
    </row>
    <row r="24" spans="1:6" ht="86.25" thickBot="1" x14ac:dyDescent="0.3">
      <c r="A24" s="12"/>
      <c r="B24" s="27" t="s">
        <v>121</v>
      </c>
      <c r="C24" s="3">
        <v>0</v>
      </c>
      <c r="D24" s="3">
        <v>1</v>
      </c>
      <c r="E24" s="54">
        <v>2</v>
      </c>
    </row>
    <row r="25" spans="1:6" s="56" customFormat="1" ht="26.25" customHeight="1" thickBot="1" x14ac:dyDescent="0.3">
      <c r="A25" s="72"/>
      <c r="B25" s="78" t="s">
        <v>116</v>
      </c>
      <c r="C25" s="44">
        <f>SUM(C20:C24)</f>
        <v>0</v>
      </c>
      <c r="D25" s="45">
        <f>SUM(D20:D24)</f>
        <v>5</v>
      </c>
      <c r="E25" s="46">
        <f>SUM(E20:E24)</f>
        <v>10</v>
      </c>
    </row>
    <row r="26" spans="1:6" s="69" customFormat="1" ht="36.75" customHeight="1" thickBot="1" x14ac:dyDescent="0.3">
      <c r="A26" s="102" t="s">
        <v>186</v>
      </c>
      <c r="B26" s="103"/>
      <c r="C26" s="52"/>
      <c r="D26" s="52"/>
      <c r="E26" s="68"/>
    </row>
    <row r="27" spans="1:6" ht="34.5" customHeight="1" x14ac:dyDescent="0.25">
      <c r="A27" s="79" t="s">
        <v>101</v>
      </c>
      <c r="B27" s="25" t="s">
        <v>122</v>
      </c>
      <c r="C27" s="3" t="s">
        <v>152</v>
      </c>
      <c r="D27" s="30">
        <v>1</v>
      </c>
      <c r="E27" s="75">
        <v>2</v>
      </c>
    </row>
    <row r="28" spans="1:6" ht="30.75" customHeight="1" x14ac:dyDescent="0.25">
      <c r="A28" s="63"/>
      <c r="B28" s="25" t="s">
        <v>123</v>
      </c>
      <c r="C28" s="3">
        <v>0</v>
      </c>
      <c r="D28" s="3">
        <v>1</v>
      </c>
      <c r="E28" s="54">
        <v>2</v>
      </c>
    </row>
    <row r="29" spans="1:6" ht="30.75" customHeight="1" x14ac:dyDescent="0.25">
      <c r="A29" s="79" t="s">
        <v>101</v>
      </c>
      <c r="B29" s="25" t="s">
        <v>124</v>
      </c>
      <c r="C29" s="3" t="s">
        <v>152</v>
      </c>
      <c r="D29" s="3">
        <v>1</v>
      </c>
      <c r="E29" s="54">
        <v>2</v>
      </c>
    </row>
    <row r="30" spans="1:6" ht="30.75" customHeight="1" x14ac:dyDescent="0.25">
      <c r="A30" s="63"/>
      <c r="B30" s="25" t="s">
        <v>125</v>
      </c>
      <c r="C30" s="3">
        <v>0</v>
      </c>
      <c r="D30" s="3">
        <v>1</v>
      </c>
      <c r="E30" s="54">
        <v>2</v>
      </c>
    </row>
    <row r="31" spans="1:6" ht="30.75" customHeight="1" x14ac:dyDescent="0.25">
      <c r="A31" s="80"/>
      <c r="B31" s="25" t="s">
        <v>126</v>
      </c>
      <c r="C31" s="3">
        <v>0</v>
      </c>
      <c r="D31" s="3">
        <v>1</v>
      </c>
      <c r="E31" s="54">
        <v>2</v>
      </c>
    </row>
    <row r="32" spans="1:6" ht="30.75" customHeight="1" x14ac:dyDescent="0.25">
      <c r="A32" s="63"/>
      <c r="B32" s="25" t="s">
        <v>127</v>
      </c>
      <c r="C32" s="3">
        <v>0</v>
      </c>
      <c r="D32" s="3">
        <v>1</v>
      </c>
      <c r="E32" s="54">
        <v>2</v>
      </c>
    </row>
    <row r="33" spans="1:5" ht="67.5" customHeight="1" x14ac:dyDescent="0.25">
      <c r="A33" s="80"/>
      <c r="B33" s="25" t="s">
        <v>128</v>
      </c>
      <c r="C33" s="3">
        <v>0</v>
      </c>
      <c r="D33" s="3">
        <v>1</v>
      </c>
      <c r="E33" s="54">
        <v>2</v>
      </c>
    </row>
    <row r="34" spans="1:5" ht="36.75" customHeight="1" thickBot="1" x14ac:dyDescent="0.3">
      <c r="A34" s="63"/>
      <c r="B34" s="25" t="s">
        <v>129</v>
      </c>
      <c r="C34" s="3">
        <v>0</v>
      </c>
      <c r="D34" s="3">
        <v>1</v>
      </c>
      <c r="E34" s="54">
        <v>2</v>
      </c>
    </row>
    <row r="35" spans="1:5" s="56" customFormat="1" ht="26.25" customHeight="1" thickBot="1" x14ac:dyDescent="0.3">
      <c r="A35" s="72"/>
      <c r="B35" s="81" t="s">
        <v>130</v>
      </c>
      <c r="C35" s="44">
        <f>SUM(C27:C34)</f>
        <v>0</v>
      </c>
      <c r="D35" s="45">
        <f>SUM(D27:D34)</f>
        <v>8</v>
      </c>
      <c r="E35" s="46">
        <f>SUM(E27:E34)</f>
        <v>16</v>
      </c>
    </row>
    <row r="36" spans="1:5" s="69" customFormat="1" ht="42.75" customHeight="1" thickBot="1" x14ac:dyDescent="0.3">
      <c r="A36" s="99" t="s">
        <v>185</v>
      </c>
      <c r="B36" s="100"/>
      <c r="C36" s="100"/>
      <c r="D36" s="100"/>
      <c r="E36" s="101"/>
    </row>
    <row r="37" spans="1:5" ht="43.5" customHeight="1" x14ac:dyDescent="0.25">
      <c r="A37" s="12"/>
      <c r="B37" s="27" t="s">
        <v>131</v>
      </c>
      <c r="C37" s="3">
        <v>0</v>
      </c>
      <c r="D37" s="3">
        <v>1</v>
      </c>
      <c r="E37" s="54">
        <v>2</v>
      </c>
    </row>
    <row r="38" spans="1:5" ht="24" customHeight="1" x14ac:dyDescent="0.25">
      <c r="A38" s="12"/>
      <c r="B38" s="27" t="s">
        <v>132</v>
      </c>
      <c r="C38" s="3">
        <v>0</v>
      </c>
      <c r="D38" s="3">
        <v>1</v>
      </c>
      <c r="E38" s="54">
        <v>2</v>
      </c>
    </row>
    <row r="39" spans="1:5" ht="24" customHeight="1" x14ac:dyDescent="0.25">
      <c r="A39" s="12"/>
      <c r="B39" s="27" t="s">
        <v>133</v>
      </c>
      <c r="C39" s="3">
        <v>0</v>
      </c>
      <c r="D39" s="3">
        <v>1</v>
      </c>
      <c r="E39" s="54">
        <v>2</v>
      </c>
    </row>
    <row r="40" spans="1:5" ht="24" customHeight="1" x14ac:dyDescent="0.25">
      <c r="A40" s="12"/>
      <c r="B40" s="27" t="s">
        <v>134</v>
      </c>
      <c r="C40" s="3">
        <v>0</v>
      </c>
      <c r="D40" s="3">
        <v>1</v>
      </c>
      <c r="E40" s="54">
        <v>2</v>
      </c>
    </row>
    <row r="41" spans="1:5" ht="33" customHeight="1" x14ac:dyDescent="0.25">
      <c r="A41" s="12"/>
      <c r="B41" s="27" t="s">
        <v>135</v>
      </c>
      <c r="C41" s="3">
        <v>0</v>
      </c>
      <c r="D41" s="3">
        <v>1</v>
      </c>
      <c r="E41" s="54">
        <v>2</v>
      </c>
    </row>
    <row r="42" spans="1:5" ht="30" customHeight="1" x14ac:dyDescent="0.25">
      <c r="A42" s="12"/>
      <c r="B42" s="27" t="s">
        <v>136</v>
      </c>
      <c r="C42" s="3">
        <v>0</v>
      </c>
      <c r="D42" s="3">
        <v>1</v>
      </c>
      <c r="E42" s="54">
        <v>2</v>
      </c>
    </row>
    <row r="43" spans="1:5" ht="24" customHeight="1" x14ac:dyDescent="0.25">
      <c r="A43" s="12"/>
      <c r="B43" s="27" t="s">
        <v>137</v>
      </c>
      <c r="C43" s="3">
        <v>0</v>
      </c>
      <c r="D43" s="3">
        <v>1</v>
      </c>
      <c r="E43" s="54">
        <v>2</v>
      </c>
    </row>
    <row r="44" spans="1:5" ht="24" customHeight="1" x14ac:dyDescent="0.25">
      <c r="A44" s="12"/>
      <c r="B44" s="27" t="s">
        <v>138</v>
      </c>
      <c r="C44" s="3">
        <v>0</v>
      </c>
      <c r="D44" s="3">
        <v>1</v>
      </c>
      <c r="E44" s="54">
        <v>2</v>
      </c>
    </row>
    <row r="45" spans="1:5" ht="35.25" customHeight="1" x14ac:dyDescent="0.25">
      <c r="A45" s="12"/>
      <c r="B45" s="27" t="s">
        <v>139</v>
      </c>
      <c r="C45" s="3">
        <v>0</v>
      </c>
      <c r="D45" s="3">
        <v>1</v>
      </c>
      <c r="E45" s="54">
        <v>2</v>
      </c>
    </row>
    <row r="46" spans="1:5" ht="46.5" customHeight="1" x14ac:dyDescent="0.25">
      <c r="A46" s="12"/>
      <c r="B46" s="27" t="s">
        <v>140</v>
      </c>
      <c r="C46" s="3">
        <v>0</v>
      </c>
      <c r="D46" s="3">
        <v>1</v>
      </c>
      <c r="E46" s="54">
        <v>2</v>
      </c>
    </row>
    <row r="47" spans="1:5" ht="33" customHeight="1" x14ac:dyDescent="0.25">
      <c r="A47" s="12"/>
      <c r="B47" s="27" t="s">
        <v>141</v>
      </c>
      <c r="C47" s="3">
        <v>0</v>
      </c>
      <c r="D47" s="3">
        <v>1</v>
      </c>
      <c r="E47" s="54">
        <v>2</v>
      </c>
    </row>
    <row r="48" spans="1:5" ht="48" customHeight="1" x14ac:dyDescent="0.25">
      <c r="A48" s="12"/>
      <c r="B48" s="27" t="s">
        <v>142</v>
      </c>
      <c r="C48" s="3">
        <v>0</v>
      </c>
      <c r="D48" s="3">
        <v>1</v>
      </c>
      <c r="E48" s="54">
        <v>2</v>
      </c>
    </row>
    <row r="49" spans="1:5" ht="42.75" customHeight="1" x14ac:dyDescent="0.25">
      <c r="A49" s="12"/>
      <c r="B49" s="27" t="s">
        <v>143</v>
      </c>
      <c r="C49" s="3">
        <v>0</v>
      </c>
      <c r="D49" s="3">
        <v>1</v>
      </c>
      <c r="E49" s="54">
        <v>2</v>
      </c>
    </row>
    <row r="50" spans="1:5" ht="35.25" customHeight="1" x14ac:dyDescent="0.25">
      <c r="A50" s="12"/>
      <c r="B50" s="27" t="s">
        <v>144</v>
      </c>
      <c r="C50" s="3">
        <v>0</v>
      </c>
      <c r="D50" s="3">
        <v>1</v>
      </c>
      <c r="E50" s="54">
        <v>2</v>
      </c>
    </row>
    <row r="51" spans="1:5" ht="33" customHeight="1" x14ac:dyDescent="0.25">
      <c r="A51" s="12"/>
      <c r="B51" s="27" t="s">
        <v>145</v>
      </c>
      <c r="C51" s="3">
        <v>0</v>
      </c>
      <c r="D51" s="3">
        <v>1</v>
      </c>
      <c r="E51" s="54">
        <v>2</v>
      </c>
    </row>
    <row r="52" spans="1:5" ht="120.75" customHeight="1" x14ac:dyDescent="0.25">
      <c r="A52" s="12"/>
      <c r="B52" s="27" t="s">
        <v>146</v>
      </c>
      <c r="C52" s="3">
        <v>0</v>
      </c>
      <c r="D52" s="3">
        <v>1</v>
      </c>
      <c r="E52" s="54">
        <v>2</v>
      </c>
    </row>
    <row r="53" spans="1:5" ht="90.75" customHeight="1" thickBot="1" x14ac:dyDescent="0.3">
      <c r="A53" s="12"/>
      <c r="B53" s="53" t="s">
        <v>147</v>
      </c>
      <c r="C53" s="38">
        <v>0</v>
      </c>
      <c r="D53" s="38">
        <v>1</v>
      </c>
      <c r="E53" s="57">
        <v>2</v>
      </c>
    </row>
    <row r="54" spans="1:5" s="56" customFormat="1" ht="26.25" customHeight="1" thickBot="1" x14ac:dyDescent="0.3">
      <c r="A54" s="72"/>
      <c r="B54" s="78" t="s">
        <v>149</v>
      </c>
      <c r="C54" s="59">
        <f t="shared" ref="C54:D54" si="1">SUM(C37:C53)</f>
        <v>0</v>
      </c>
      <c r="D54" s="59">
        <f t="shared" si="1"/>
        <v>17</v>
      </c>
      <c r="E54" s="60">
        <f>SUM(E37:E53)</f>
        <v>34</v>
      </c>
    </row>
    <row r="55" spans="1:5" s="56" customFormat="1" ht="42" customHeight="1" thickBot="1" x14ac:dyDescent="0.3">
      <c r="A55" s="96" t="s">
        <v>148</v>
      </c>
      <c r="B55" s="97"/>
      <c r="C55" s="51">
        <f>+C54+C35+C25+C18+C12</f>
        <v>0</v>
      </c>
      <c r="D55" s="61">
        <f t="shared" ref="D55:E55" si="2">+D54+D35+D25+D18+D12</f>
        <v>42</v>
      </c>
      <c r="E55" s="62">
        <f t="shared" si="2"/>
        <v>84</v>
      </c>
    </row>
    <row r="58" spans="1:5" x14ac:dyDescent="0.25">
      <c r="D58" s="22"/>
      <c r="E58" s="22"/>
    </row>
    <row r="59" spans="1:5" x14ac:dyDescent="0.25">
      <c r="D59" s="22"/>
      <c r="E59" s="22"/>
    </row>
    <row r="60" spans="1:5" x14ac:dyDescent="0.25">
      <c r="D60" s="22"/>
      <c r="E60" s="22"/>
    </row>
    <row r="61" spans="1:5" x14ac:dyDescent="0.25">
      <c r="D61" s="22"/>
      <c r="E61" s="22"/>
    </row>
    <row r="62" spans="1:5" x14ac:dyDescent="0.25">
      <c r="D62" s="22"/>
      <c r="E62" s="22"/>
    </row>
    <row r="63" spans="1:5" x14ac:dyDescent="0.25">
      <c r="D63" s="22"/>
      <c r="E63" s="22"/>
    </row>
    <row r="64" spans="1:5" x14ac:dyDescent="0.25">
      <c r="D64" s="22"/>
      <c r="E64" s="22"/>
    </row>
    <row r="65" spans="4:5" x14ac:dyDescent="0.25">
      <c r="D65" s="22"/>
      <c r="E65" s="22"/>
    </row>
    <row r="66" spans="4:5" x14ac:dyDescent="0.25">
      <c r="D66" s="22"/>
      <c r="E66" s="22"/>
    </row>
  </sheetData>
  <mergeCells count="7">
    <mergeCell ref="A55:B55"/>
    <mergeCell ref="A2:B2"/>
    <mergeCell ref="A36:E36"/>
    <mergeCell ref="A13:B13"/>
    <mergeCell ref="A19:B19"/>
    <mergeCell ref="A3:B3"/>
    <mergeCell ref="A26:B26"/>
  </mergeCells>
  <printOptions horizontalCentered="1"/>
  <pageMargins left="0.23622047244094491" right="0.23622047244094491" top="0.31" bottom="0.37" header="0.31496062992125984" footer="0.31496062992125984"/>
  <pageSetup paperSize="9" scale="66" fitToHeight="2" orientation="portrait" horizontalDpi="300" verticalDpi="300" r:id="rId1"/>
  <rowBreaks count="1" manualBreakCount="1">
    <brk id="2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Resumen</vt:lpstr>
      <vt:lpstr>Anexo III (Equipo Móvil)</vt:lpstr>
      <vt:lpstr>Anexo III (Equipo Fijo)</vt:lpstr>
      <vt:lpstr>'Anexo III (Equipo Fijo)'!Área_de_impresión</vt:lpstr>
      <vt:lpstr>'Anexo III (Equipo Móvil)'!Área_de_impresión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Gomez</dc:creator>
  <cp:lastModifiedBy>Natalia Aris</cp:lastModifiedBy>
  <cp:lastPrinted>2019-04-22T22:12:36Z</cp:lastPrinted>
  <dcterms:created xsi:type="dcterms:W3CDTF">2017-09-19T23:20:40Z</dcterms:created>
  <dcterms:modified xsi:type="dcterms:W3CDTF">2019-05-20T16:03:54Z</dcterms:modified>
</cp:coreProperties>
</file>