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50" activeTab="0"/>
  </bookViews>
  <sheets>
    <sheet name="PRESUPUESTO ESTIMATIVO " sheetId="1" r:id="rId1"/>
    <sheet name="RESUMEN DE LA OFERTA" sheetId="2" r:id="rId2"/>
    <sheet name="DESCRIPCIÓN DE MATERIALES" sheetId="3" r:id="rId3"/>
  </sheets>
  <externalReferences>
    <externalReference r:id="rId6"/>
  </externalReferences>
  <definedNames>
    <definedName name="_xlnm.Print_Area" localSheetId="2">'DESCRIPCIÓN DE MATERIALES'!$B$3:$E$85</definedName>
    <definedName name="_xlnm.Print_Area" localSheetId="0">'PRESUPUESTO ESTIMATIVO '!$B$1:$M$100</definedName>
    <definedName name="_xlnm.Print_Area" localSheetId="1">'RESUMEN DE LA OFERTA'!$B$1:$H$42</definedName>
    <definedName name="_xlnm.Print_Titles" localSheetId="0">'PRESUPUESTO ESTIMATIVO '!$20:$24</definedName>
  </definedNames>
  <calcPr fullCalcOnLoad="1"/>
</workbook>
</file>

<file path=xl/sharedStrings.xml><?xml version="1.0" encoding="utf-8"?>
<sst xmlns="http://schemas.openxmlformats.org/spreadsheetml/2006/main" count="322" uniqueCount="198">
  <si>
    <t>APARTADO III</t>
  </si>
  <si>
    <t>Obra</t>
  </si>
  <si>
    <t xml:space="preserve">: ACONDICIONAMIENTO INSTALACIÓN ELÉCTRICA, AUMENTO DE CARGA, SUMINISTRO E INSTALACIÓN DE EQUIPOS DE </t>
  </si>
  <si>
    <t xml:space="preserve">  AIRE ACONDICIONADO E INSTALACIÓN DE RED DE DATOS Y TELÉFONOS HOGAR TRIBAL VARONES</t>
  </si>
  <si>
    <t>Modalidad</t>
  </si>
  <si>
    <t>: Capurro 791, MONTEVIDEO</t>
  </si>
  <si>
    <t>Fecha</t>
  </si>
  <si>
    <t>: OCTUBRE 2018</t>
  </si>
  <si>
    <t>Dirección</t>
  </si>
  <si>
    <t>: Fabiana Ursic - César Padilla Larrategui</t>
  </si>
  <si>
    <t>Arquitecta/o</t>
  </si>
  <si>
    <t>: Ariel Burmidad – Oscar Aguirre</t>
  </si>
  <si>
    <t>Ayudantes</t>
  </si>
  <si>
    <t>: María José Pintos</t>
  </si>
  <si>
    <t>EMPRESA:</t>
  </si>
  <si>
    <t>LLAMADO:</t>
  </si>
  <si>
    <t>PRESUPUESTO DETALLADO POR RUBROS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</si>
  <si>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</si>
  <si>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</si>
  <si>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</si>
  <si>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</si>
  <si>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</si>
  <si>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</si>
  <si>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</si>
  <si>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</si>
  <si>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</si>
  <si>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</si>
  <si>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</si>
  <si>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A</t>
  </si>
  <si>
    <t>OBRAS EDILICIAS</t>
  </si>
  <si>
    <t>1.00</t>
  </si>
  <si>
    <t>IMPLANTACIÓN</t>
  </si>
  <si>
    <t>Replanteo</t>
  </si>
  <si>
    <t>global</t>
  </si>
  <si>
    <t>1.02</t>
  </si>
  <si>
    <t>Obrador-Oficina-Servicios-Baños-Vestuarios-etc.</t>
  </si>
  <si>
    <t>1.03</t>
  </si>
  <si>
    <t>Limpieza de Obras</t>
  </si>
  <si>
    <t>2.00</t>
  </si>
  <si>
    <t>DEMOLICIONES Y RETIROS</t>
  </si>
  <si>
    <t>2.01</t>
  </si>
  <si>
    <t>Retiro de canalizaciones aparentes</t>
  </si>
  <si>
    <t>m2</t>
  </si>
  <si>
    <t>Retiro de luminarias indicadas</t>
  </si>
  <si>
    <t>u</t>
  </si>
  <si>
    <t>2.03</t>
  </si>
  <si>
    <t>Picadas para embutir canalizaciones</t>
  </si>
  <si>
    <t>2.04</t>
  </si>
  <si>
    <t>Picadas para embutir cajas, tablero y registros</t>
  </si>
  <si>
    <t>2.05</t>
  </si>
  <si>
    <t>Pases</t>
  </si>
  <si>
    <t>3.00</t>
  </si>
  <si>
    <t>REVOQUES Y AMURES</t>
  </si>
  <si>
    <t>3.01</t>
  </si>
  <si>
    <t>Reparaciones de revoques 2 capas</t>
  </si>
  <si>
    <t>3.02</t>
  </si>
  <si>
    <t>Amures</t>
  </si>
  <si>
    <t>ml</t>
  </si>
  <si>
    <t>4.00</t>
  </si>
  <si>
    <t>INSTALACIONES CONTRA INCENDIO</t>
  </si>
  <si>
    <t>4.01</t>
  </si>
  <si>
    <t>Luces de indicacion</t>
  </si>
  <si>
    <t xml:space="preserve">u </t>
  </si>
  <si>
    <t>4.02</t>
  </si>
  <si>
    <t>Detectores de humo según recaudos</t>
  </si>
  <si>
    <t>4.03</t>
  </si>
  <si>
    <t>Central de alarma de incendio</t>
  </si>
  <si>
    <t>4.04</t>
  </si>
  <si>
    <t>Carteleria segun Normativa</t>
  </si>
  <si>
    <t>4.05</t>
  </si>
  <si>
    <t>Extintores</t>
  </si>
  <si>
    <t>4.06</t>
  </si>
  <si>
    <t>Proyecto y Habilitación ante DNB</t>
  </si>
  <si>
    <t>5.00</t>
  </si>
  <si>
    <t>INSTALACIÓN ELÉCTRICA</t>
  </si>
  <si>
    <t>5.01</t>
  </si>
  <si>
    <t>Instalación de obras de enlace con UTE</t>
  </si>
  <si>
    <t>5.02</t>
  </si>
  <si>
    <t>Cambio de potencia contratada</t>
  </si>
  <si>
    <t>5.03</t>
  </si>
  <si>
    <t>Suministro e intalacion de Tablero TG</t>
  </si>
  <si>
    <t>5.04</t>
  </si>
  <si>
    <t>Suministro e instalacion de sistema de puesta a tierra</t>
  </si>
  <si>
    <t>5.05</t>
  </si>
  <si>
    <t xml:space="preserve">Suministro e instalacion de descargadores atmosfericos </t>
  </si>
  <si>
    <t>5.06</t>
  </si>
  <si>
    <t>Suministro e instalacion de puestas de toma corrientes</t>
  </si>
  <si>
    <t>5.07</t>
  </si>
  <si>
    <t>Suministro e instalacion de puestas de luces</t>
  </si>
  <si>
    <t>5.08</t>
  </si>
  <si>
    <t>Suministro e instalacion de alimentacion para equipos aire acondicionado</t>
  </si>
  <si>
    <t>5.09</t>
  </si>
  <si>
    <t>Suministro e instalacion de alimentacion para extractores de Aire</t>
  </si>
  <si>
    <t>5.10</t>
  </si>
  <si>
    <t>Suministro e instalacion de alimentacion para timbres</t>
  </si>
  <si>
    <t>6.00</t>
  </si>
  <si>
    <t>INSTALACIÓN DE DEBILES TENSIONES (TELEFONIA , DATOS, AUDIO, TV, CCTV)</t>
  </si>
  <si>
    <t>6.01</t>
  </si>
  <si>
    <t>Acometida Antel</t>
  </si>
  <si>
    <t>6.02</t>
  </si>
  <si>
    <t>Acometida TV Cable</t>
  </si>
  <si>
    <t>6.03</t>
  </si>
  <si>
    <t>Suministro e instalacion de puesto telefónico</t>
  </si>
  <si>
    <t>6.04</t>
  </si>
  <si>
    <t>Suministro e instalacion de puesto datos</t>
  </si>
  <si>
    <t>6.05</t>
  </si>
  <si>
    <t>Suministro e instalacion de TV Cable</t>
  </si>
  <si>
    <t>6.06</t>
  </si>
  <si>
    <t>Rack de centralización</t>
  </si>
  <si>
    <t>6.07</t>
  </si>
  <si>
    <t>Puesta de TV</t>
  </si>
  <si>
    <t>6.08</t>
  </si>
  <si>
    <t>CCTV</t>
  </si>
  <si>
    <t>Cableado del sistema</t>
  </si>
  <si>
    <t>6.09</t>
  </si>
  <si>
    <t>Suministro y colocación de cámaras</t>
  </si>
  <si>
    <t>7.00</t>
  </si>
  <si>
    <t>EQUIPAMIENTO</t>
  </si>
  <si>
    <t>7.01</t>
  </si>
  <si>
    <t>Extractores de aire</t>
  </si>
  <si>
    <t>Tipos según memoria (suministro y colocación)</t>
  </si>
  <si>
    <t>7.02</t>
  </si>
  <si>
    <t>Luminarias</t>
  </si>
  <si>
    <t>L 01</t>
  </si>
  <si>
    <t>7.03</t>
  </si>
  <si>
    <t xml:space="preserve">L 02 </t>
  </si>
  <si>
    <t>7.04</t>
  </si>
  <si>
    <t xml:space="preserve">L 03 </t>
  </si>
  <si>
    <t>7.05</t>
  </si>
  <si>
    <t xml:space="preserve">L 04 </t>
  </si>
  <si>
    <t>7.06</t>
  </si>
  <si>
    <t xml:space="preserve">L 05 </t>
  </si>
  <si>
    <t>7.07</t>
  </si>
  <si>
    <t>L 06</t>
  </si>
  <si>
    <t>7.08</t>
  </si>
  <si>
    <t xml:space="preserve">L 07 </t>
  </si>
  <si>
    <t>7.09</t>
  </si>
  <si>
    <t>L 08</t>
  </si>
  <si>
    <t>8.00</t>
  </si>
  <si>
    <t>PINTURAS</t>
  </si>
  <si>
    <t>8.01</t>
  </si>
  <si>
    <t>Retoques en paramentos</t>
  </si>
  <si>
    <t>SUBTOTAL SUBCONTRATOS</t>
  </si>
  <si>
    <t>%</t>
  </si>
  <si>
    <t>B</t>
  </si>
  <si>
    <t>RUBROS AGREGADOS POR EL CONTRATISTA</t>
  </si>
  <si>
    <t>1.01</t>
  </si>
  <si>
    <t>SUBTOTAL RUBROS AGREGADOS POR EL CONTRATISTA</t>
  </si>
  <si>
    <t>C</t>
  </si>
  <si>
    <t xml:space="preserve">SUBTOTAL DE OBRAS (A + B) </t>
  </si>
  <si>
    <t>IVA 22%</t>
  </si>
  <si>
    <t>D</t>
  </si>
  <si>
    <t>TOTAL OBRAS IVA INCLUÍDO</t>
  </si>
  <si>
    <t>NOTAS: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</si>
  <si>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</si>
  <si>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c : A+B).</t>
  </si>
  <si>
    <t>c) el Contratista/Oferente debe verificar todas las fórmulas ya que será responsable por el resultado de las mismas.</t>
  </si>
  <si>
    <t>APARTADO IV</t>
  </si>
  <si>
    <t>: ACONDICIONAMIENTO INSTALACIÓN ELÉCTRICA, AUMENTO DE CARGA, SUMINISTRO E INSTALACIÓN DE</t>
  </si>
  <si>
    <t xml:space="preserve">  EQUIPOS DE AIRE ACONDICIONADO E INSTALACIÓN DE RED DE DATOS Y TELÉFONOS HOGAR TRIBAL VARONES</t>
  </si>
  <si>
    <t>RESUMEN DE LA OFERTA</t>
  </si>
  <si>
    <t>INSTALACIONES</t>
  </si>
  <si>
    <t>APARTADO VIII</t>
  </si>
  <si>
    <t>DESCRIPCIÓN DE MATERIALES</t>
  </si>
  <si>
    <t>ÍTEM</t>
  </si>
  <si>
    <t>RUBRO</t>
  </si>
  <si>
    <t>MARCA</t>
  </si>
  <si>
    <t>CANALIZACIONES</t>
  </si>
  <si>
    <t>1.04</t>
  </si>
  <si>
    <t>1.05</t>
  </si>
  <si>
    <t>CONDUCTORES</t>
  </si>
  <si>
    <t>2.02</t>
  </si>
  <si>
    <t>MÓDULOS Y PLAQUETAS</t>
  </si>
  <si>
    <t>3.03</t>
  </si>
  <si>
    <t>3.04</t>
  </si>
  <si>
    <t>3.05</t>
  </si>
  <si>
    <t>PUESTAS DE DATOS</t>
  </si>
  <si>
    <t>LUMINARIAS</t>
  </si>
  <si>
    <t>TABLEROS Y PROTECCIONES</t>
  </si>
  <si>
    <t>AIRE ACONDICIONADO</t>
  </si>
  <si>
    <t>8.02</t>
  </si>
  <si>
    <t>8.03</t>
  </si>
  <si>
    <t>8.04</t>
  </si>
  <si>
    <t>8.05</t>
  </si>
  <si>
    <t>9.00</t>
  </si>
  <si>
    <t>EXTRACTORES</t>
  </si>
  <si>
    <t>9.01</t>
  </si>
  <si>
    <t>9.02</t>
  </si>
  <si>
    <t>9.03</t>
  </si>
  <si>
    <t>9.04</t>
  </si>
  <si>
    <t>9.05</t>
  </si>
  <si>
    <t>10.00</t>
  </si>
  <si>
    <t>INSTALACIÓN BOMBEROS</t>
  </si>
  <si>
    <t>10.01</t>
  </si>
  <si>
    <t>10.02</t>
  </si>
  <si>
    <t>10.03</t>
  </si>
  <si>
    <t>10.04</t>
  </si>
  <si>
    <t>10.05</t>
  </si>
</sst>
</file>

<file path=xl/styles.xml><?xml version="1.0" encoding="utf-8"?>
<styleSheet xmlns="http://schemas.openxmlformats.org/spreadsheetml/2006/main">
  <numFmts count="2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_-* #,##0.00\ &quot;pta&quot;_-;\-* #,##0.00\ &quot;pta&quot;_-;_-* &quot;-&quot;??\ &quot;pta&quot;_-;_-@_-"/>
    <numFmt numFmtId="177" formatCode="_-* #,##0\ &quot;pta&quot;_-;\-* #,##0\ &quot;pta&quot;_-;_-* &quot;-&quot;\ &quot;pta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3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20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2" fillId="37" borderId="16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0" fillId="38" borderId="19" xfId="0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9" borderId="11" xfId="0" applyFill="1" applyBorder="1" applyAlignment="1">
      <alignment horizontal="center" vertical="center"/>
    </xf>
    <xf numFmtId="0" fontId="4" fillId="39" borderId="12" xfId="0" applyFont="1" applyFill="1" applyBorder="1" applyAlignment="1">
      <alignment horizontal="left" vertical="center"/>
    </xf>
    <xf numFmtId="0" fontId="4" fillId="39" borderId="12" xfId="0" applyFont="1" applyFill="1" applyBorder="1" applyAlignment="1">
      <alignment horizontal="center" vertical="center"/>
    </xf>
    <xf numFmtId="4" fontId="4" fillId="39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center" vertical="center" wrapText="1"/>
    </xf>
    <xf numFmtId="4" fontId="2" fillId="38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4" fontId="0" fillId="33" borderId="18" xfId="0" applyNumberForma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" fontId="0" fillId="33" borderId="16" xfId="0" applyNumberFormat="1" applyFill="1" applyBorder="1" applyAlignment="1">
      <alignment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ill="1" applyBorder="1" applyAlignment="1">
      <alignment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4" fontId="47" fillId="33" borderId="13" xfId="0" applyNumberFormat="1" applyFont="1" applyFill="1" applyBorder="1" applyAlignment="1">
      <alignment/>
    </xf>
    <xf numFmtId="4" fontId="0" fillId="39" borderId="13" xfId="0" applyNumberFormat="1" applyFill="1" applyBorder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38" borderId="12" xfId="0" applyNumberFormat="1" applyFont="1" applyFill="1" applyBorder="1" applyAlignment="1">
      <alignment horizontal="center" vertical="center"/>
    </xf>
    <xf numFmtId="4" fontId="0" fillId="38" borderId="13" xfId="0" applyNumberFormat="1" applyFill="1" applyBorder="1" applyAlignment="1">
      <alignment/>
    </xf>
    <xf numFmtId="4" fontId="2" fillId="33" borderId="19" xfId="0" applyNumberFormat="1" applyFont="1" applyFill="1" applyBorder="1" applyAlignment="1">
      <alignment vertical="center"/>
    </xf>
    <xf numFmtId="4" fontId="2" fillId="33" borderId="16" xfId="0" applyNumberFormat="1" applyFont="1" applyFill="1" applyBorder="1" applyAlignment="1">
      <alignment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left" vertical="center" wrapText="1"/>
    </xf>
    <xf numFmtId="0" fontId="0" fillId="38" borderId="12" xfId="0" applyFill="1" applyBorder="1" applyAlignment="1">
      <alignment horizontal="center" vertical="center" wrapText="1"/>
    </xf>
    <xf numFmtId="4" fontId="0" fillId="38" borderId="12" xfId="0" applyNumberForma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2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left" vertical="center"/>
    </xf>
    <xf numFmtId="0" fontId="5" fillId="40" borderId="12" xfId="0" applyFont="1" applyFill="1" applyBorder="1" applyAlignment="1">
      <alignment vertical="center"/>
    </xf>
    <xf numFmtId="9" fontId="5" fillId="40" borderId="28" xfId="0" applyNumberFormat="1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4" fontId="5" fillId="4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4" fontId="7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2" fillId="35" borderId="3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2" fillId="35" borderId="13" xfId="0" applyNumberFormat="1" applyFont="1" applyFill="1" applyBorder="1" applyAlignment="1">
      <alignment horizontal="right" vertical="center"/>
    </xf>
    <xf numFmtId="4" fontId="2" fillId="35" borderId="30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5" fillId="40" borderId="13" xfId="0" applyNumberFormat="1" applyFont="1" applyFill="1" applyBorder="1" applyAlignment="1">
      <alignment vertical="center"/>
    </xf>
    <xf numFmtId="4" fontId="5" fillId="40" borderId="30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 vertical="center"/>
    </xf>
    <xf numFmtId="4" fontId="5" fillId="0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justify"/>
    </xf>
    <xf numFmtId="0" fontId="6" fillId="35" borderId="25" xfId="0" applyFont="1" applyFill="1" applyBorder="1" applyAlignment="1">
      <alignment horizontal="center" vertical="justify"/>
    </xf>
    <xf numFmtId="0" fontId="6" fillId="35" borderId="35" xfId="0" applyFont="1" applyFill="1" applyBorder="1" applyAlignment="1">
      <alignment horizontal="center" vertical="justify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4" fontId="2" fillId="35" borderId="3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4" fontId="2" fillId="35" borderId="35" xfId="0" applyNumberFormat="1" applyFont="1" applyFill="1" applyBorder="1" applyAlignment="1">
      <alignment horizontal="center" vertical="center" wrapText="1"/>
    </xf>
    <xf numFmtId="4" fontId="2" fillId="35" borderId="41" xfId="0" applyNumberFormat="1" applyFont="1" applyFill="1" applyBorder="1" applyAlignment="1">
      <alignment horizontal="center" vertical="center" wrapText="1"/>
    </xf>
    <xf numFmtId="4" fontId="2" fillId="35" borderId="42" xfId="0" applyNumberFormat="1" applyFont="1" applyFill="1" applyBorder="1" applyAlignment="1">
      <alignment horizontal="center" vertical="center" wrapText="1"/>
    </xf>
    <xf numFmtId="4" fontId="2" fillId="35" borderId="43" xfId="0" applyNumberFormat="1" applyFont="1" applyFill="1" applyBorder="1" applyAlignment="1">
      <alignment horizontal="center" vertical="center" wrapText="1"/>
    </xf>
    <xf numFmtId="4" fontId="2" fillId="35" borderId="44" xfId="0" applyNumberFormat="1" applyFont="1" applyFill="1" applyBorder="1" applyAlignment="1">
      <alignment horizontal="center" vertical="center" wrapText="1"/>
    </xf>
    <xf numFmtId="4" fontId="2" fillId="35" borderId="45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3</xdr:col>
      <xdr:colOff>485775</xdr:colOff>
      <xdr:row>8</xdr:row>
      <xdr:rowOff>57150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2714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3</xdr:col>
      <xdr:colOff>495300</xdr:colOff>
      <xdr:row>7</xdr:row>
      <xdr:rowOff>76200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505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3</xdr:col>
      <xdr:colOff>495300</xdr:colOff>
      <xdr:row>8</xdr:row>
      <xdr:rowOff>114300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2505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ropbox\ARQUITECTURA%20-%20INAU\2015-%20LLAMADOS%20A%20PRECIOS%20-%20BASE\11%20PRESUPUESTO%20DETALLADO%20POR%20RUBROS%20IN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Y CRONOGRAMA "/>
      <sheetName val="RESUMEN de la OFERTA"/>
      <sheetName val="PLANILLA MEDICIÓN AVANCE OBRA"/>
      <sheetName val="Hoja1"/>
    </sheetNames>
    <sheetDataSet>
      <sheetData sheetId="0">
        <row r="16">
          <cell r="C16" t="str">
            <v>EMPRESA:</v>
          </cell>
        </row>
        <row r="33">
          <cell r="M33">
            <v>0</v>
          </cell>
        </row>
        <row r="44">
          <cell r="B44" t="str">
            <v>3.00</v>
          </cell>
          <cell r="M44">
            <v>0</v>
          </cell>
        </row>
        <row r="608">
          <cell r="C608" t="str">
            <v>SUBTOTAL RUBROS AGREGADOS POR EL CONTRATISTA</v>
          </cell>
        </row>
        <row r="612">
          <cell r="J612" t="str">
            <v>IVA 22%</v>
          </cell>
        </row>
        <row r="614">
          <cell r="C614" t="str">
            <v>TOTAL OBRAS IVA INCLUÍDO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="70" zoomScaleNormal="70" zoomScaleSheetLayoutView="80" zoomScalePageLayoutView="0" workbookViewId="0" topLeftCell="A1">
      <selection activeCell="M100" sqref="B1:M100"/>
    </sheetView>
  </sheetViews>
  <sheetFormatPr defaultColWidth="11.421875" defaultRowHeight="12.75"/>
  <cols>
    <col min="1" max="1" width="2.28125" style="0" customWidth="1"/>
    <col min="2" max="2" width="9.421875" style="66" customWidth="1"/>
    <col min="3" max="3" width="25.00390625" style="0" customWidth="1"/>
    <col min="4" max="4" width="62.7109375" style="0" customWidth="1"/>
    <col min="5" max="5" width="15.421875" style="0" customWidth="1"/>
    <col min="6" max="6" width="14.140625" style="0" customWidth="1"/>
    <col min="7" max="7" width="8.00390625" style="0" customWidth="1"/>
    <col min="8" max="9" width="10.7109375" style="67" customWidth="1"/>
    <col min="10" max="10" width="11.421875" style="67" customWidth="1"/>
    <col min="11" max="11" width="12.140625" style="67" customWidth="1"/>
    <col min="12" max="12" width="2.00390625" style="67" customWidth="1"/>
    <col min="13" max="13" width="15.8515625" style="67" customWidth="1"/>
  </cols>
  <sheetData>
    <row r="1" spans="1:13" ht="12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"/>
      <c r="B2" s="5"/>
      <c r="C2" s="1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1"/>
      <c r="B3" s="5"/>
      <c r="C3" s="1"/>
      <c r="D3" s="6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1"/>
      <c r="B4" s="5"/>
      <c r="C4" s="1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0">
      <c r="A5" s="1"/>
      <c r="B5" s="5"/>
      <c r="C5" s="1"/>
      <c r="D5" s="6"/>
      <c r="E5" s="234" t="s">
        <v>0</v>
      </c>
      <c r="F5" s="234"/>
      <c r="G5" s="234"/>
      <c r="H5" s="6"/>
      <c r="I5" s="6"/>
      <c r="J5" s="6"/>
      <c r="K5" s="6"/>
      <c r="L5" s="6"/>
      <c r="M5" s="6"/>
    </row>
    <row r="6" spans="1:13" ht="12.75">
      <c r="A6" s="1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5"/>
      <c r="B7" s="9"/>
      <c r="C7" s="6"/>
      <c r="D7" s="7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5"/>
      <c r="B8" s="9"/>
      <c r="C8" s="6"/>
      <c r="D8" s="7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5"/>
      <c r="B9" s="9"/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1"/>
      <c r="B10" s="5" t="s">
        <v>1</v>
      </c>
      <c r="C10" s="1"/>
      <c r="D10" s="10" t="s">
        <v>2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1"/>
      <c r="B11" s="5"/>
      <c r="C11" s="1"/>
      <c r="D11" s="10" t="s">
        <v>3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1"/>
      <c r="B12" s="5" t="s">
        <v>4</v>
      </c>
      <c r="C12" s="1"/>
      <c r="D12" s="10" t="s">
        <v>5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1"/>
      <c r="B13" s="5" t="s">
        <v>6</v>
      </c>
      <c r="C13" s="1"/>
      <c r="D13" s="11" t="s">
        <v>7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1"/>
      <c r="B14" s="5" t="s">
        <v>8</v>
      </c>
      <c r="C14" s="1"/>
      <c r="D14" s="11" t="s">
        <v>9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1"/>
      <c r="B15" s="5" t="s">
        <v>10</v>
      </c>
      <c r="C15" s="1"/>
      <c r="D15" s="11" t="s">
        <v>11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"/>
      <c r="B16" s="12" t="s">
        <v>12</v>
      </c>
      <c r="C16" s="1"/>
      <c r="D16" s="11" t="s">
        <v>13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68"/>
      <c r="B17" s="69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13"/>
      <c r="B18" s="70"/>
      <c r="C18" s="15" t="s">
        <v>14</v>
      </c>
      <c r="D18" s="71"/>
      <c r="E18" s="72"/>
      <c r="F18" s="71"/>
      <c r="G18" s="71"/>
      <c r="H18" s="73"/>
      <c r="I18" s="73"/>
      <c r="J18" s="72" t="s">
        <v>15</v>
      </c>
      <c r="K18" s="73"/>
      <c r="L18" s="73"/>
      <c r="M18" s="141"/>
    </row>
    <row r="19" spans="1:12" ht="12.75">
      <c r="A19" s="13"/>
      <c r="B19" s="18"/>
      <c r="C19" s="19"/>
      <c r="D19" s="13"/>
      <c r="E19" s="13"/>
      <c r="F19" s="18"/>
      <c r="G19" s="13"/>
      <c r="H19" s="74"/>
      <c r="I19" s="74"/>
      <c r="J19" s="74"/>
      <c r="K19" s="74"/>
      <c r="L19" s="74"/>
    </row>
    <row r="20" spans="1:13" ht="18.75" customHeight="1">
      <c r="A20" s="13"/>
      <c r="B20" s="75"/>
      <c r="C20" s="76" t="s">
        <v>16</v>
      </c>
      <c r="D20" s="77"/>
      <c r="E20" s="77"/>
      <c r="F20" s="77"/>
      <c r="G20" s="77"/>
      <c r="H20" s="78"/>
      <c r="I20" s="78"/>
      <c r="J20" s="78"/>
      <c r="K20" s="78"/>
      <c r="L20" s="78"/>
      <c r="M20" s="142"/>
    </row>
    <row r="21" spans="1:12" ht="18">
      <c r="A21" s="13"/>
      <c r="B21" s="18"/>
      <c r="C21" s="19"/>
      <c r="D21" s="13"/>
      <c r="E21" s="13"/>
      <c r="F21" s="18"/>
      <c r="G21" s="13"/>
      <c r="H21" s="74"/>
      <c r="I21" s="74"/>
      <c r="J21" s="74"/>
      <c r="K21" s="74"/>
      <c r="L21" s="143"/>
    </row>
    <row r="22" spans="1:13" ht="15" customHeight="1">
      <c r="A22" s="13"/>
      <c r="B22" s="235" t="s">
        <v>17</v>
      </c>
      <c r="C22" s="238" t="s">
        <v>18</v>
      </c>
      <c r="D22" s="241" t="s">
        <v>19</v>
      </c>
      <c r="E22" s="244" t="s">
        <v>20</v>
      </c>
      <c r="F22" s="247" t="s">
        <v>21</v>
      </c>
      <c r="G22" s="250" t="s">
        <v>22</v>
      </c>
      <c r="H22" s="253" t="s">
        <v>23</v>
      </c>
      <c r="I22" s="253" t="s">
        <v>24</v>
      </c>
      <c r="J22" s="253" t="s">
        <v>25</v>
      </c>
      <c r="K22" s="256" t="s">
        <v>26</v>
      </c>
      <c r="L22" s="143"/>
      <c r="M22" s="259" t="s">
        <v>27</v>
      </c>
    </row>
    <row r="23" spans="1:13" ht="15" customHeight="1">
      <c r="A23" s="13"/>
      <c r="B23" s="236"/>
      <c r="C23" s="239"/>
      <c r="D23" s="242"/>
      <c r="E23" s="245"/>
      <c r="F23" s="248"/>
      <c r="G23" s="251"/>
      <c r="H23" s="254"/>
      <c r="I23" s="254"/>
      <c r="J23" s="254"/>
      <c r="K23" s="257"/>
      <c r="L23" s="143"/>
      <c r="M23" s="260"/>
    </row>
    <row r="24" spans="1:13" ht="21" customHeight="1">
      <c r="A24" s="13"/>
      <c r="B24" s="237"/>
      <c r="C24" s="240"/>
      <c r="D24" s="243"/>
      <c r="E24" s="246"/>
      <c r="F24" s="249"/>
      <c r="G24" s="252"/>
      <c r="H24" s="255"/>
      <c r="I24" s="255"/>
      <c r="J24" s="255"/>
      <c r="K24" s="258"/>
      <c r="L24" s="143"/>
      <c r="M24" s="261"/>
    </row>
    <row r="25" spans="1:11" ht="15" customHeight="1">
      <c r="A25" s="13"/>
      <c r="B25" s="27"/>
      <c r="C25" s="28"/>
      <c r="D25" s="27"/>
      <c r="E25" s="27"/>
      <c r="F25" s="27"/>
      <c r="G25" s="27"/>
      <c r="H25" s="79"/>
      <c r="I25" s="79"/>
      <c r="J25" s="79"/>
      <c r="K25" s="79"/>
    </row>
    <row r="26" spans="1:13" ht="15" customHeight="1">
      <c r="A26" s="13"/>
      <c r="B26" s="80" t="s">
        <v>28</v>
      </c>
      <c r="C26" s="81" t="s">
        <v>29</v>
      </c>
      <c r="D26" s="82"/>
      <c r="E26" s="82"/>
      <c r="F26" s="82"/>
      <c r="G26" s="82"/>
      <c r="H26" s="83"/>
      <c r="I26" s="83"/>
      <c r="J26" s="83"/>
      <c r="K26" s="83"/>
      <c r="L26" s="144"/>
      <c r="M26" s="145"/>
    </row>
    <row r="27" spans="1:12" ht="15" customHeight="1">
      <c r="A27" s="84"/>
      <c r="B27" s="85"/>
      <c r="C27" s="28"/>
      <c r="D27" s="27"/>
      <c r="E27" s="27"/>
      <c r="F27" s="27"/>
      <c r="G27" s="27"/>
      <c r="H27" s="79"/>
      <c r="I27" s="79"/>
      <c r="J27" s="79"/>
      <c r="K27" s="79"/>
      <c r="L27" s="143"/>
    </row>
    <row r="28" spans="1:13" ht="15" customHeight="1">
      <c r="A28" s="13"/>
      <c r="B28" s="86" t="s">
        <v>30</v>
      </c>
      <c r="C28" s="87" t="s">
        <v>31</v>
      </c>
      <c r="D28" s="88"/>
      <c r="E28" s="89"/>
      <c r="F28" s="90"/>
      <c r="G28" s="90"/>
      <c r="H28" s="91"/>
      <c r="I28" s="91"/>
      <c r="J28" s="91"/>
      <c r="K28" s="146">
        <f>SUM(J29:J31)</f>
        <v>0</v>
      </c>
      <c r="L28" s="143"/>
      <c r="M28" s="147">
        <f>SUM(M29:M31)</f>
        <v>0</v>
      </c>
    </row>
    <row r="29" spans="1:13" ht="15" customHeight="1">
      <c r="A29" s="13"/>
      <c r="B29" s="92" t="s">
        <v>30</v>
      </c>
      <c r="C29" s="93"/>
      <c r="D29" s="94" t="s">
        <v>32</v>
      </c>
      <c r="E29" s="95"/>
      <c r="F29" s="96"/>
      <c r="G29" s="97" t="s">
        <v>33</v>
      </c>
      <c r="H29" s="98"/>
      <c r="I29" s="98"/>
      <c r="J29" s="98">
        <f>SUM(H29*I29)</f>
        <v>0</v>
      </c>
      <c r="K29" s="148"/>
      <c r="L29" s="143"/>
      <c r="M29" s="148"/>
    </row>
    <row r="30" spans="1:13" ht="15" customHeight="1">
      <c r="A30" s="13"/>
      <c r="B30" s="92" t="s">
        <v>34</v>
      </c>
      <c r="C30" s="93"/>
      <c r="D30" s="99" t="s">
        <v>35</v>
      </c>
      <c r="E30" s="100"/>
      <c r="F30" s="101"/>
      <c r="G30" s="102" t="s">
        <v>33</v>
      </c>
      <c r="H30" s="103"/>
      <c r="I30" s="103"/>
      <c r="J30" s="103">
        <f>SUM(H30*I30)</f>
        <v>0</v>
      </c>
      <c r="K30" s="149"/>
      <c r="L30" s="143"/>
      <c r="M30" s="149"/>
    </row>
    <row r="31" spans="1:13" ht="15" customHeight="1">
      <c r="A31" s="13"/>
      <c r="B31" s="92" t="s">
        <v>36</v>
      </c>
      <c r="C31" s="93"/>
      <c r="D31" s="104" t="s">
        <v>37</v>
      </c>
      <c r="E31" s="105"/>
      <c r="F31" s="101"/>
      <c r="G31" s="106" t="s">
        <v>33</v>
      </c>
      <c r="H31" s="103"/>
      <c r="I31" s="103"/>
      <c r="J31" s="103">
        <f>SUM(H31*I31)</f>
        <v>0</v>
      </c>
      <c r="K31" s="149"/>
      <c r="L31" s="143"/>
      <c r="M31" s="149"/>
    </row>
    <row r="32" spans="1:13" ht="15" customHeight="1">
      <c r="A32" s="13"/>
      <c r="B32" s="86" t="s">
        <v>38</v>
      </c>
      <c r="C32" s="87" t="s">
        <v>39</v>
      </c>
      <c r="D32" s="89"/>
      <c r="E32" s="89"/>
      <c r="F32" s="90"/>
      <c r="G32" s="90"/>
      <c r="H32" s="91"/>
      <c r="I32" s="91"/>
      <c r="J32" s="91"/>
      <c r="K32" s="146">
        <f>SUM(J33:J37)</f>
        <v>0</v>
      </c>
      <c r="L32" s="143"/>
      <c r="M32" s="147">
        <f>SUM(M33:M37)</f>
        <v>0</v>
      </c>
    </row>
    <row r="33" spans="1:13" ht="15" customHeight="1">
      <c r="A33" s="13"/>
      <c r="B33" s="92" t="s">
        <v>40</v>
      </c>
      <c r="C33" s="93"/>
      <c r="D33" s="99" t="s">
        <v>41</v>
      </c>
      <c r="E33" s="95"/>
      <c r="F33" s="96"/>
      <c r="G33" s="97" t="s">
        <v>42</v>
      </c>
      <c r="H33" s="98"/>
      <c r="I33" s="98"/>
      <c r="J33" s="98">
        <f>SUM(H33*I33)</f>
        <v>0</v>
      </c>
      <c r="K33" s="148"/>
      <c r="L33" s="143"/>
      <c r="M33" s="148"/>
    </row>
    <row r="34" spans="1:13" ht="15" customHeight="1">
      <c r="A34" s="107"/>
      <c r="B34" s="92">
        <v>2.02</v>
      </c>
      <c r="C34" s="93"/>
      <c r="D34" s="99" t="s">
        <v>43</v>
      </c>
      <c r="E34" s="105"/>
      <c r="F34" s="101"/>
      <c r="G34" s="106" t="s">
        <v>44</v>
      </c>
      <c r="H34" s="103"/>
      <c r="I34" s="103"/>
      <c r="J34" s="103">
        <f>SUM(H34*I34)</f>
        <v>0</v>
      </c>
      <c r="K34" s="149"/>
      <c r="L34" s="143"/>
      <c r="M34" s="149"/>
    </row>
    <row r="35" spans="1:13" ht="15" customHeight="1">
      <c r="A35" s="107"/>
      <c r="B35" s="92" t="s">
        <v>45</v>
      </c>
      <c r="C35" s="93"/>
      <c r="D35" s="94" t="s">
        <v>46</v>
      </c>
      <c r="E35" s="105"/>
      <c r="F35" s="101"/>
      <c r="G35" s="97" t="s">
        <v>42</v>
      </c>
      <c r="H35" s="103"/>
      <c r="I35" s="103"/>
      <c r="J35" s="103">
        <f>SUM(H35*I35)</f>
        <v>0</v>
      </c>
      <c r="K35" s="149"/>
      <c r="L35" s="143"/>
      <c r="M35" s="149"/>
    </row>
    <row r="36" spans="1:13" ht="15" customHeight="1">
      <c r="A36" s="107"/>
      <c r="B36" s="92" t="s">
        <v>47</v>
      </c>
      <c r="C36" s="93"/>
      <c r="D36" s="99" t="s">
        <v>48</v>
      </c>
      <c r="E36" s="105"/>
      <c r="F36" s="101"/>
      <c r="G36" s="97" t="s">
        <v>42</v>
      </c>
      <c r="H36" s="103"/>
      <c r="I36" s="103"/>
      <c r="J36" s="98">
        <f>SUM(H36*I36)</f>
        <v>0</v>
      </c>
      <c r="K36" s="149"/>
      <c r="L36" s="143"/>
      <c r="M36" s="149"/>
    </row>
    <row r="37" spans="1:13" ht="15" customHeight="1">
      <c r="A37" s="108"/>
      <c r="B37" s="92" t="s">
        <v>49</v>
      </c>
      <c r="C37" s="93"/>
      <c r="D37" s="99" t="s">
        <v>50</v>
      </c>
      <c r="E37" s="94"/>
      <c r="F37" s="106"/>
      <c r="G37" s="97" t="s">
        <v>44</v>
      </c>
      <c r="H37" s="103"/>
      <c r="I37" s="103"/>
      <c r="J37" s="98">
        <f>SUM(H37*I37)</f>
        <v>0</v>
      </c>
      <c r="K37" s="150"/>
      <c r="L37" s="143"/>
      <c r="M37" s="98"/>
    </row>
    <row r="38" spans="1:13" ht="15" customHeight="1">
      <c r="A38" s="13"/>
      <c r="B38" s="86" t="s">
        <v>51</v>
      </c>
      <c r="C38" s="109" t="s">
        <v>52</v>
      </c>
      <c r="D38" s="110"/>
      <c r="E38" s="89"/>
      <c r="F38" s="90"/>
      <c r="G38" s="90"/>
      <c r="H38" s="91"/>
      <c r="I38" s="91"/>
      <c r="J38" s="91"/>
      <c r="K38" s="146">
        <f>SUM(J39:J40)</f>
        <v>0</v>
      </c>
      <c r="L38" s="143"/>
      <c r="M38" s="147">
        <f>SUM(M39:M40)</f>
        <v>0</v>
      </c>
    </row>
    <row r="39" spans="1:13" ht="15" customHeight="1">
      <c r="A39" s="13"/>
      <c r="B39" s="92" t="s">
        <v>53</v>
      </c>
      <c r="C39" s="93"/>
      <c r="D39" s="111" t="s">
        <v>54</v>
      </c>
      <c r="E39" s="95"/>
      <c r="F39" s="96"/>
      <c r="G39" s="97" t="s">
        <v>42</v>
      </c>
      <c r="H39" s="98"/>
      <c r="I39" s="98"/>
      <c r="J39" s="98">
        <f>SUM(H39*I39)</f>
        <v>0</v>
      </c>
      <c r="K39" s="148"/>
      <c r="L39" s="143"/>
      <c r="M39" s="148"/>
    </row>
    <row r="40" spans="1:13" ht="15" customHeight="1">
      <c r="A40" s="13"/>
      <c r="B40" s="92" t="s">
        <v>55</v>
      </c>
      <c r="C40" s="93"/>
      <c r="D40" s="104" t="s">
        <v>56</v>
      </c>
      <c r="E40" s="105"/>
      <c r="F40" s="101"/>
      <c r="G40" s="106" t="s">
        <v>57</v>
      </c>
      <c r="H40" s="103"/>
      <c r="I40" s="103"/>
      <c r="J40" s="103">
        <f>SUM(H40*I40)</f>
        <v>0</v>
      </c>
      <c r="K40" s="149"/>
      <c r="L40" s="143"/>
      <c r="M40" s="149"/>
    </row>
    <row r="41" spans="1:13" ht="15" customHeight="1">
      <c r="A41" s="13"/>
      <c r="B41" s="86" t="s">
        <v>58</v>
      </c>
      <c r="C41" s="112" t="s">
        <v>59</v>
      </c>
      <c r="D41" s="113"/>
      <c r="E41" s="114"/>
      <c r="F41" s="115"/>
      <c r="G41" s="116"/>
      <c r="H41" s="117"/>
      <c r="I41" s="117"/>
      <c r="J41" s="117"/>
      <c r="K41" s="146">
        <f>SUM(J42:J45)</f>
        <v>0</v>
      </c>
      <c r="L41" s="143"/>
      <c r="M41" s="147">
        <f>SUM(M42:M45)</f>
        <v>0</v>
      </c>
    </row>
    <row r="42" spans="1:13" ht="15" customHeight="1">
      <c r="A42" s="13"/>
      <c r="B42" s="118" t="s">
        <v>60</v>
      </c>
      <c r="C42" s="119"/>
      <c r="D42" s="120" t="s">
        <v>61</v>
      </c>
      <c r="E42" s="121"/>
      <c r="F42" s="122"/>
      <c r="G42" s="123" t="s">
        <v>62</v>
      </c>
      <c r="H42" s="124"/>
      <c r="I42" s="124"/>
      <c r="J42" s="124">
        <f aca="true" t="shared" si="0" ref="J42:J47">SUM(H42*I42)</f>
        <v>0</v>
      </c>
      <c r="K42" s="150"/>
      <c r="L42" s="143"/>
      <c r="M42" s="150"/>
    </row>
    <row r="43" spans="1:13" ht="15" customHeight="1">
      <c r="A43" s="13"/>
      <c r="B43" s="118" t="s">
        <v>63</v>
      </c>
      <c r="C43" s="119"/>
      <c r="D43" s="125" t="s">
        <v>64</v>
      </c>
      <c r="E43" s="121"/>
      <c r="F43" s="122"/>
      <c r="G43" s="123" t="s">
        <v>62</v>
      </c>
      <c r="H43" s="124"/>
      <c r="I43" s="124"/>
      <c r="J43" s="124">
        <f t="shared" si="0"/>
        <v>0</v>
      </c>
      <c r="K43" s="150"/>
      <c r="L43" s="143"/>
      <c r="M43" s="150"/>
    </row>
    <row r="44" spans="1:13" ht="15" customHeight="1">
      <c r="A44" s="13"/>
      <c r="B44" s="118" t="s">
        <v>65</v>
      </c>
      <c r="C44" s="119"/>
      <c r="D44" s="125" t="s">
        <v>66</v>
      </c>
      <c r="E44" s="121"/>
      <c r="F44" s="122"/>
      <c r="G44" s="123" t="s">
        <v>62</v>
      </c>
      <c r="H44" s="124"/>
      <c r="I44" s="124"/>
      <c r="J44" s="124">
        <f t="shared" si="0"/>
        <v>0</v>
      </c>
      <c r="K44" s="150"/>
      <c r="L44" s="143"/>
      <c r="M44" s="150"/>
    </row>
    <row r="45" spans="1:13" ht="15" customHeight="1">
      <c r="A45" s="13"/>
      <c r="B45" s="118" t="s">
        <v>67</v>
      </c>
      <c r="C45" s="119"/>
      <c r="D45" s="120" t="s">
        <v>68</v>
      </c>
      <c r="E45" s="121"/>
      <c r="F45" s="122"/>
      <c r="G45" s="123" t="s">
        <v>62</v>
      </c>
      <c r="H45" s="124"/>
      <c r="I45" s="124"/>
      <c r="J45" s="124">
        <f t="shared" si="0"/>
        <v>0</v>
      </c>
      <c r="K45" s="150"/>
      <c r="L45" s="143"/>
      <c r="M45" s="150"/>
    </row>
    <row r="46" spans="1:13" ht="15" customHeight="1">
      <c r="A46" s="13"/>
      <c r="B46" s="118" t="s">
        <v>69</v>
      </c>
      <c r="C46" s="119"/>
      <c r="D46" s="120" t="s">
        <v>70</v>
      </c>
      <c r="E46" s="121"/>
      <c r="F46" s="122"/>
      <c r="G46" s="123" t="s">
        <v>62</v>
      </c>
      <c r="H46" s="124"/>
      <c r="I46" s="124"/>
      <c r="J46" s="124">
        <f t="shared" si="0"/>
        <v>0</v>
      </c>
      <c r="K46" s="150"/>
      <c r="L46" s="143"/>
      <c r="M46" s="150"/>
    </row>
    <row r="47" spans="1:13" ht="15" customHeight="1">
      <c r="A47" s="13"/>
      <c r="B47" s="118" t="s">
        <v>71</v>
      </c>
      <c r="C47" s="119"/>
      <c r="D47" s="120" t="s">
        <v>72</v>
      </c>
      <c r="E47" s="121"/>
      <c r="F47" s="122"/>
      <c r="G47" s="123" t="s">
        <v>33</v>
      </c>
      <c r="H47" s="124"/>
      <c r="I47" s="124"/>
      <c r="J47" s="124">
        <f t="shared" si="0"/>
        <v>0</v>
      </c>
      <c r="K47" s="150"/>
      <c r="L47" s="143"/>
      <c r="M47" s="150"/>
    </row>
    <row r="48" spans="1:13" ht="15" customHeight="1">
      <c r="A48" s="13"/>
      <c r="B48" s="86" t="s">
        <v>73</v>
      </c>
      <c r="C48" s="87" t="s">
        <v>74</v>
      </c>
      <c r="D48" s="109"/>
      <c r="E48" s="126"/>
      <c r="F48" s="90"/>
      <c r="G48" s="90"/>
      <c r="H48" s="91"/>
      <c r="I48" s="91"/>
      <c r="J48" s="91"/>
      <c r="K48" s="151">
        <f>SUM(J49:J58)</f>
        <v>0</v>
      </c>
      <c r="L48" s="143"/>
      <c r="M48" s="147">
        <f>SUM(M49:M58)</f>
        <v>0</v>
      </c>
    </row>
    <row r="49" spans="1:13" ht="15" customHeight="1">
      <c r="A49" s="13"/>
      <c r="B49" s="118" t="s">
        <v>75</v>
      </c>
      <c r="C49" s="127"/>
      <c r="D49" s="125" t="s">
        <v>76</v>
      </c>
      <c r="E49" s="128"/>
      <c r="F49" s="129"/>
      <c r="G49" s="102" t="s">
        <v>33</v>
      </c>
      <c r="H49" s="124"/>
      <c r="I49" s="124"/>
      <c r="J49" s="152">
        <f>SUM(H49*I49)</f>
        <v>0</v>
      </c>
      <c r="K49" s="153"/>
      <c r="L49" s="154"/>
      <c r="M49" s="153"/>
    </row>
    <row r="50" spans="1:13" ht="15" customHeight="1">
      <c r="A50" s="13"/>
      <c r="B50" s="118" t="s">
        <v>77</v>
      </c>
      <c r="C50" s="130"/>
      <c r="D50" s="125" t="s">
        <v>78</v>
      </c>
      <c r="E50" s="99"/>
      <c r="F50" s="106"/>
      <c r="G50" s="102" t="s">
        <v>62</v>
      </c>
      <c r="H50" s="103"/>
      <c r="I50" s="103"/>
      <c r="J50" s="155">
        <f>SUM(H50*I50)</f>
        <v>0</v>
      </c>
      <c r="K50" s="149"/>
      <c r="L50" s="143"/>
      <c r="M50" s="149"/>
    </row>
    <row r="51" spans="1:13" ht="15" customHeight="1">
      <c r="A51" s="13"/>
      <c r="B51" s="118" t="s">
        <v>79</v>
      </c>
      <c r="C51" s="130"/>
      <c r="D51" s="125" t="s">
        <v>80</v>
      </c>
      <c r="E51" s="99"/>
      <c r="F51" s="106"/>
      <c r="G51" s="102" t="s">
        <v>44</v>
      </c>
      <c r="H51" s="103"/>
      <c r="I51" s="103"/>
      <c r="J51" s="155">
        <f>SUM(H51*I51)</f>
        <v>0</v>
      </c>
      <c r="K51" s="149"/>
      <c r="L51" s="143"/>
      <c r="M51" s="149"/>
    </row>
    <row r="52" spans="1:13" ht="15" customHeight="1">
      <c r="A52" s="13"/>
      <c r="B52" s="118" t="s">
        <v>81</v>
      </c>
      <c r="C52" s="130"/>
      <c r="D52" s="125" t="s">
        <v>82</v>
      </c>
      <c r="E52" s="99"/>
      <c r="F52" s="106"/>
      <c r="G52" s="102" t="s">
        <v>44</v>
      </c>
      <c r="H52" s="103"/>
      <c r="I52" s="103"/>
      <c r="J52" s="155">
        <f>SUM(H52*I52)</f>
        <v>0</v>
      </c>
      <c r="K52" s="149"/>
      <c r="L52" s="143"/>
      <c r="M52" s="149"/>
    </row>
    <row r="53" spans="1:13" ht="15" customHeight="1">
      <c r="A53" s="13"/>
      <c r="B53" s="118" t="s">
        <v>83</v>
      </c>
      <c r="C53" s="130"/>
      <c r="D53" s="125" t="s">
        <v>84</v>
      </c>
      <c r="E53" s="131"/>
      <c r="F53" s="132"/>
      <c r="G53" s="102" t="s">
        <v>44</v>
      </c>
      <c r="H53" s="103"/>
      <c r="I53" s="103"/>
      <c r="J53" s="155">
        <f aca="true" t="shared" si="1" ref="J53:J58">SUM(H53*I53)</f>
        <v>0</v>
      </c>
      <c r="K53" s="149"/>
      <c r="L53" s="143"/>
      <c r="M53" s="149"/>
    </row>
    <row r="54" spans="1:13" ht="15" customHeight="1">
      <c r="A54" s="13"/>
      <c r="B54" s="118" t="s">
        <v>85</v>
      </c>
      <c r="C54" s="130"/>
      <c r="D54" s="125" t="s">
        <v>86</v>
      </c>
      <c r="E54" s="131"/>
      <c r="F54" s="132"/>
      <c r="G54" s="102" t="s">
        <v>44</v>
      </c>
      <c r="H54" s="103"/>
      <c r="I54" s="103"/>
      <c r="J54" s="155">
        <f t="shared" si="1"/>
        <v>0</v>
      </c>
      <c r="K54" s="149"/>
      <c r="L54" s="143"/>
      <c r="M54" s="149"/>
    </row>
    <row r="55" spans="1:13" ht="15" customHeight="1">
      <c r="A55" s="13"/>
      <c r="B55" s="118" t="s">
        <v>87</v>
      </c>
      <c r="C55" s="130"/>
      <c r="D55" s="125" t="s">
        <v>88</v>
      </c>
      <c r="E55" s="131"/>
      <c r="F55" s="132"/>
      <c r="G55" s="102" t="s">
        <v>44</v>
      </c>
      <c r="H55" s="103"/>
      <c r="I55" s="103"/>
      <c r="J55" s="155">
        <f t="shared" si="1"/>
        <v>0</v>
      </c>
      <c r="K55" s="149"/>
      <c r="L55" s="143"/>
      <c r="M55" s="149"/>
    </row>
    <row r="56" spans="1:13" ht="15" customHeight="1">
      <c r="A56" s="13"/>
      <c r="B56" s="118" t="s">
        <v>89</v>
      </c>
      <c r="C56" s="130"/>
      <c r="D56" s="125" t="s">
        <v>90</v>
      </c>
      <c r="E56" s="131"/>
      <c r="F56" s="132"/>
      <c r="G56" s="102" t="s">
        <v>44</v>
      </c>
      <c r="H56" s="103"/>
      <c r="I56" s="103"/>
      <c r="J56" s="155">
        <f t="shared" si="1"/>
        <v>0</v>
      </c>
      <c r="K56" s="149"/>
      <c r="L56" s="143"/>
      <c r="M56" s="149"/>
    </row>
    <row r="57" spans="1:13" ht="15" customHeight="1">
      <c r="A57" s="13"/>
      <c r="B57" s="118" t="s">
        <v>91</v>
      </c>
      <c r="C57" s="130"/>
      <c r="D57" s="125" t="s">
        <v>92</v>
      </c>
      <c r="E57" s="131"/>
      <c r="F57" s="132"/>
      <c r="G57" s="102" t="s">
        <v>44</v>
      </c>
      <c r="H57" s="103"/>
      <c r="I57" s="103"/>
      <c r="J57" s="155">
        <f t="shared" si="1"/>
        <v>0</v>
      </c>
      <c r="K57" s="149"/>
      <c r="L57" s="143"/>
      <c r="M57" s="149"/>
    </row>
    <row r="58" spans="1:13" ht="15" customHeight="1">
      <c r="A58" s="13"/>
      <c r="B58" s="118" t="s">
        <v>93</v>
      </c>
      <c r="C58" s="130"/>
      <c r="D58" s="125" t="s">
        <v>94</v>
      </c>
      <c r="E58" s="131"/>
      <c r="F58" s="132"/>
      <c r="G58" s="102" t="s">
        <v>44</v>
      </c>
      <c r="H58" s="103"/>
      <c r="I58" s="103"/>
      <c r="J58" s="155">
        <f t="shared" si="1"/>
        <v>0</v>
      </c>
      <c r="K58" s="149"/>
      <c r="L58" s="143"/>
      <c r="M58" s="149"/>
    </row>
    <row r="59" spans="1:13" ht="15" customHeight="1">
      <c r="A59" s="13"/>
      <c r="B59" s="86" t="s">
        <v>95</v>
      </c>
      <c r="C59" s="133" t="s">
        <v>96</v>
      </c>
      <c r="D59" s="134"/>
      <c r="E59" s="134"/>
      <c r="F59" s="135"/>
      <c r="G59" s="135"/>
      <c r="H59" s="136"/>
      <c r="I59" s="136"/>
      <c r="J59" s="136"/>
      <c r="K59" s="146">
        <f>SUM(J60:J68)</f>
        <v>0</v>
      </c>
      <c r="L59" s="143"/>
      <c r="M59" s="147">
        <f>SUM(M60:M68)</f>
        <v>0</v>
      </c>
    </row>
    <row r="60" spans="1:13" ht="15" customHeight="1">
      <c r="A60" s="13"/>
      <c r="B60" s="137" t="s">
        <v>97</v>
      </c>
      <c r="C60" s="138"/>
      <c r="D60" s="139" t="s">
        <v>98</v>
      </c>
      <c r="E60" s="99"/>
      <c r="F60" s="106"/>
      <c r="G60" s="102" t="s">
        <v>62</v>
      </c>
      <c r="H60" s="103"/>
      <c r="I60" s="103"/>
      <c r="J60" s="103">
        <f aca="true" t="shared" si="2" ref="J60:J68">SUM(H60*I60)</f>
        <v>0</v>
      </c>
      <c r="K60" s="150"/>
      <c r="L60" s="143"/>
      <c r="M60" s="149"/>
    </row>
    <row r="61" spans="1:13" ht="15" customHeight="1">
      <c r="A61" s="13"/>
      <c r="B61" s="137" t="s">
        <v>99</v>
      </c>
      <c r="C61" s="140"/>
      <c r="D61" s="139" t="s">
        <v>100</v>
      </c>
      <c r="E61" s="99"/>
      <c r="F61" s="106"/>
      <c r="G61" s="102" t="s">
        <v>62</v>
      </c>
      <c r="H61" s="103"/>
      <c r="I61" s="103"/>
      <c r="J61" s="103">
        <f t="shared" si="2"/>
        <v>0</v>
      </c>
      <c r="K61" s="150"/>
      <c r="L61" s="143"/>
      <c r="M61" s="149"/>
    </row>
    <row r="62" spans="1:13" ht="15" customHeight="1">
      <c r="A62" s="13"/>
      <c r="B62" s="137" t="s">
        <v>101</v>
      </c>
      <c r="C62" s="140"/>
      <c r="D62" s="139" t="s">
        <v>102</v>
      </c>
      <c r="E62" s="99"/>
      <c r="F62" s="106"/>
      <c r="G62" s="102" t="s">
        <v>62</v>
      </c>
      <c r="H62" s="103"/>
      <c r="I62" s="103"/>
      <c r="J62" s="103">
        <f t="shared" si="2"/>
        <v>0</v>
      </c>
      <c r="K62" s="150"/>
      <c r="L62" s="143"/>
      <c r="M62" s="149"/>
    </row>
    <row r="63" spans="1:13" ht="15" customHeight="1">
      <c r="A63" s="13"/>
      <c r="B63" s="137" t="s">
        <v>103</v>
      </c>
      <c r="C63" s="140"/>
      <c r="D63" s="139" t="s">
        <v>104</v>
      </c>
      <c r="E63" s="99"/>
      <c r="F63" s="106"/>
      <c r="G63" s="102" t="s">
        <v>62</v>
      </c>
      <c r="H63" s="103"/>
      <c r="I63" s="103"/>
      <c r="J63" s="103">
        <f t="shared" si="2"/>
        <v>0</v>
      </c>
      <c r="K63" s="150"/>
      <c r="L63" s="143"/>
      <c r="M63" s="149"/>
    </row>
    <row r="64" spans="1:13" ht="15" customHeight="1">
      <c r="A64" s="13"/>
      <c r="B64" s="137" t="s">
        <v>105</v>
      </c>
      <c r="C64" s="140"/>
      <c r="D64" s="139" t="s">
        <v>106</v>
      </c>
      <c r="E64" s="99"/>
      <c r="F64" s="106"/>
      <c r="G64" s="102" t="s">
        <v>62</v>
      </c>
      <c r="H64" s="103"/>
      <c r="I64" s="103"/>
      <c r="J64" s="103">
        <f t="shared" si="2"/>
        <v>0</v>
      </c>
      <c r="K64" s="150"/>
      <c r="L64" s="143"/>
      <c r="M64" s="149"/>
    </row>
    <row r="65" spans="1:13" ht="15" customHeight="1">
      <c r="A65" s="13"/>
      <c r="B65" s="137" t="s">
        <v>107</v>
      </c>
      <c r="C65" s="156"/>
      <c r="D65" s="139" t="s">
        <v>108</v>
      </c>
      <c r="E65" s="157"/>
      <c r="F65" s="157"/>
      <c r="G65" s="102" t="s">
        <v>62</v>
      </c>
      <c r="H65" s="40"/>
      <c r="I65" s="40"/>
      <c r="J65" s="103">
        <f t="shared" si="2"/>
        <v>0</v>
      </c>
      <c r="K65" s="150"/>
      <c r="L65" s="143"/>
      <c r="M65" s="149"/>
    </row>
    <row r="66" spans="1:13" ht="15" customHeight="1">
      <c r="A66" s="13"/>
      <c r="B66" s="137" t="s">
        <v>109</v>
      </c>
      <c r="C66" s="158"/>
      <c r="D66" s="139" t="s">
        <v>110</v>
      </c>
      <c r="E66" s="157"/>
      <c r="F66" s="157"/>
      <c r="G66" s="102" t="s">
        <v>62</v>
      </c>
      <c r="H66" s="40"/>
      <c r="I66" s="40"/>
      <c r="J66" s="103">
        <f t="shared" si="2"/>
        <v>0</v>
      </c>
      <c r="K66" s="150"/>
      <c r="L66" s="143"/>
      <c r="M66" s="149"/>
    </row>
    <row r="67" spans="1:13" ht="15" customHeight="1">
      <c r="A67" s="13"/>
      <c r="B67" s="137" t="s">
        <v>111</v>
      </c>
      <c r="C67" s="138" t="s">
        <v>112</v>
      </c>
      <c r="D67" s="99" t="s">
        <v>113</v>
      </c>
      <c r="E67" s="99"/>
      <c r="F67" s="106"/>
      <c r="G67" s="102" t="s">
        <v>57</v>
      </c>
      <c r="H67" s="103"/>
      <c r="I67" s="103"/>
      <c r="J67" s="103">
        <f t="shared" si="2"/>
        <v>0</v>
      </c>
      <c r="K67" s="150"/>
      <c r="L67" s="143"/>
      <c r="M67" s="149"/>
    </row>
    <row r="68" spans="1:13" ht="15" customHeight="1">
      <c r="A68" s="13"/>
      <c r="B68" s="137" t="s">
        <v>114</v>
      </c>
      <c r="C68" s="158"/>
      <c r="D68" s="99" t="s">
        <v>115</v>
      </c>
      <c r="E68" s="99"/>
      <c r="F68" s="106"/>
      <c r="G68" s="102" t="s">
        <v>62</v>
      </c>
      <c r="H68" s="103"/>
      <c r="I68" s="103"/>
      <c r="J68" s="103">
        <f t="shared" si="2"/>
        <v>0</v>
      </c>
      <c r="K68" s="150"/>
      <c r="L68" s="143"/>
      <c r="M68" s="149"/>
    </row>
    <row r="69" spans="1:13" ht="15" customHeight="1">
      <c r="A69" s="13"/>
      <c r="B69" s="86" t="s">
        <v>116</v>
      </c>
      <c r="C69" s="87" t="s">
        <v>117</v>
      </c>
      <c r="D69" s="89"/>
      <c r="E69" s="89"/>
      <c r="F69" s="90"/>
      <c r="G69" s="90"/>
      <c r="H69" s="91"/>
      <c r="I69" s="91"/>
      <c r="J69" s="91"/>
      <c r="K69" s="146">
        <f>SUM(J70:J78)</f>
        <v>0</v>
      </c>
      <c r="L69" s="143"/>
      <c r="M69" s="147">
        <f>SUM(M70:M78)</f>
        <v>0</v>
      </c>
    </row>
    <row r="70" spans="1:13" ht="15" customHeight="1">
      <c r="A70" s="13"/>
      <c r="B70" s="92" t="s">
        <v>118</v>
      </c>
      <c r="C70" s="159" t="s">
        <v>119</v>
      </c>
      <c r="D70" s="139" t="s">
        <v>120</v>
      </c>
      <c r="E70" s="157"/>
      <c r="F70" s="106"/>
      <c r="G70" s="160" t="s">
        <v>44</v>
      </c>
      <c r="H70" s="103"/>
      <c r="I70" s="103"/>
      <c r="J70" s="103">
        <f>SUM(H70*I70)</f>
        <v>0</v>
      </c>
      <c r="K70" s="149"/>
      <c r="L70" s="143"/>
      <c r="M70" s="149"/>
    </row>
    <row r="71" spans="1:13" ht="15" customHeight="1">
      <c r="A71" s="13"/>
      <c r="B71" s="92" t="s">
        <v>121</v>
      </c>
      <c r="C71" s="161" t="s">
        <v>122</v>
      </c>
      <c r="D71" s="139" t="s">
        <v>123</v>
      </c>
      <c r="E71" s="157"/>
      <c r="F71" s="106"/>
      <c r="G71" s="160" t="s">
        <v>44</v>
      </c>
      <c r="H71" s="103"/>
      <c r="I71" s="103"/>
      <c r="J71" s="103">
        <f aca="true" t="shared" si="3" ref="J71:J78">SUM(H71*I71)</f>
        <v>0</v>
      </c>
      <c r="K71" s="149"/>
      <c r="L71" s="143"/>
      <c r="M71" s="149"/>
    </row>
    <row r="72" spans="1:13" ht="15" customHeight="1">
      <c r="A72" s="13"/>
      <c r="B72" s="92" t="s">
        <v>124</v>
      </c>
      <c r="D72" s="139" t="s">
        <v>125</v>
      </c>
      <c r="E72" s="157"/>
      <c r="F72" s="106"/>
      <c r="G72" s="160" t="s">
        <v>44</v>
      </c>
      <c r="H72" s="103"/>
      <c r="I72" s="103"/>
      <c r="J72" s="103">
        <f t="shared" si="3"/>
        <v>0</v>
      </c>
      <c r="K72" s="150"/>
      <c r="L72" s="143"/>
      <c r="M72" s="149"/>
    </row>
    <row r="73" spans="1:13" ht="15" customHeight="1">
      <c r="A73" s="13"/>
      <c r="B73" s="92" t="s">
        <v>126</v>
      </c>
      <c r="D73" s="139" t="s">
        <v>127</v>
      </c>
      <c r="E73" s="157"/>
      <c r="F73" s="106"/>
      <c r="G73" s="160" t="s">
        <v>44</v>
      </c>
      <c r="H73" s="103"/>
      <c r="I73" s="103"/>
      <c r="J73" s="103">
        <f t="shared" si="3"/>
        <v>0</v>
      </c>
      <c r="K73" s="150"/>
      <c r="L73" s="143"/>
      <c r="M73" s="149"/>
    </row>
    <row r="74" spans="1:13" ht="15" customHeight="1">
      <c r="A74" s="13"/>
      <c r="B74" s="92" t="s">
        <v>128</v>
      </c>
      <c r="D74" s="139" t="s">
        <v>129</v>
      </c>
      <c r="E74" s="157"/>
      <c r="F74" s="106"/>
      <c r="G74" s="160" t="s">
        <v>44</v>
      </c>
      <c r="H74" s="103"/>
      <c r="I74" s="103"/>
      <c r="J74" s="103">
        <f t="shared" si="3"/>
        <v>0</v>
      </c>
      <c r="K74" s="150"/>
      <c r="L74" s="143"/>
      <c r="M74" s="149"/>
    </row>
    <row r="75" spans="1:13" ht="15" customHeight="1">
      <c r="A75" s="13"/>
      <c r="B75" s="92" t="s">
        <v>130</v>
      </c>
      <c r="D75" s="139" t="s">
        <v>131</v>
      </c>
      <c r="E75" s="157"/>
      <c r="F75" s="106"/>
      <c r="G75" s="160" t="s">
        <v>44</v>
      </c>
      <c r="H75" s="103"/>
      <c r="I75" s="103"/>
      <c r="J75" s="103">
        <f t="shared" si="3"/>
        <v>0</v>
      </c>
      <c r="K75" s="150"/>
      <c r="L75" s="143"/>
      <c r="M75" s="149"/>
    </row>
    <row r="76" spans="1:13" ht="15" customHeight="1">
      <c r="A76" s="13"/>
      <c r="B76" s="92" t="s">
        <v>132</v>
      </c>
      <c r="C76" s="159"/>
      <c r="D76" s="139" t="s">
        <v>133</v>
      </c>
      <c r="E76" s="157"/>
      <c r="F76" s="106"/>
      <c r="G76" s="160" t="s">
        <v>44</v>
      </c>
      <c r="H76" s="103"/>
      <c r="I76" s="103"/>
      <c r="J76" s="103">
        <f t="shared" si="3"/>
        <v>0</v>
      </c>
      <c r="K76" s="150"/>
      <c r="L76" s="143"/>
      <c r="M76" s="149"/>
    </row>
    <row r="77" spans="1:13" ht="15" customHeight="1">
      <c r="A77" s="13"/>
      <c r="B77" s="92" t="s">
        <v>134</v>
      </c>
      <c r="C77" s="159"/>
      <c r="D77" s="139" t="s">
        <v>135</v>
      </c>
      <c r="E77" s="157"/>
      <c r="F77" s="106"/>
      <c r="G77" s="160" t="s">
        <v>44</v>
      </c>
      <c r="H77" s="103"/>
      <c r="I77" s="103"/>
      <c r="J77" s="103">
        <f t="shared" si="3"/>
        <v>0</v>
      </c>
      <c r="K77" s="150"/>
      <c r="L77" s="143"/>
      <c r="M77" s="149"/>
    </row>
    <row r="78" spans="1:13" ht="15" customHeight="1">
      <c r="A78" s="13"/>
      <c r="B78" s="92" t="s">
        <v>136</v>
      </c>
      <c r="C78" s="159"/>
      <c r="D78" s="139" t="s">
        <v>137</v>
      </c>
      <c r="E78" s="157"/>
      <c r="F78" s="106"/>
      <c r="G78" s="160" t="s">
        <v>44</v>
      </c>
      <c r="H78" s="103"/>
      <c r="I78" s="103"/>
      <c r="J78" s="103">
        <f t="shared" si="3"/>
        <v>0</v>
      </c>
      <c r="K78" s="150"/>
      <c r="L78" s="143"/>
      <c r="M78" s="149"/>
    </row>
    <row r="79" spans="1:15" ht="15" customHeight="1">
      <c r="A79" s="13"/>
      <c r="B79" s="86" t="s">
        <v>138</v>
      </c>
      <c r="C79" s="87" t="s">
        <v>139</v>
      </c>
      <c r="D79" s="89"/>
      <c r="E79" s="89"/>
      <c r="F79" s="90"/>
      <c r="G79" s="90"/>
      <c r="H79" s="91"/>
      <c r="I79" s="91"/>
      <c r="J79" s="91"/>
      <c r="K79" s="146">
        <f>+J80</f>
        <v>0</v>
      </c>
      <c r="L79" s="143"/>
      <c r="M79" s="147">
        <f>+M80</f>
        <v>0</v>
      </c>
      <c r="O79" s="159"/>
    </row>
    <row r="80" spans="1:15" ht="15" customHeight="1">
      <c r="A80" s="13"/>
      <c r="B80" s="92" t="s">
        <v>140</v>
      </c>
      <c r="C80" s="130"/>
      <c r="D80" s="99" t="s">
        <v>141</v>
      </c>
      <c r="E80" s="35"/>
      <c r="F80" s="162"/>
      <c r="G80" s="106" t="s">
        <v>42</v>
      </c>
      <c r="H80" s="103"/>
      <c r="I80" s="103"/>
      <c r="J80" s="103">
        <f>SUM(H80*I80)</f>
        <v>0</v>
      </c>
      <c r="K80" s="148"/>
      <c r="L80" s="143"/>
      <c r="M80" s="40"/>
      <c r="O80" s="159"/>
    </row>
    <row r="81" spans="1:15" ht="15" customHeight="1">
      <c r="A81" s="13"/>
      <c r="B81" s="163" t="s">
        <v>28</v>
      </c>
      <c r="C81" s="164" t="s">
        <v>142</v>
      </c>
      <c r="D81" s="165"/>
      <c r="E81" s="165"/>
      <c r="F81" s="166" t="s">
        <v>143</v>
      </c>
      <c r="G81" s="165"/>
      <c r="H81" s="167"/>
      <c r="I81" s="167"/>
      <c r="J81" s="167"/>
      <c r="K81" s="220"/>
      <c r="L81" s="143"/>
      <c r="M81" s="220"/>
      <c r="O81" s="159"/>
    </row>
    <row r="82" spans="1:15" s="65" customFormat="1" ht="15" customHeight="1">
      <c r="A82" s="168"/>
      <c r="B82" s="169"/>
      <c r="C82" s="127"/>
      <c r="D82" s="170"/>
      <c r="E82" s="170"/>
      <c r="F82" s="169"/>
      <c r="G82" s="170"/>
      <c r="H82" s="171"/>
      <c r="I82" s="171"/>
      <c r="J82" s="171"/>
      <c r="K82" s="221"/>
      <c r="L82" s="154"/>
      <c r="M82" s="222"/>
      <c r="O82" s="159"/>
    </row>
    <row r="83" spans="1:16" s="65" customFormat="1" ht="15" customHeight="1">
      <c r="A83" s="168"/>
      <c r="B83" s="172" t="s">
        <v>144</v>
      </c>
      <c r="C83" s="173" t="s">
        <v>145</v>
      </c>
      <c r="D83" s="174"/>
      <c r="E83" s="174"/>
      <c r="F83" s="82"/>
      <c r="G83" s="175"/>
      <c r="H83" s="176"/>
      <c r="I83" s="176"/>
      <c r="J83" s="176"/>
      <c r="K83" s="176"/>
      <c r="L83" s="144"/>
      <c r="M83" s="145"/>
      <c r="O83" s="159"/>
      <c r="P83"/>
    </row>
    <row r="84" spans="1:13" s="65" customFormat="1" ht="15" customHeight="1">
      <c r="A84" s="168"/>
      <c r="B84" s="169"/>
      <c r="C84" s="127"/>
      <c r="D84" s="170"/>
      <c r="E84" s="170"/>
      <c r="F84" s="169"/>
      <c r="G84" s="170"/>
      <c r="H84" s="171"/>
      <c r="I84" s="171"/>
      <c r="J84" s="171"/>
      <c r="K84" s="221"/>
      <c r="L84" s="154"/>
      <c r="M84" s="222"/>
    </row>
    <row r="85" spans="1:13" ht="15" customHeight="1">
      <c r="A85" s="13"/>
      <c r="B85" s="177" t="s">
        <v>30</v>
      </c>
      <c r="C85" s="178"/>
      <c r="D85" s="179"/>
      <c r="E85" s="100"/>
      <c r="F85" s="101"/>
      <c r="G85" s="106"/>
      <c r="H85" s="103"/>
      <c r="I85" s="103"/>
      <c r="J85" s="103">
        <f>SUM(H85*I85)</f>
        <v>0</v>
      </c>
      <c r="K85" s="148"/>
      <c r="L85" s="143"/>
      <c r="M85" s="40"/>
    </row>
    <row r="86" spans="1:13" ht="15" customHeight="1">
      <c r="A86" s="13"/>
      <c r="B86" s="177" t="s">
        <v>146</v>
      </c>
      <c r="C86" s="93"/>
      <c r="D86" s="179"/>
      <c r="E86" s="100"/>
      <c r="F86" s="101"/>
      <c r="G86" s="106"/>
      <c r="H86" s="103"/>
      <c r="I86" s="103"/>
      <c r="J86" s="103">
        <f>SUM(H86*I86)</f>
        <v>0</v>
      </c>
      <c r="K86" s="149"/>
      <c r="L86" s="143"/>
      <c r="M86" s="40"/>
    </row>
    <row r="87" spans="1:15" ht="15" customHeight="1">
      <c r="A87" s="13"/>
      <c r="B87" s="177" t="s">
        <v>34</v>
      </c>
      <c r="C87" s="93"/>
      <c r="D87" s="104"/>
      <c r="E87" s="105"/>
      <c r="F87" s="101"/>
      <c r="G87" s="106"/>
      <c r="H87" s="103"/>
      <c r="I87" s="103"/>
      <c r="J87" s="103">
        <f>SUM(H87*I87)</f>
        <v>0</v>
      </c>
      <c r="K87" s="149"/>
      <c r="L87" s="143"/>
      <c r="M87" s="40"/>
      <c r="O87" s="159"/>
    </row>
    <row r="88" spans="1:15" ht="15" customHeight="1">
      <c r="A88" s="13"/>
      <c r="B88" s="180"/>
      <c r="C88" s="93"/>
      <c r="D88" s="181"/>
      <c r="E88" s="182"/>
      <c r="F88" s="183"/>
      <c r="G88" s="183"/>
      <c r="H88" s="149"/>
      <c r="I88" s="149"/>
      <c r="J88" s="149"/>
      <c r="K88" s="149"/>
      <c r="L88" s="143"/>
      <c r="M88" s="223"/>
      <c r="O88" s="159"/>
    </row>
    <row r="89" spans="1:15" ht="15" customHeight="1">
      <c r="A89" s="13"/>
      <c r="B89" s="163" t="s">
        <v>144</v>
      </c>
      <c r="C89" s="184" t="s">
        <v>147</v>
      </c>
      <c r="D89" s="165"/>
      <c r="E89" s="165"/>
      <c r="F89" s="166" t="s">
        <v>143</v>
      </c>
      <c r="G89" s="165"/>
      <c r="H89" s="167"/>
      <c r="I89" s="167"/>
      <c r="J89" s="167"/>
      <c r="K89" s="224">
        <f>SUM(J85:J88)</f>
        <v>0</v>
      </c>
      <c r="L89" s="143"/>
      <c r="M89" s="225">
        <f>SUM(M85:M88)</f>
        <v>0</v>
      </c>
      <c r="O89" s="159"/>
    </row>
    <row r="90" spans="1:15" ht="16.5" customHeight="1">
      <c r="A90" s="13"/>
      <c r="B90" s="185"/>
      <c r="C90" s="186"/>
      <c r="D90" s="185"/>
      <c r="E90" s="185"/>
      <c r="F90" s="27"/>
      <c r="G90" s="185"/>
      <c r="H90" s="187"/>
      <c r="I90" s="187"/>
      <c r="J90" s="187"/>
      <c r="K90" s="217"/>
      <c r="L90" s="143"/>
      <c r="M90" s="226"/>
      <c r="O90" s="159"/>
    </row>
    <row r="91" spans="1:15" ht="15" customHeight="1">
      <c r="A91" s="13"/>
      <c r="B91" s="188" t="s">
        <v>148</v>
      </c>
      <c r="C91" s="189" t="s">
        <v>149</v>
      </c>
      <c r="D91" s="190"/>
      <c r="E91" s="190"/>
      <c r="F91" s="191">
        <v>1</v>
      </c>
      <c r="G91" s="192"/>
      <c r="H91" s="193"/>
      <c r="I91" s="193"/>
      <c r="J91" s="193"/>
      <c r="K91" s="227">
        <f>+K81+K89</f>
        <v>0</v>
      </c>
      <c r="L91" s="143"/>
      <c r="M91" s="228">
        <f>+M89+M81</f>
        <v>0</v>
      </c>
      <c r="O91" s="159"/>
    </row>
    <row r="92" spans="1:15" ht="15" customHeight="1">
      <c r="A92" s="13"/>
      <c r="B92" s="194"/>
      <c r="C92" s="195"/>
      <c r="D92" s="196"/>
      <c r="E92" s="196"/>
      <c r="F92" s="197"/>
      <c r="G92" s="194"/>
      <c r="H92" s="198"/>
      <c r="I92" s="198"/>
      <c r="J92" s="198"/>
      <c r="K92" s="198"/>
      <c r="L92" s="143"/>
      <c r="O92" s="159"/>
    </row>
    <row r="93" spans="1:15" ht="15" customHeight="1">
      <c r="A93" s="13"/>
      <c r="B93" s="199"/>
      <c r="C93" s="200"/>
      <c r="D93" s="201"/>
      <c r="E93" s="201"/>
      <c r="F93" s="202"/>
      <c r="G93" s="203"/>
      <c r="H93" s="204"/>
      <c r="I93" s="204"/>
      <c r="J93" s="229" t="s">
        <v>150</v>
      </c>
      <c r="K93" s="230">
        <f>+K91*0.22</f>
        <v>0</v>
      </c>
      <c r="L93" s="143"/>
      <c r="O93" s="159"/>
    </row>
    <row r="94" spans="1:15" ht="15" customHeight="1">
      <c r="A94" s="13"/>
      <c r="B94" s="194"/>
      <c r="C94" s="195"/>
      <c r="D94" s="196"/>
      <c r="E94" s="196"/>
      <c r="F94" s="197"/>
      <c r="G94" s="194"/>
      <c r="H94" s="198"/>
      <c r="I94" s="198"/>
      <c r="J94" s="231"/>
      <c r="K94" s="198"/>
      <c r="L94" s="143"/>
      <c r="O94" s="159"/>
    </row>
    <row r="95" spans="1:15" ht="15" customHeight="1">
      <c r="A95" s="13"/>
      <c r="B95" s="205" t="s">
        <v>151</v>
      </c>
      <c r="C95" s="206" t="s">
        <v>152</v>
      </c>
      <c r="D95" s="207"/>
      <c r="E95" s="207"/>
      <c r="F95" s="208"/>
      <c r="G95" s="209"/>
      <c r="H95" s="210"/>
      <c r="I95" s="210"/>
      <c r="J95" s="232"/>
      <c r="K95" s="233">
        <f>+K91+K93</f>
        <v>0</v>
      </c>
      <c r="L95" s="143"/>
      <c r="O95" s="159"/>
    </row>
    <row r="96" spans="1:12" ht="15" customHeight="1">
      <c r="A96" s="13"/>
      <c r="B96" s="194"/>
      <c r="C96" s="195"/>
      <c r="D96" s="196"/>
      <c r="E96" s="196"/>
      <c r="F96" s="197"/>
      <c r="G96" s="194"/>
      <c r="H96" s="198"/>
      <c r="I96" s="198"/>
      <c r="J96" s="198"/>
      <c r="K96" s="198"/>
      <c r="L96" s="143"/>
    </row>
    <row r="97" spans="1:12" ht="15" customHeight="1">
      <c r="A97" s="13"/>
      <c r="B97" s="194"/>
      <c r="C97" s="195"/>
      <c r="D97" s="196"/>
      <c r="E97" s="196"/>
      <c r="F97" s="197"/>
      <c r="G97" s="194"/>
      <c r="H97" s="198"/>
      <c r="I97" s="198"/>
      <c r="J97" s="198"/>
      <c r="K97" s="198"/>
      <c r="L97" s="143"/>
    </row>
    <row r="98" spans="1:12" ht="15" customHeight="1">
      <c r="A98" s="211"/>
      <c r="B98" s="194" t="s">
        <v>153</v>
      </c>
      <c r="C98" s="212" t="s">
        <v>154</v>
      </c>
      <c r="D98" s="196"/>
      <c r="E98" s="196"/>
      <c r="F98" s="197"/>
      <c r="G98" s="194"/>
      <c r="H98" s="198"/>
      <c r="I98" s="198"/>
      <c r="J98" s="198"/>
      <c r="K98" s="198"/>
      <c r="L98" s="143"/>
    </row>
    <row r="99" spans="1:8" ht="15" customHeight="1">
      <c r="A99" s="13"/>
      <c r="B99" s="198"/>
      <c r="C99" s="213" t="s">
        <v>155</v>
      </c>
      <c r="D99" s="214"/>
      <c r="F99" s="143"/>
      <c r="G99" s="67"/>
      <c r="H99" s="215"/>
    </row>
    <row r="100" spans="1:8" ht="15" customHeight="1">
      <c r="A100" s="84"/>
      <c r="B100" s="187"/>
      <c r="C100" s="216" t="s">
        <v>156</v>
      </c>
      <c r="D100" s="187"/>
      <c r="E100" s="217"/>
      <c r="F100" s="143"/>
      <c r="G100" s="67"/>
      <c r="H100" s="215"/>
    </row>
    <row r="101" spans="1:8" ht="15" customHeight="1">
      <c r="A101" s="84"/>
      <c r="B101" s="187"/>
      <c r="C101" s="187"/>
      <c r="D101" s="187"/>
      <c r="E101" s="187"/>
      <c r="F101" s="143"/>
      <c r="G101" s="67"/>
      <c r="H101" s="215"/>
    </row>
    <row r="102" spans="1:8" ht="15" customHeight="1">
      <c r="A102" s="84"/>
      <c r="B102" s="187"/>
      <c r="C102" s="187"/>
      <c r="D102" s="187"/>
      <c r="E102" s="187"/>
      <c r="F102" s="187"/>
      <c r="G102" s="67"/>
      <c r="H102" s="215"/>
    </row>
    <row r="103" spans="2:8" ht="15" customHeight="1">
      <c r="B103" s="218"/>
      <c r="C103" s="218"/>
      <c r="D103" s="218"/>
      <c r="E103" s="218"/>
      <c r="F103" s="218"/>
      <c r="G103" s="67"/>
      <c r="H103" s="215"/>
    </row>
    <row r="104" spans="1:8" ht="15" customHeight="1">
      <c r="A104" s="69"/>
      <c r="B104" s="187"/>
      <c r="C104" s="187"/>
      <c r="D104" s="187"/>
      <c r="E104" s="187"/>
      <c r="F104" s="187"/>
      <c r="G104" s="67"/>
      <c r="H104" s="215"/>
    </row>
    <row r="105" spans="2:8" ht="12.75">
      <c r="B105" s="219"/>
      <c r="C105" s="219"/>
      <c r="D105" s="219"/>
      <c r="E105" s="219"/>
      <c r="F105" s="219"/>
      <c r="G105" s="67"/>
      <c r="H105" s="215"/>
    </row>
    <row r="106" spans="2:8" ht="12.75">
      <c r="B106" s="219"/>
      <c r="C106" s="219"/>
      <c r="D106" s="219"/>
      <c r="E106" s="219"/>
      <c r="F106" s="219"/>
      <c r="G106" s="67"/>
      <c r="H106" s="215"/>
    </row>
    <row r="107" spans="2:8" ht="12.75">
      <c r="B107" s="219"/>
      <c r="C107" s="219"/>
      <c r="D107" s="219"/>
      <c r="E107" s="219"/>
      <c r="F107" s="219"/>
      <c r="G107" s="67"/>
      <c r="H107" s="215"/>
    </row>
    <row r="108" spans="3:6" ht="12.75">
      <c r="C108" s="214"/>
      <c r="F108" s="66"/>
    </row>
    <row r="109" ht="12.75">
      <c r="F109" s="66"/>
    </row>
    <row r="110" spans="3:6" ht="12.75">
      <c r="C110" s="214"/>
      <c r="F110" s="66"/>
    </row>
  </sheetData>
  <sheetProtection/>
  <mergeCells count="12">
    <mergeCell ref="H22:H24"/>
    <mergeCell ref="I22:I24"/>
    <mergeCell ref="J22:J24"/>
    <mergeCell ref="K22:K24"/>
    <mergeCell ref="M22:M24"/>
    <mergeCell ref="E5:G5"/>
    <mergeCell ref="B22:B24"/>
    <mergeCell ref="C22:C24"/>
    <mergeCell ref="D22:D24"/>
    <mergeCell ref="E22:E24"/>
    <mergeCell ref="F22:F24"/>
    <mergeCell ref="G22:G24"/>
  </mergeCells>
  <printOptions horizontalCentered="1"/>
  <pageMargins left="0.2" right="0.2" top="0.39" bottom="0.39" header="0" footer="0"/>
  <pageSetup fitToHeight="17" fitToWidth="1" horizontalDpi="600" verticalDpi="600" orientation="portrait" paperSize="9" scale="51"/>
  <headerFooter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6">
      <selection activeCell="D51" sqref="D51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1.8515625" style="0" customWidth="1"/>
    <col min="4" max="4" width="53.421875" style="0" customWidth="1"/>
    <col min="5" max="5" width="24.00390625" style="0" customWidth="1"/>
    <col min="6" max="6" width="16.57421875" style="0" customWidth="1"/>
    <col min="7" max="7" width="2.00390625" style="0" hidden="1" customWidth="1"/>
    <col min="8" max="8" width="12.710937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4"/>
    </row>
    <row r="2" spans="1:8" ht="12.75">
      <c r="A2" s="1"/>
      <c r="B2" s="5"/>
      <c r="C2" s="1"/>
      <c r="D2" s="6"/>
      <c r="E2" s="6"/>
      <c r="F2" s="6"/>
      <c r="G2" s="6"/>
      <c r="H2" s="6"/>
    </row>
    <row r="3" spans="1:8" ht="12.75">
      <c r="A3" s="1"/>
      <c r="B3" s="5"/>
      <c r="C3" s="1"/>
      <c r="D3" s="6"/>
      <c r="E3" s="7"/>
      <c r="F3" s="7"/>
      <c r="G3" s="7"/>
      <c r="H3" s="7"/>
    </row>
    <row r="4" spans="1:8" ht="12.75">
      <c r="A4" s="1"/>
      <c r="B4" s="5"/>
      <c r="C4" s="1"/>
      <c r="D4" s="6"/>
      <c r="E4" s="6"/>
      <c r="F4" s="6"/>
      <c r="G4" s="6"/>
      <c r="H4" s="6"/>
    </row>
    <row r="5" spans="1:8" ht="30">
      <c r="A5" s="1"/>
      <c r="B5" s="5"/>
      <c r="C5" s="1"/>
      <c r="D5" s="6"/>
      <c r="E5" s="42" t="s">
        <v>157</v>
      </c>
      <c r="F5" s="6"/>
      <c r="G5" s="6"/>
      <c r="H5" s="6"/>
    </row>
    <row r="6" spans="1:8" ht="12.75">
      <c r="A6" s="1"/>
      <c r="B6" s="5"/>
      <c r="C6" s="6"/>
      <c r="D6" s="7"/>
      <c r="E6" s="7"/>
      <c r="F6" s="7"/>
      <c r="G6" s="7"/>
      <c r="H6" s="7"/>
    </row>
    <row r="7" spans="1:8" ht="12.75">
      <c r="A7" s="5"/>
      <c r="B7" s="9"/>
      <c r="C7" s="6"/>
      <c r="D7" s="7"/>
      <c r="E7" s="6"/>
      <c r="F7" s="6"/>
      <c r="G7" s="6"/>
      <c r="H7" s="6"/>
    </row>
    <row r="8" spans="1:8" ht="12.75">
      <c r="A8" s="5"/>
      <c r="B8" s="9"/>
      <c r="C8" s="6"/>
      <c r="D8" s="7"/>
      <c r="E8" s="6"/>
      <c r="F8" s="6"/>
      <c r="G8" s="6"/>
      <c r="H8" s="6"/>
    </row>
    <row r="9" spans="1:8" ht="12.75">
      <c r="A9" s="5"/>
      <c r="B9" s="9"/>
      <c r="C9" s="6"/>
      <c r="D9" s="7"/>
      <c r="E9" s="7"/>
      <c r="F9" s="7"/>
      <c r="G9" s="7"/>
      <c r="H9" s="7"/>
    </row>
    <row r="10" spans="1:8" ht="12.75">
      <c r="A10" s="1"/>
      <c r="B10" s="5" t="s">
        <v>1</v>
      </c>
      <c r="C10" s="1"/>
      <c r="D10" s="10" t="s">
        <v>158</v>
      </c>
      <c r="E10" s="6"/>
      <c r="F10" s="6"/>
      <c r="G10" s="6"/>
      <c r="H10" s="6"/>
    </row>
    <row r="11" spans="1:8" ht="12.75">
      <c r="A11" s="1"/>
      <c r="B11" s="5"/>
      <c r="C11" s="1"/>
      <c r="D11" s="10" t="s">
        <v>159</v>
      </c>
      <c r="E11" s="6"/>
      <c r="F11" s="6"/>
      <c r="G11" s="6"/>
      <c r="H11" s="6"/>
    </row>
    <row r="12" spans="1:8" ht="12.75">
      <c r="A12" s="1"/>
      <c r="B12" s="5" t="s">
        <v>4</v>
      </c>
      <c r="C12" s="1"/>
      <c r="D12" s="10" t="s">
        <v>5</v>
      </c>
      <c r="E12" s="6"/>
      <c r="F12" s="6"/>
      <c r="G12" s="6"/>
      <c r="H12" s="6"/>
    </row>
    <row r="13" spans="1:8" ht="12.75">
      <c r="A13" s="1"/>
      <c r="B13" s="5" t="s">
        <v>6</v>
      </c>
      <c r="C13" s="1"/>
      <c r="D13" s="11" t="s">
        <v>7</v>
      </c>
      <c r="E13" s="7"/>
      <c r="F13" s="7"/>
      <c r="G13" s="7"/>
      <c r="H13" s="7"/>
    </row>
    <row r="14" spans="1:8" ht="12.75">
      <c r="A14" s="1"/>
      <c r="B14" s="5" t="s">
        <v>8</v>
      </c>
      <c r="C14" s="1"/>
      <c r="D14" s="11" t="s">
        <v>9</v>
      </c>
      <c r="E14" s="6"/>
      <c r="F14" s="6"/>
      <c r="G14" s="6"/>
      <c r="H14" s="6"/>
    </row>
    <row r="15" spans="1:8" ht="12.75">
      <c r="A15" s="1"/>
      <c r="B15" s="5" t="s">
        <v>10</v>
      </c>
      <c r="C15" s="1"/>
      <c r="D15" s="11" t="s">
        <v>11</v>
      </c>
      <c r="E15" s="6"/>
      <c r="F15" s="6"/>
      <c r="G15" s="6"/>
      <c r="H15" s="6"/>
    </row>
    <row r="16" spans="1:8" ht="12.75">
      <c r="A16" s="1"/>
      <c r="B16" s="12" t="s">
        <v>12</v>
      </c>
      <c r="C16" s="1"/>
      <c r="D16" s="11" t="s">
        <v>13</v>
      </c>
      <c r="E16" s="7"/>
      <c r="F16" s="7"/>
      <c r="G16" s="7"/>
      <c r="H16" s="7"/>
    </row>
    <row r="17" spans="2:8" ht="12.75">
      <c r="B17" s="12"/>
      <c r="C17" s="1"/>
      <c r="D17" s="11"/>
      <c r="E17" s="7"/>
      <c r="F17" s="7"/>
      <c r="G17" s="7"/>
      <c r="H17" s="7"/>
    </row>
    <row r="18" spans="1:8" ht="18">
      <c r="A18" s="13"/>
      <c r="B18" s="14"/>
      <c r="C18" s="15" t="str">
        <f>'[1]PRESUPUESTO Y CRONOGRAMA '!C16</f>
        <v>EMPRESA:</v>
      </c>
      <c r="D18" s="16"/>
      <c r="E18" s="16"/>
      <c r="F18" s="43" t="s">
        <v>15</v>
      </c>
      <c r="G18" s="16">
        <f>'[1]PRESUPUESTO Y CRONOGRAMA '!L16</f>
        <v>0</v>
      </c>
      <c r="H18" s="17"/>
    </row>
    <row r="19" spans="1:7" ht="12.75">
      <c r="A19" s="13"/>
      <c r="B19" s="18"/>
      <c r="C19" s="19"/>
      <c r="D19" s="13"/>
      <c r="E19" s="13"/>
      <c r="F19" s="13"/>
      <c r="G19" s="13"/>
    </row>
    <row r="20" spans="1:8" ht="18">
      <c r="A20" s="13"/>
      <c r="B20" s="20"/>
      <c r="C20" s="21" t="s">
        <v>160</v>
      </c>
      <c r="D20" s="22"/>
      <c r="E20" s="22"/>
      <c r="F20" s="22"/>
      <c r="G20" s="22"/>
      <c r="H20" s="23"/>
    </row>
    <row r="21" spans="1:7" ht="18">
      <c r="A21" s="13"/>
      <c r="B21" s="18"/>
      <c r="C21" s="19"/>
      <c r="D21" s="13"/>
      <c r="E21" s="13"/>
      <c r="F21" s="13"/>
      <c r="G21" s="44"/>
    </row>
    <row r="22" spans="1:8" ht="18">
      <c r="A22" s="13"/>
      <c r="B22" s="262" t="s">
        <v>17</v>
      </c>
      <c r="C22" s="264" t="s">
        <v>18</v>
      </c>
      <c r="D22" s="264"/>
      <c r="E22" s="24"/>
      <c r="F22" s="262" t="s">
        <v>26</v>
      </c>
      <c r="G22" s="45"/>
      <c r="H22" s="262" t="s">
        <v>27</v>
      </c>
    </row>
    <row r="23" spans="1:8" ht="18">
      <c r="A23" s="13"/>
      <c r="B23" s="239"/>
      <c r="C23" s="265"/>
      <c r="D23" s="265"/>
      <c r="E23" s="25"/>
      <c r="F23" s="239"/>
      <c r="G23" s="46"/>
      <c r="H23" s="239"/>
    </row>
    <row r="24" spans="1:8" ht="18">
      <c r="A24" s="13"/>
      <c r="B24" s="263"/>
      <c r="C24" s="266"/>
      <c r="D24" s="266"/>
      <c r="E24" s="26"/>
      <c r="F24" s="263"/>
      <c r="G24" s="47"/>
      <c r="H24" s="263"/>
    </row>
    <row r="25" spans="1:6" ht="12.75">
      <c r="A25" s="13"/>
      <c r="B25" s="27"/>
      <c r="C25" s="28"/>
      <c r="D25" s="27"/>
      <c r="E25" s="27"/>
      <c r="F25" s="27"/>
    </row>
    <row r="26" spans="1:8" ht="18">
      <c r="A26" s="13"/>
      <c r="B26" s="48" t="s">
        <v>28</v>
      </c>
      <c r="C26" s="49" t="s">
        <v>161</v>
      </c>
      <c r="D26" s="50"/>
      <c r="E26" s="50"/>
      <c r="F26" s="50"/>
      <c r="G26" s="51"/>
      <c r="H26" s="52"/>
    </row>
    <row r="27" spans="2:8" ht="12.75">
      <c r="B27" s="33" t="str">
        <f>'PRESUPUESTO ESTIMATIVO '!B28</f>
        <v>1.00</v>
      </c>
      <c r="C27" s="34" t="str">
        <f>'PRESUPUESTO ESTIMATIVO '!C28</f>
        <v>IMPLANTACIÓN</v>
      </c>
      <c r="D27" s="35"/>
      <c r="E27" s="35"/>
      <c r="F27" s="36">
        <v>0</v>
      </c>
      <c r="H27" s="36">
        <f>'PRESUPUESTO ESTIMATIVO '!M28</f>
        <v>0</v>
      </c>
    </row>
    <row r="28" spans="2:8" ht="12.75">
      <c r="B28" s="37" t="str">
        <f>'PRESUPUESTO ESTIMATIVO '!B32</f>
        <v>2.00</v>
      </c>
      <c r="C28" s="38" t="str">
        <f>'PRESUPUESTO ESTIMATIVO '!C32</f>
        <v>DEMOLICIONES Y RETIROS</v>
      </c>
      <c r="D28" s="39"/>
      <c r="E28" s="39"/>
      <c r="F28" s="40">
        <v>0</v>
      </c>
      <c r="H28" s="40">
        <f>'[1]PRESUPUESTO Y CRONOGRAMA '!$M$33</f>
        <v>0</v>
      </c>
    </row>
    <row r="29" spans="2:8" ht="12.75">
      <c r="B29" s="37" t="str">
        <f>'[1]PRESUPUESTO Y CRONOGRAMA '!$B$44</f>
        <v>3.00</v>
      </c>
      <c r="C29" s="38" t="str">
        <f>'PRESUPUESTO ESTIMATIVO '!C38</f>
        <v>REVOQUES Y AMURES</v>
      </c>
      <c r="D29" s="39"/>
      <c r="E29" s="39"/>
      <c r="F29" s="40">
        <v>0</v>
      </c>
      <c r="H29" s="40">
        <f>'[1]PRESUPUESTO Y CRONOGRAMA '!$M$44</f>
        <v>0</v>
      </c>
    </row>
    <row r="30" spans="2:8" ht="12.75">
      <c r="B30" s="37" t="s">
        <v>58</v>
      </c>
      <c r="C30" s="38" t="str">
        <f>'PRESUPUESTO ESTIMATIVO '!C41</f>
        <v>INSTALACIONES CONTRA INCENDIO</v>
      </c>
      <c r="D30" s="39"/>
      <c r="E30" s="39"/>
      <c r="F30" s="40">
        <v>0</v>
      </c>
      <c r="H30" s="40">
        <f>'PRESUPUESTO ESTIMATIVO '!M38</f>
        <v>0</v>
      </c>
    </row>
    <row r="31" spans="2:8" ht="12.75">
      <c r="B31" s="37" t="s">
        <v>73</v>
      </c>
      <c r="C31" s="38" t="str">
        <f>'PRESUPUESTO ESTIMATIVO '!C48</f>
        <v>INSTALACIÓN ELÉCTRICA</v>
      </c>
      <c r="D31" s="39"/>
      <c r="E31" s="39"/>
      <c r="F31" s="40">
        <v>0</v>
      </c>
      <c r="H31" s="40">
        <v>0</v>
      </c>
    </row>
    <row r="32" spans="2:8" ht="12.75">
      <c r="B32" s="37" t="s">
        <v>95</v>
      </c>
      <c r="C32" s="38" t="str">
        <f>'PRESUPUESTO ESTIMATIVO '!C59</f>
        <v>INSTALACIÓN DE DEBILES TENSIONES (TELEFONIA , DATOS, AUDIO, TV, CCTV)</v>
      </c>
      <c r="D32" s="39"/>
      <c r="E32" s="39"/>
      <c r="F32" s="40">
        <v>0</v>
      </c>
      <c r="H32" s="40">
        <v>0</v>
      </c>
    </row>
    <row r="33" spans="2:8" ht="12.75">
      <c r="B33" s="37" t="s">
        <v>116</v>
      </c>
      <c r="C33" s="38" t="str">
        <f>'PRESUPUESTO ESTIMATIVO '!C69</f>
        <v>EQUIPAMIENTO</v>
      </c>
      <c r="D33" s="39"/>
      <c r="E33" s="39"/>
      <c r="F33" s="40">
        <v>0</v>
      </c>
      <c r="H33" s="40">
        <v>0</v>
      </c>
    </row>
    <row r="34" spans="2:8" ht="12.75">
      <c r="B34" s="37" t="s">
        <v>138</v>
      </c>
      <c r="C34" s="38" t="str">
        <f>'PRESUPUESTO ESTIMATIVO '!C79</f>
        <v>PINTURAS</v>
      </c>
      <c r="D34" s="39"/>
      <c r="E34" s="39"/>
      <c r="F34" s="40">
        <v>0</v>
      </c>
      <c r="H34" s="40">
        <v>0</v>
      </c>
    </row>
    <row r="35" spans="2:8" s="41" customFormat="1" ht="12.75">
      <c r="B35" s="53" t="s">
        <v>28</v>
      </c>
      <c r="C35" s="54"/>
      <c r="D35" s="54"/>
      <c r="E35" s="55"/>
      <c r="F35" s="56">
        <f>SUM(F31:F34)</f>
        <v>0</v>
      </c>
      <c r="H35" s="56">
        <f>SUM(H31:H34)</f>
        <v>0</v>
      </c>
    </row>
    <row r="36" spans="2:8" ht="12.75">
      <c r="B36" s="53" t="s">
        <v>144</v>
      </c>
      <c r="C36" s="57" t="str">
        <f>'[1]PRESUPUESTO Y CRONOGRAMA '!C608</f>
        <v>SUBTOTAL RUBROS AGREGADOS POR EL CONTRATISTA</v>
      </c>
      <c r="D36" s="57"/>
      <c r="E36" s="58"/>
      <c r="F36" s="59">
        <f>'PRESUPUESTO ESTIMATIVO '!K89</f>
        <v>0</v>
      </c>
      <c r="H36" s="59">
        <f>'PRESUPUESTO ESTIMATIVO '!M89</f>
        <v>0</v>
      </c>
    </row>
    <row r="38" spans="2:8" ht="18">
      <c r="B38" s="60" t="s">
        <v>148</v>
      </c>
      <c r="C38" s="61" t="str">
        <f>'PRESUPUESTO ESTIMATIVO '!C91</f>
        <v>SUBTOTAL DE OBRAS (A + B) </v>
      </c>
      <c r="D38" s="61"/>
      <c r="E38" s="61"/>
      <c r="F38" s="62">
        <f>'PRESUPUESTO ESTIMATIVO '!K91</f>
        <v>0</v>
      </c>
      <c r="G38" s="61"/>
      <c r="H38" s="63">
        <f>'PRESUPUESTO ESTIMATIVO '!M91</f>
        <v>0</v>
      </c>
    </row>
    <row r="40" spans="5:6" ht="15.75">
      <c r="E40" s="64" t="str">
        <f>'[1]PRESUPUESTO Y CRONOGRAMA '!J612</f>
        <v>IVA 22%</v>
      </c>
      <c r="F40" s="64">
        <f>'PRESUPUESTO ESTIMATIVO '!K93</f>
        <v>0</v>
      </c>
    </row>
    <row r="42" spans="2:7" ht="18">
      <c r="B42" s="60" t="s">
        <v>151</v>
      </c>
      <c r="C42" s="61" t="str">
        <f>'[1]PRESUPUESTO Y CRONOGRAMA '!C614</f>
        <v>TOTAL OBRAS IVA INCLUÍDO</v>
      </c>
      <c r="D42" s="61"/>
      <c r="E42" s="61"/>
      <c r="F42" s="63">
        <f>'PRESUPUESTO ESTIMATIVO '!K95</f>
        <v>0</v>
      </c>
      <c r="G42" s="61"/>
    </row>
  </sheetData>
  <sheetProtection/>
  <mergeCells count="5">
    <mergeCell ref="B22:B24"/>
    <mergeCell ref="C22:C24"/>
    <mergeCell ref="D22:D24"/>
    <mergeCell ref="F22:F24"/>
    <mergeCell ref="H22:H24"/>
  </mergeCells>
  <printOptions/>
  <pageMargins left="0.7" right="0.7" top="0.75" bottom="0.75" header="0.3" footer="0.3"/>
  <pageSetup fitToHeight="1" fitToWidth="1" horizontalDpi="600" verticalDpi="600" orientation="portrait" paperSize="9" scale="6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E85" sqref="B3:E85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1.8515625" style="0" customWidth="1"/>
    <col min="4" max="4" width="71.00390625" style="0" customWidth="1"/>
    <col min="5" max="5" width="35.140625" style="0" customWidth="1"/>
  </cols>
  <sheetData>
    <row r="1" spans="1:5" ht="12.75">
      <c r="A1" s="1"/>
      <c r="B1" s="2"/>
      <c r="C1" s="3"/>
      <c r="D1" s="4"/>
      <c r="E1" s="4"/>
    </row>
    <row r="2" spans="1:5" ht="12.75">
      <c r="A2" s="1"/>
      <c r="B2" s="5"/>
      <c r="C2" s="1"/>
      <c r="D2" s="6"/>
      <c r="E2" s="6"/>
    </row>
    <row r="3" spans="1:5" ht="12.75">
      <c r="A3" s="1"/>
      <c r="B3" s="5"/>
      <c r="C3" s="1"/>
      <c r="D3" s="6"/>
      <c r="E3" s="7"/>
    </row>
    <row r="4" spans="1:5" ht="12.75">
      <c r="A4" s="1"/>
      <c r="B4" s="5"/>
      <c r="C4" s="1"/>
      <c r="D4" s="6"/>
      <c r="E4" s="6"/>
    </row>
    <row r="5" spans="1:5" ht="30">
      <c r="A5" s="1"/>
      <c r="B5" s="5"/>
      <c r="C5" s="1"/>
      <c r="D5" s="6"/>
      <c r="E5" s="8" t="s">
        <v>162</v>
      </c>
    </row>
    <row r="6" spans="1:5" ht="12.75">
      <c r="A6" s="1"/>
      <c r="B6" s="5"/>
      <c r="C6" s="6"/>
      <c r="D6" s="7"/>
      <c r="E6" s="7"/>
    </row>
    <row r="7" spans="1:5" ht="12.75">
      <c r="A7" s="5"/>
      <c r="B7" s="9"/>
      <c r="C7" s="6"/>
      <c r="D7" s="7"/>
      <c r="E7" s="6"/>
    </row>
    <row r="8" spans="1:5" ht="12.75">
      <c r="A8" s="5"/>
      <c r="B8" s="9"/>
      <c r="C8" s="6"/>
      <c r="D8" s="7"/>
      <c r="E8" s="6"/>
    </row>
    <row r="9" spans="1:5" ht="12.75">
      <c r="A9" s="5"/>
      <c r="B9" s="9"/>
      <c r="C9" s="6"/>
      <c r="D9" s="7"/>
      <c r="E9" s="7"/>
    </row>
    <row r="10" spans="1:5" ht="12.75">
      <c r="A10" s="1"/>
      <c r="B10" s="5" t="s">
        <v>1</v>
      </c>
      <c r="C10" s="1"/>
      <c r="D10" s="10" t="s">
        <v>158</v>
      </c>
      <c r="E10" s="6"/>
    </row>
    <row r="11" spans="1:5" ht="12.75">
      <c r="A11" s="1"/>
      <c r="B11" s="5"/>
      <c r="C11" s="1"/>
      <c r="D11" s="10" t="s">
        <v>159</v>
      </c>
      <c r="E11" s="6"/>
    </row>
    <row r="12" spans="1:5" ht="12.75">
      <c r="A12" s="1"/>
      <c r="B12" s="5" t="s">
        <v>4</v>
      </c>
      <c r="C12" s="1"/>
      <c r="D12" s="10" t="s">
        <v>5</v>
      </c>
      <c r="E12" s="6"/>
    </row>
    <row r="13" spans="1:5" ht="12.75">
      <c r="A13" s="1"/>
      <c r="B13" s="5" t="s">
        <v>6</v>
      </c>
      <c r="C13" s="1"/>
      <c r="D13" s="11" t="s">
        <v>7</v>
      </c>
      <c r="E13" s="7"/>
    </row>
    <row r="14" spans="1:5" ht="12.75">
      <c r="A14" s="1"/>
      <c r="B14" s="5" t="s">
        <v>8</v>
      </c>
      <c r="C14" s="1"/>
      <c r="D14" s="11" t="s">
        <v>9</v>
      </c>
      <c r="E14" s="6"/>
    </row>
    <row r="15" spans="1:5" ht="12.75">
      <c r="A15" s="1"/>
      <c r="B15" s="5" t="s">
        <v>10</v>
      </c>
      <c r="C15" s="1"/>
      <c r="D15" s="11" t="s">
        <v>11</v>
      </c>
      <c r="E15" s="6"/>
    </row>
    <row r="16" spans="1:5" ht="12.75">
      <c r="A16" s="1"/>
      <c r="B16" s="12" t="s">
        <v>12</v>
      </c>
      <c r="C16" s="1"/>
      <c r="D16" s="11" t="s">
        <v>13</v>
      </c>
      <c r="E16" s="7"/>
    </row>
    <row r="17" spans="2:5" ht="12.75">
      <c r="B17" s="12"/>
      <c r="C17" s="1"/>
      <c r="D17" s="11"/>
      <c r="E17" s="7"/>
    </row>
    <row r="18" spans="1:5" ht="18">
      <c r="A18" s="13"/>
      <c r="B18" s="14"/>
      <c r="C18" s="15" t="str">
        <f>'[1]PRESUPUESTO Y CRONOGRAMA '!C16</f>
        <v>EMPRESA:</v>
      </c>
      <c r="D18" s="16"/>
      <c r="E18" s="17"/>
    </row>
    <row r="19" spans="1:4" ht="12.75">
      <c r="A19" s="13"/>
      <c r="B19" s="18"/>
      <c r="C19" s="19"/>
      <c r="D19" s="13"/>
    </row>
    <row r="20" spans="1:5" ht="18">
      <c r="A20" s="13"/>
      <c r="B20" s="20"/>
      <c r="C20" s="21" t="s">
        <v>163</v>
      </c>
      <c r="D20" s="22"/>
      <c r="E20" s="23"/>
    </row>
    <row r="21" spans="1:4" ht="12.75">
      <c r="A21" s="13"/>
      <c r="B21" s="18"/>
      <c r="C21" s="19"/>
      <c r="D21" s="13"/>
    </row>
    <row r="22" spans="1:5" ht="12.75">
      <c r="A22" s="13"/>
      <c r="B22" s="262" t="s">
        <v>164</v>
      </c>
      <c r="C22" s="269" t="s">
        <v>165</v>
      </c>
      <c r="D22" s="264"/>
      <c r="E22" s="262" t="s">
        <v>166</v>
      </c>
    </row>
    <row r="23" spans="1:5" ht="12.75">
      <c r="A23" s="13"/>
      <c r="B23" s="239"/>
      <c r="C23" s="270"/>
      <c r="D23" s="265"/>
      <c r="E23" s="239"/>
    </row>
    <row r="24" spans="1:5" ht="12.75">
      <c r="A24" s="13"/>
      <c r="B24" s="263"/>
      <c r="C24" s="271"/>
      <c r="D24" s="266"/>
      <c r="E24" s="263"/>
    </row>
    <row r="25" spans="1:4" ht="12.75">
      <c r="A25" s="13"/>
      <c r="B25" s="27"/>
      <c r="C25" s="28"/>
      <c r="D25" s="27"/>
    </row>
    <row r="26" spans="1:5" ht="12.75">
      <c r="A26" s="13"/>
      <c r="B26" s="29" t="s">
        <v>30</v>
      </c>
      <c r="C26" s="30" t="s">
        <v>167</v>
      </c>
      <c r="D26" s="31"/>
      <c r="E26" s="32"/>
    </row>
    <row r="27" spans="2:5" ht="12.75">
      <c r="B27" s="33" t="s">
        <v>146</v>
      </c>
      <c r="C27" s="34"/>
      <c r="D27" s="35"/>
      <c r="E27" s="36"/>
    </row>
    <row r="28" spans="2:5" ht="12.75">
      <c r="B28" s="37" t="s">
        <v>34</v>
      </c>
      <c r="C28" s="38"/>
      <c r="D28" s="39"/>
      <c r="E28" s="40"/>
    </row>
    <row r="29" spans="2:5" ht="12.75">
      <c r="B29" s="37" t="s">
        <v>36</v>
      </c>
      <c r="C29" s="38"/>
      <c r="D29" s="39"/>
      <c r="E29" s="40"/>
    </row>
    <row r="30" spans="2:5" ht="12.75">
      <c r="B30" s="37" t="s">
        <v>168</v>
      </c>
      <c r="C30" s="38"/>
      <c r="D30" s="39"/>
      <c r="E30" s="40"/>
    </row>
    <row r="31" spans="2:5" ht="12.75">
      <c r="B31" s="37" t="s">
        <v>169</v>
      </c>
      <c r="C31" s="38"/>
      <c r="D31" s="39"/>
      <c r="E31" s="40"/>
    </row>
    <row r="32" spans="2:5" ht="12.75">
      <c r="B32" s="29" t="s">
        <v>38</v>
      </c>
      <c r="C32" s="30" t="s">
        <v>170</v>
      </c>
      <c r="D32" s="31"/>
      <c r="E32" s="32"/>
    </row>
    <row r="33" spans="2:5" ht="12.75">
      <c r="B33" s="33" t="s">
        <v>40</v>
      </c>
      <c r="C33" s="38"/>
      <c r="D33" s="39"/>
      <c r="E33" s="40"/>
    </row>
    <row r="34" spans="2:5" ht="12.75">
      <c r="B34" s="33" t="s">
        <v>171</v>
      </c>
      <c r="C34" s="38"/>
      <c r="D34" s="39"/>
      <c r="E34" s="40"/>
    </row>
    <row r="35" spans="2:5" ht="12.75">
      <c r="B35" s="33" t="s">
        <v>45</v>
      </c>
      <c r="C35" s="38"/>
      <c r="D35" s="39"/>
      <c r="E35" s="40"/>
    </row>
    <row r="36" spans="2:5" ht="12.75">
      <c r="B36" s="33" t="s">
        <v>47</v>
      </c>
      <c r="C36" s="38"/>
      <c r="D36" s="39"/>
      <c r="E36" s="40"/>
    </row>
    <row r="37" spans="2:5" ht="12.75">
      <c r="B37" s="33" t="s">
        <v>49</v>
      </c>
      <c r="C37" s="38"/>
      <c r="D37" s="39"/>
      <c r="E37" s="40"/>
    </row>
    <row r="38" spans="2:5" ht="12.75">
      <c r="B38" s="29" t="s">
        <v>51</v>
      </c>
      <c r="C38" s="267" t="s">
        <v>172</v>
      </c>
      <c r="D38" s="268"/>
      <c r="E38" s="32"/>
    </row>
    <row r="39" spans="2:5" ht="12.75">
      <c r="B39" s="33" t="s">
        <v>53</v>
      </c>
      <c r="C39" s="38"/>
      <c r="D39" s="39"/>
      <c r="E39" s="40"/>
    </row>
    <row r="40" spans="2:5" ht="12.75">
      <c r="B40" s="33" t="s">
        <v>55</v>
      </c>
      <c r="C40" s="38"/>
      <c r="D40" s="39"/>
      <c r="E40" s="40"/>
    </row>
    <row r="41" spans="2:5" ht="12.75">
      <c r="B41" s="33" t="s">
        <v>173</v>
      </c>
      <c r="C41" s="38"/>
      <c r="D41" s="39"/>
      <c r="E41" s="40"/>
    </row>
    <row r="42" spans="2:5" ht="12.75">
      <c r="B42" s="33" t="s">
        <v>174</v>
      </c>
      <c r="C42" s="38"/>
      <c r="D42" s="39"/>
      <c r="E42" s="40"/>
    </row>
    <row r="43" spans="2:5" ht="12.75">
      <c r="B43" s="33" t="s">
        <v>175</v>
      </c>
      <c r="C43" s="38"/>
      <c r="D43" s="39"/>
      <c r="E43" s="40"/>
    </row>
    <row r="44" spans="2:5" ht="12.75">
      <c r="B44" s="29" t="s">
        <v>58</v>
      </c>
      <c r="C44" s="267" t="s">
        <v>176</v>
      </c>
      <c r="D44" s="268"/>
      <c r="E44" s="32"/>
    </row>
    <row r="45" spans="2:5" ht="12.75">
      <c r="B45" s="33" t="s">
        <v>60</v>
      </c>
      <c r="C45" s="38"/>
      <c r="D45" s="39"/>
      <c r="E45" s="40"/>
    </row>
    <row r="46" spans="2:5" ht="12.75">
      <c r="B46" s="33" t="s">
        <v>63</v>
      </c>
      <c r="C46" s="38"/>
      <c r="D46" s="39"/>
      <c r="E46" s="40"/>
    </row>
    <row r="47" spans="2:5" ht="12.75">
      <c r="B47" s="33" t="s">
        <v>65</v>
      </c>
      <c r="C47" s="38"/>
      <c r="D47" s="39"/>
      <c r="E47" s="40"/>
    </row>
    <row r="48" spans="2:5" ht="12.75">
      <c r="B48" s="33" t="s">
        <v>67</v>
      </c>
      <c r="C48" s="38"/>
      <c r="D48" s="39"/>
      <c r="E48" s="40"/>
    </row>
    <row r="49" spans="2:5" ht="12.75">
      <c r="B49" s="33" t="s">
        <v>69</v>
      </c>
      <c r="C49" s="38"/>
      <c r="D49" s="39"/>
      <c r="E49" s="40"/>
    </row>
    <row r="50" spans="2:5" ht="12.75">
      <c r="B50" s="29" t="s">
        <v>73</v>
      </c>
      <c r="C50" s="267" t="s">
        <v>177</v>
      </c>
      <c r="D50" s="268"/>
      <c r="E50" s="32"/>
    </row>
    <row r="51" spans="2:5" ht="12.75">
      <c r="B51" s="33" t="s">
        <v>75</v>
      </c>
      <c r="C51" s="38"/>
      <c r="D51" s="39"/>
      <c r="E51" s="40"/>
    </row>
    <row r="52" spans="2:5" ht="12.75">
      <c r="B52" s="33" t="s">
        <v>77</v>
      </c>
      <c r="C52" s="38"/>
      <c r="D52" s="39"/>
      <c r="E52" s="40"/>
    </row>
    <row r="53" spans="2:5" ht="12.75">
      <c r="B53" s="33" t="s">
        <v>79</v>
      </c>
      <c r="C53" s="38"/>
      <c r="D53" s="39"/>
      <c r="E53" s="40"/>
    </row>
    <row r="54" spans="2:5" ht="12.75">
      <c r="B54" s="33" t="s">
        <v>81</v>
      </c>
      <c r="C54" s="38"/>
      <c r="D54" s="39"/>
      <c r="E54" s="40"/>
    </row>
    <row r="55" spans="2:5" ht="12.75">
      <c r="B55" s="33" t="s">
        <v>83</v>
      </c>
      <c r="C55" s="38"/>
      <c r="D55" s="39"/>
      <c r="E55" s="40"/>
    </row>
    <row r="56" spans="2:5" ht="12.75">
      <c r="B56" s="29" t="s">
        <v>95</v>
      </c>
      <c r="C56" s="267" t="s">
        <v>178</v>
      </c>
      <c r="D56" s="268"/>
      <c r="E56" s="32"/>
    </row>
    <row r="57" spans="2:5" ht="12.75">
      <c r="B57" s="33" t="s">
        <v>97</v>
      </c>
      <c r="C57" s="38"/>
      <c r="D57" s="39"/>
      <c r="E57" s="40"/>
    </row>
    <row r="58" spans="2:5" ht="12.75">
      <c r="B58" s="33" t="s">
        <v>99</v>
      </c>
      <c r="C58" s="38"/>
      <c r="D58" s="39"/>
      <c r="E58" s="40"/>
    </row>
    <row r="59" spans="2:5" ht="12.75">
      <c r="B59" s="33" t="s">
        <v>101</v>
      </c>
      <c r="C59" s="38"/>
      <c r="D59" s="39"/>
      <c r="E59" s="40"/>
    </row>
    <row r="60" spans="2:5" ht="12.75">
      <c r="B60" s="33" t="s">
        <v>103</v>
      </c>
      <c r="C60" s="38"/>
      <c r="D60" s="39"/>
      <c r="E60" s="40"/>
    </row>
    <row r="61" spans="2:5" ht="12.75">
      <c r="B61" s="33" t="s">
        <v>105</v>
      </c>
      <c r="C61" s="38"/>
      <c r="D61" s="39"/>
      <c r="E61" s="40"/>
    </row>
    <row r="62" spans="2:5" ht="12.75">
      <c r="B62" s="29" t="s">
        <v>116</v>
      </c>
      <c r="C62" s="267" t="s">
        <v>112</v>
      </c>
      <c r="D62" s="268"/>
      <c r="E62" s="32"/>
    </row>
    <row r="63" spans="2:5" ht="12.75">
      <c r="B63" s="33" t="s">
        <v>118</v>
      </c>
      <c r="C63" s="38"/>
      <c r="D63" s="39"/>
      <c r="E63" s="40"/>
    </row>
    <row r="64" spans="2:5" ht="12.75">
      <c r="B64" s="33" t="s">
        <v>121</v>
      </c>
      <c r="C64" s="38"/>
      <c r="D64" s="39"/>
      <c r="E64" s="40"/>
    </row>
    <row r="65" spans="2:5" ht="12.75">
      <c r="B65" s="33" t="s">
        <v>124</v>
      </c>
      <c r="C65" s="38"/>
      <c r="D65" s="39"/>
      <c r="E65" s="40"/>
    </row>
    <row r="66" spans="2:5" ht="12.75">
      <c r="B66" s="33" t="s">
        <v>126</v>
      </c>
      <c r="C66" s="38"/>
      <c r="D66" s="39"/>
      <c r="E66" s="40"/>
    </row>
    <row r="67" spans="2:5" ht="12.75">
      <c r="B67" s="33" t="s">
        <v>128</v>
      </c>
      <c r="C67" s="38"/>
      <c r="D67" s="39"/>
      <c r="E67" s="40"/>
    </row>
    <row r="68" spans="2:5" ht="12.75">
      <c r="B68" s="29" t="s">
        <v>138</v>
      </c>
      <c r="C68" s="267" t="s">
        <v>179</v>
      </c>
      <c r="D68" s="268"/>
      <c r="E68" s="32"/>
    </row>
    <row r="69" spans="2:5" ht="12.75">
      <c r="B69" s="33" t="s">
        <v>140</v>
      </c>
      <c r="C69" s="38"/>
      <c r="D69" s="39"/>
      <c r="E69" s="40"/>
    </row>
    <row r="70" spans="2:5" ht="12.75">
      <c r="B70" s="33" t="s">
        <v>180</v>
      </c>
      <c r="C70" s="38"/>
      <c r="D70" s="39"/>
      <c r="E70" s="40"/>
    </row>
    <row r="71" spans="2:5" ht="12.75">
      <c r="B71" s="33" t="s">
        <v>181</v>
      </c>
      <c r="C71" s="38"/>
      <c r="D71" s="39"/>
      <c r="E71" s="40"/>
    </row>
    <row r="72" spans="2:5" ht="12.75">
      <c r="B72" s="33" t="s">
        <v>182</v>
      </c>
      <c r="C72" s="38"/>
      <c r="D72" s="39"/>
      <c r="E72" s="40"/>
    </row>
    <row r="73" spans="2:5" ht="12.75">
      <c r="B73" s="33" t="s">
        <v>183</v>
      </c>
      <c r="C73" s="38"/>
      <c r="D73" s="39"/>
      <c r="E73" s="40"/>
    </row>
    <row r="74" spans="2:5" ht="12.75">
      <c r="B74" s="29" t="s">
        <v>184</v>
      </c>
      <c r="C74" s="267" t="s">
        <v>185</v>
      </c>
      <c r="D74" s="268"/>
      <c r="E74" s="32"/>
    </row>
    <row r="75" spans="2:5" ht="12.75">
      <c r="B75" s="33" t="s">
        <v>186</v>
      </c>
      <c r="C75" s="38"/>
      <c r="D75" s="39"/>
      <c r="E75" s="40"/>
    </row>
    <row r="76" spans="2:5" ht="12.75">
      <c r="B76" s="33" t="s">
        <v>187</v>
      </c>
      <c r="C76" s="38"/>
      <c r="D76" s="39"/>
      <c r="E76" s="40"/>
    </row>
    <row r="77" spans="2:5" ht="12.75">
      <c r="B77" s="33" t="s">
        <v>188</v>
      </c>
      <c r="C77" s="38"/>
      <c r="D77" s="39"/>
      <c r="E77" s="40"/>
    </row>
    <row r="78" spans="2:5" ht="12.75">
      <c r="B78" s="33" t="s">
        <v>189</v>
      </c>
      <c r="C78" s="38"/>
      <c r="D78" s="39"/>
      <c r="E78" s="40"/>
    </row>
    <row r="79" spans="2:5" ht="12.75">
      <c r="B79" s="33" t="s">
        <v>190</v>
      </c>
      <c r="C79" s="38"/>
      <c r="D79" s="39"/>
      <c r="E79" s="40"/>
    </row>
    <row r="80" spans="2:5" ht="12.75">
      <c r="B80" s="29" t="s">
        <v>191</v>
      </c>
      <c r="C80" s="267" t="s">
        <v>192</v>
      </c>
      <c r="D80" s="268"/>
      <c r="E80" s="32"/>
    </row>
    <row r="81" spans="2:5" ht="12.75">
      <c r="B81" s="33" t="s">
        <v>193</v>
      </c>
      <c r="C81" s="38"/>
      <c r="D81" s="39"/>
      <c r="E81" s="40"/>
    </row>
    <row r="82" spans="2:5" ht="12.75">
      <c r="B82" s="33" t="s">
        <v>194</v>
      </c>
      <c r="C82" s="38"/>
      <c r="D82" s="39"/>
      <c r="E82" s="40"/>
    </row>
    <row r="83" spans="2:5" ht="12.75">
      <c r="B83" s="33" t="s">
        <v>195</v>
      </c>
      <c r="C83" s="38"/>
      <c r="D83" s="39"/>
      <c r="E83" s="40"/>
    </row>
    <row r="84" spans="2:5" ht="12.75">
      <c r="B84" s="33" t="s">
        <v>196</v>
      </c>
      <c r="C84" s="38"/>
      <c r="D84" s="39"/>
      <c r="E84" s="40"/>
    </row>
    <row r="85" spans="2:5" ht="12.75">
      <c r="B85" s="33" t="s">
        <v>197</v>
      </c>
      <c r="C85" s="38"/>
      <c r="D85" s="39"/>
      <c r="E85" s="40"/>
    </row>
  </sheetData>
  <sheetProtection/>
  <mergeCells count="12">
    <mergeCell ref="C74:D74"/>
    <mergeCell ref="C80:D80"/>
    <mergeCell ref="B22:B24"/>
    <mergeCell ref="C22:C24"/>
    <mergeCell ref="D22:D24"/>
    <mergeCell ref="E22:E24"/>
    <mergeCell ref="C38:D38"/>
    <mergeCell ref="C44:D44"/>
    <mergeCell ref="C50:D50"/>
    <mergeCell ref="C56:D56"/>
    <mergeCell ref="C62:D62"/>
    <mergeCell ref="C68:D68"/>
  </mergeCells>
  <printOptions/>
  <pageMargins left="0.7" right="0.7" top="0.75" bottom="0.75" header="0.3" footer="0.3"/>
  <pageSetup fitToHeight="1" fitToWidth="1" horizontalDpi="600" verticalDpi="600" orientation="portrait" paperSize="8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Direccion</cp:lastModifiedBy>
  <cp:lastPrinted>2018-05-28T14:27:59Z</cp:lastPrinted>
  <dcterms:created xsi:type="dcterms:W3CDTF">2006-10-03T17:00:54Z</dcterms:created>
  <dcterms:modified xsi:type="dcterms:W3CDTF">2018-11-05T15:50:39Z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2058-10.2.0.6020</vt:lpwstr>
  </property>
</Properties>
</file>