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upiter\ComprasCentral\TRAMITE LICITACIONES\ADMINISTRACIÓN DE PPCC\2024\LICITACIONES\LICITACIONES PUBLICAS\LP 4-24 MEDICAMENTOS GRUPO I, II, III\"/>
    </mc:Choice>
  </mc:AlternateContent>
  <xr:revisionPtr revIDLastSave="0" documentId="13_ncr:1_{81BAC3DE-6A09-48B2-BB7D-E5F37E989BBB}" xr6:coauthVersionLast="36" xr6:coauthVersionMax="36" xr10:uidLastSave="{00000000-0000-0000-0000-000000000000}"/>
  <bookViews>
    <workbookView xWindow="32760" yWindow="32760" windowWidth="20490" windowHeight="7425" xr2:uid="{00000000-000D-0000-FFFF-FFFF00000000}"/>
  </bookViews>
  <sheets>
    <sheet name="Page 1" sheetId="1" r:id="rId1"/>
    <sheet name="Hoja1" sheetId="2" state="hidden" r:id="rId2"/>
  </sheets>
  <definedNames>
    <definedName name="_xlnm._FilterDatabase" localSheetId="0" hidden="1">'Page 1'!$A$1:$I$1096</definedName>
  </definedNames>
  <calcPr calcId="191029"/>
</workbook>
</file>

<file path=xl/calcChain.xml><?xml version="1.0" encoding="utf-8"?>
<calcChain xmlns="http://schemas.openxmlformats.org/spreadsheetml/2006/main">
  <c r="I8" i="1" l="1"/>
  <c r="I16" i="1"/>
  <c r="I26" i="1"/>
  <c r="I40" i="1"/>
  <c r="I50" i="1"/>
  <c r="I60" i="1"/>
  <c r="I74" i="1"/>
  <c r="I76" i="1"/>
  <c r="I78" i="1"/>
  <c r="I82" i="1"/>
  <c r="I94" i="1"/>
  <c r="I100" i="1"/>
  <c r="I102" i="1"/>
  <c r="I104" i="1"/>
  <c r="I106" i="1"/>
  <c r="I116" i="1"/>
  <c r="I120" i="1"/>
  <c r="I124" i="1"/>
  <c r="I142" i="1"/>
  <c r="I150" i="1"/>
  <c r="I151" i="1"/>
  <c r="I152" i="1"/>
  <c r="I160" i="1"/>
  <c r="I178" i="1"/>
  <c r="I182" i="1"/>
  <c r="I194" i="1"/>
  <c r="I214" i="1"/>
  <c r="I222" i="1"/>
  <c r="I240" i="1"/>
  <c r="I248" i="1"/>
  <c r="I264" i="1"/>
  <c r="I268" i="1"/>
  <c r="I270" i="1"/>
  <c r="I271" i="1"/>
  <c r="I272" i="1"/>
  <c r="I278" i="1"/>
  <c r="I288" i="1"/>
  <c r="I290" i="1"/>
  <c r="I296" i="1"/>
  <c r="I328" i="1"/>
  <c r="I330" i="1"/>
  <c r="I356" i="1"/>
  <c r="I398" i="1"/>
  <c r="I402" i="1"/>
  <c r="I404" i="1"/>
  <c r="I420" i="1"/>
  <c r="I438" i="1"/>
  <c r="I460" i="1"/>
  <c r="I462" i="1"/>
  <c r="I468" i="1"/>
  <c r="I476" i="1"/>
  <c r="I486" i="1"/>
  <c r="I492" i="1"/>
  <c r="I494" i="1"/>
  <c r="I496" i="1"/>
  <c r="I504" i="1"/>
  <c r="I510" i="1"/>
  <c r="I514" i="1"/>
  <c r="I526" i="1"/>
  <c r="I530" i="1"/>
  <c r="I532" i="1"/>
  <c r="I534" i="1"/>
  <c r="I542" i="1"/>
  <c r="I578" i="1"/>
  <c r="I582" i="1"/>
  <c r="I600" i="1"/>
  <c r="I604" i="1"/>
  <c r="I610" i="1"/>
  <c r="I616" i="1"/>
  <c r="I618" i="1"/>
  <c r="I622" i="1"/>
  <c r="I624" i="1"/>
  <c r="I634" i="1"/>
  <c r="I636" i="1"/>
  <c r="I638" i="1"/>
  <c r="I644" i="1"/>
  <c r="I658" i="1"/>
  <c r="I660" i="1"/>
  <c r="I670" i="1"/>
  <c r="I700" i="1"/>
  <c r="I706" i="1"/>
  <c r="I716" i="1"/>
  <c r="I722" i="1"/>
  <c r="I726" i="1"/>
  <c r="I732" i="1"/>
  <c r="I742" i="1"/>
  <c r="I754" i="1"/>
  <c r="I760" i="1"/>
  <c r="I762" i="1"/>
  <c r="I786" i="1"/>
  <c r="I792" i="1"/>
  <c r="I796" i="1"/>
  <c r="I798" i="1"/>
  <c r="I800" i="1"/>
  <c r="I808" i="1"/>
  <c r="I818" i="1"/>
  <c r="I822" i="1"/>
  <c r="I844" i="1"/>
  <c r="I846" i="1"/>
  <c r="I848" i="1"/>
  <c r="I854" i="1"/>
  <c r="I862" i="1"/>
  <c r="I864" i="1"/>
  <c r="I866" i="1"/>
  <c r="I892" i="1"/>
  <c r="I894" i="1"/>
  <c r="I904" i="1"/>
  <c r="I906" i="1"/>
  <c r="I908" i="1"/>
  <c r="I936" i="1"/>
  <c r="H8" i="1" l="1"/>
  <c r="H16" i="1"/>
  <c r="H26" i="1"/>
  <c r="H40" i="1"/>
  <c r="H50" i="1"/>
  <c r="H60" i="1"/>
  <c r="H74" i="1"/>
  <c r="H76" i="1"/>
  <c r="H78" i="1"/>
  <c r="H82" i="1"/>
  <c r="H94" i="1"/>
  <c r="H100" i="1"/>
  <c r="H104" i="1"/>
  <c r="H106" i="1"/>
  <c r="H116" i="1"/>
  <c r="H120" i="1"/>
  <c r="H124" i="1"/>
  <c r="H142" i="1"/>
  <c r="H150" i="1"/>
  <c r="H151" i="1"/>
  <c r="H152" i="1"/>
  <c r="H160" i="1"/>
  <c r="H178" i="1"/>
  <c r="H182" i="1"/>
  <c r="H194" i="1"/>
  <c r="H214" i="1"/>
  <c r="H222" i="1"/>
  <c r="H240" i="1"/>
  <c r="H248" i="1"/>
  <c r="H268" i="1"/>
  <c r="H270" i="1"/>
  <c r="H271" i="1"/>
  <c r="H272" i="1"/>
  <c r="H278" i="1"/>
  <c r="H288" i="1"/>
  <c r="H290" i="1"/>
  <c r="H296" i="1"/>
  <c r="H328" i="1"/>
  <c r="H330" i="1"/>
  <c r="H356" i="1"/>
  <c r="H398" i="1"/>
  <c r="H402" i="1"/>
  <c r="H404" i="1"/>
  <c r="H420" i="1"/>
  <c r="H438" i="1"/>
  <c r="H460" i="1"/>
  <c r="H462" i="1"/>
  <c r="H468" i="1"/>
  <c r="H476" i="1"/>
  <c r="H486" i="1"/>
  <c r="H492" i="1"/>
  <c r="H496" i="1"/>
  <c r="H504" i="1"/>
  <c r="H510" i="1"/>
  <c r="H514" i="1"/>
  <c r="H526" i="1"/>
  <c r="H530" i="1"/>
  <c r="H532" i="1"/>
  <c r="H534" i="1"/>
  <c r="H542" i="1"/>
  <c r="H578" i="1"/>
  <c r="H582" i="1"/>
  <c r="H600" i="1"/>
  <c r="H604" i="1"/>
  <c r="H610" i="1"/>
  <c r="H616" i="1"/>
  <c r="H618" i="1"/>
  <c r="H622" i="1"/>
  <c r="H634" i="1"/>
  <c r="H636" i="1"/>
  <c r="H638" i="1"/>
  <c r="H644" i="1"/>
  <c r="H658" i="1"/>
  <c r="H660" i="1"/>
  <c r="H670" i="1"/>
  <c r="H700" i="1"/>
  <c r="H706" i="1"/>
  <c r="H716" i="1"/>
  <c r="H722" i="1"/>
  <c r="H726" i="1"/>
  <c r="H732" i="1"/>
  <c r="H742" i="1"/>
  <c r="H754" i="1"/>
  <c r="H760" i="1"/>
  <c r="H762" i="1"/>
  <c r="H786" i="1"/>
  <c r="H792" i="1"/>
  <c r="H796" i="1"/>
  <c r="H798" i="1"/>
  <c r="H800" i="1"/>
  <c r="H808" i="1"/>
  <c r="H818" i="1"/>
  <c r="H822" i="1"/>
  <c r="H844" i="1"/>
  <c r="H846" i="1"/>
  <c r="H848" i="1"/>
  <c r="H854" i="1"/>
  <c r="H862" i="1"/>
  <c r="H864" i="1"/>
  <c r="H866" i="1"/>
  <c r="H892" i="1"/>
  <c r="H894" i="1"/>
  <c r="H904" i="1"/>
  <c r="H906" i="1"/>
  <c r="H908" i="1"/>
  <c r="H936" i="1"/>
  <c r="E567" i="2"/>
  <c r="E568" i="2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43" i="2"/>
  <c r="E544" i="2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36" i="2"/>
  <c r="E537" i="2" s="1"/>
  <c r="E538" i="2" s="1"/>
  <c r="E539" i="2" s="1"/>
  <c r="E540" i="2" s="1"/>
  <c r="E531" i="2"/>
  <c r="E532" i="2"/>
  <c r="E533" i="2" s="1"/>
  <c r="E526" i="2"/>
  <c r="E527" i="2" s="1"/>
  <c r="E508" i="2"/>
  <c r="G662" i="1"/>
  <c r="I662" i="1" s="1"/>
  <c r="G3" i="1"/>
  <c r="G4" i="1"/>
  <c r="G5" i="1"/>
  <c r="G6" i="1"/>
  <c r="G7" i="1"/>
  <c r="I7" i="1" s="1"/>
  <c r="G9" i="1"/>
  <c r="I9" i="1" s="1"/>
  <c r="G10" i="1"/>
  <c r="G11" i="1"/>
  <c r="G12" i="1"/>
  <c r="G13" i="1"/>
  <c r="G14" i="1"/>
  <c r="I14" i="1" s="1"/>
  <c r="G15" i="1"/>
  <c r="I15" i="1" s="1"/>
  <c r="G17" i="1"/>
  <c r="G18" i="1"/>
  <c r="G19" i="1"/>
  <c r="G20" i="1"/>
  <c r="G21" i="1"/>
  <c r="I21" i="1" s="1"/>
  <c r="G22" i="1"/>
  <c r="I22" i="1" s="1"/>
  <c r="G23" i="1"/>
  <c r="G24" i="1"/>
  <c r="G25" i="1"/>
  <c r="G27" i="1"/>
  <c r="G28" i="1"/>
  <c r="I28" i="1" s="1"/>
  <c r="G29" i="1"/>
  <c r="I29" i="1" s="1"/>
  <c r="G30" i="1"/>
  <c r="G31" i="1"/>
  <c r="G32" i="1"/>
  <c r="G33" i="1"/>
  <c r="G34" i="1"/>
  <c r="I34" i="1" s="1"/>
  <c r="G35" i="1"/>
  <c r="I35" i="1" s="1"/>
  <c r="G36" i="1"/>
  <c r="G37" i="1"/>
  <c r="G38" i="1"/>
  <c r="G39" i="1"/>
  <c r="G41" i="1"/>
  <c r="I41" i="1" s="1"/>
  <c r="G42" i="1"/>
  <c r="I42" i="1" s="1"/>
  <c r="G43" i="1"/>
  <c r="G44" i="1"/>
  <c r="G45" i="1"/>
  <c r="G46" i="1"/>
  <c r="G47" i="1"/>
  <c r="G48" i="1"/>
  <c r="I48" i="1" s="1"/>
  <c r="G49" i="1"/>
  <c r="G51" i="1"/>
  <c r="G52" i="1"/>
  <c r="G53" i="1"/>
  <c r="G54" i="1"/>
  <c r="G55" i="1"/>
  <c r="I55" i="1" s="1"/>
  <c r="G56" i="1"/>
  <c r="G57" i="1"/>
  <c r="G58" i="1"/>
  <c r="G59" i="1"/>
  <c r="G61" i="1"/>
  <c r="G62" i="1"/>
  <c r="I62" i="1" s="1"/>
  <c r="G63" i="1"/>
  <c r="G64" i="1"/>
  <c r="G65" i="1"/>
  <c r="G66" i="1"/>
  <c r="G67" i="1"/>
  <c r="G68" i="1"/>
  <c r="I68" i="1" s="1"/>
  <c r="G69" i="1"/>
  <c r="G70" i="1"/>
  <c r="G71" i="1"/>
  <c r="G72" i="1"/>
  <c r="G73" i="1"/>
  <c r="G75" i="1"/>
  <c r="I75" i="1" s="1"/>
  <c r="G77" i="1"/>
  <c r="G79" i="1"/>
  <c r="G80" i="1"/>
  <c r="G81" i="1"/>
  <c r="G83" i="1"/>
  <c r="G84" i="1"/>
  <c r="I84" i="1" s="1"/>
  <c r="G85" i="1"/>
  <c r="G86" i="1"/>
  <c r="G87" i="1"/>
  <c r="G88" i="1"/>
  <c r="G89" i="1"/>
  <c r="G90" i="1"/>
  <c r="I90" i="1" s="1"/>
  <c r="G91" i="1"/>
  <c r="G92" i="1"/>
  <c r="G93" i="1"/>
  <c r="G95" i="1"/>
  <c r="G96" i="1"/>
  <c r="G97" i="1"/>
  <c r="I97" i="1" s="1"/>
  <c r="G98" i="1"/>
  <c r="G99" i="1"/>
  <c r="G101" i="1"/>
  <c r="H102" i="1"/>
  <c r="G103" i="1"/>
  <c r="I103" i="1" s="1"/>
  <c r="G105" i="1"/>
  <c r="G107" i="1"/>
  <c r="G108" i="1"/>
  <c r="I108" i="1" s="1"/>
  <c r="G109" i="1"/>
  <c r="I109" i="1" s="1"/>
  <c r="G110" i="1"/>
  <c r="I110" i="1" s="1"/>
  <c r="G111" i="1"/>
  <c r="I111" i="1" s="1"/>
  <c r="G112" i="1"/>
  <c r="G113" i="1"/>
  <c r="G114" i="1"/>
  <c r="I114" i="1" s="1"/>
  <c r="G115" i="1"/>
  <c r="I115" i="1" s="1"/>
  <c r="G117" i="1"/>
  <c r="I117" i="1" s="1"/>
  <c r="G118" i="1"/>
  <c r="I118" i="1" s="1"/>
  <c r="G119" i="1"/>
  <c r="G121" i="1"/>
  <c r="G122" i="1"/>
  <c r="I122" i="1" s="1"/>
  <c r="G123" i="1"/>
  <c r="I123" i="1" s="1"/>
  <c r="G125" i="1"/>
  <c r="I125" i="1" s="1"/>
  <c r="G126" i="1"/>
  <c r="I126" i="1" s="1"/>
  <c r="G127" i="1"/>
  <c r="G128" i="1"/>
  <c r="G129" i="1"/>
  <c r="I129" i="1" s="1"/>
  <c r="G130" i="1"/>
  <c r="I130" i="1" s="1"/>
  <c r="G131" i="1"/>
  <c r="I131" i="1" s="1"/>
  <c r="G132" i="1"/>
  <c r="I132" i="1" s="1"/>
  <c r="G133" i="1"/>
  <c r="G134" i="1"/>
  <c r="G135" i="1"/>
  <c r="I135" i="1" s="1"/>
  <c r="G136" i="1"/>
  <c r="I136" i="1" s="1"/>
  <c r="G137" i="1"/>
  <c r="I137" i="1" s="1"/>
  <c r="G138" i="1"/>
  <c r="I138" i="1" s="1"/>
  <c r="G139" i="1"/>
  <c r="G140" i="1"/>
  <c r="G141" i="1"/>
  <c r="I141" i="1" s="1"/>
  <c r="G143" i="1"/>
  <c r="I143" i="1" s="1"/>
  <c r="G144" i="1"/>
  <c r="I144" i="1" s="1"/>
  <c r="G145" i="1"/>
  <c r="I145" i="1" s="1"/>
  <c r="G146" i="1"/>
  <c r="G147" i="1"/>
  <c r="G148" i="1"/>
  <c r="I148" i="1" s="1"/>
  <c r="G149" i="1"/>
  <c r="I149" i="1" s="1"/>
  <c r="G153" i="1"/>
  <c r="I153" i="1" s="1"/>
  <c r="G154" i="1"/>
  <c r="I154" i="1" s="1"/>
  <c r="G155" i="1"/>
  <c r="G156" i="1"/>
  <c r="G157" i="1"/>
  <c r="I157" i="1" s="1"/>
  <c r="G158" i="1"/>
  <c r="I158" i="1" s="1"/>
  <c r="G159" i="1"/>
  <c r="I159" i="1" s="1"/>
  <c r="G161" i="1"/>
  <c r="I161" i="1" s="1"/>
  <c r="G162" i="1"/>
  <c r="G163" i="1"/>
  <c r="G164" i="1"/>
  <c r="I164" i="1" s="1"/>
  <c r="G165" i="1"/>
  <c r="I165" i="1" s="1"/>
  <c r="G166" i="1"/>
  <c r="I166" i="1" s="1"/>
  <c r="G167" i="1"/>
  <c r="I167" i="1" s="1"/>
  <c r="G168" i="1"/>
  <c r="G169" i="1"/>
  <c r="G170" i="1"/>
  <c r="I170" i="1" s="1"/>
  <c r="G171" i="1"/>
  <c r="I171" i="1" s="1"/>
  <c r="G172" i="1"/>
  <c r="I172" i="1" s="1"/>
  <c r="G173" i="1"/>
  <c r="I173" i="1" s="1"/>
  <c r="G174" i="1"/>
  <c r="G175" i="1"/>
  <c r="G176" i="1"/>
  <c r="I176" i="1" s="1"/>
  <c r="G177" i="1"/>
  <c r="I177" i="1" s="1"/>
  <c r="G179" i="1"/>
  <c r="I179" i="1" s="1"/>
  <c r="G180" i="1"/>
  <c r="I180" i="1" s="1"/>
  <c r="G181" i="1"/>
  <c r="G183" i="1"/>
  <c r="G184" i="1"/>
  <c r="I184" i="1" s="1"/>
  <c r="G185" i="1"/>
  <c r="I185" i="1" s="1"/>
  <c r="G186" i="1"/>
  <c r="I186" i="1" s="1"/>
  <c r="G187" i="1"/>
  <c r="I187" i="1" s="1"/>
  <c r="G188" i="1"/>
  <c r="G189" i="1"/>
  <c r="G190" i="1"/>
  <c r="I190" i="1" s="1"/>
  <c r="G191" i="1"/>
  <c r="G192" i="1"/>
  <c r="I192" i="1" s="1"/>
  <c r="G193" i="1"/>
  <c r="I193" i="1" s="1"/>
  <c r="G195" i="1"/>
  <c r="G196" i="1"/>
  <c r="G197" i="1"/>
  <c r="I197" i="1" s="1"/>
  <c r="G198" i="1"/>
  <c r="G199" i="1"/>
  <c r="I199" i="1" s="1"/>
  <c r="G200" i="1"/>
  <c r="G201" i="1"/>
  <c r="G202" i="1"/>
  <c r="G203" i="1"/>
  <c r="I203" i="1" s="1"/>
  <c r="G204" i="1"/>
  <c r="G205" i="1"/>
  <c r="I205" i="1" s="1"/>
  <c r="G206" i="1"/>
  <c r="G207" i="1"/>
  <c r="G208" i="1"/>
  <c r="G209" i="1"/>
  <c r="I209" i="1" s="1"/>
  <c r="G210" i="1"/>
  <c r="G211" i="1"/>
  <c r="I211" i="1" s="1"/>
  <c r="G212" i="1"/>
  <c r="G213" i="1"/>
  <c r="G215" i="1"/>
  <c r="G216" i="1"/>
  <c r="I216" i="1" s="1"/>
  <c r="G217" i="1"/>
  <c r="G218" i="1"/>
  <c r="I218" i="1" s="1"/>
  <c r="G219" i="1"/>
  <c r="G220" i="1"/>
  <c r="G221" i="1"/>
  <c r="G223" i="1"/>
  <c r="I223" i="1" s="1"/>
  <c r="G224" i="1"/>
  <c r="G225" i="1"/>
  <c r="I225" i="1" s="1"/>
  <c r="G226" i="1"/>
  <c r="G227" i="1"/>
  <c r="G228" i="1"/>
  <c r="G229" i="1"/>
  <c r="I229" i="1" s="1"/>
  <c r="G230" i="1"/>
  <c r="G231" i="1"/>
  <c r="I231" i="1" s="1"/>
  <c r="G232" i="1"/>
  <c r="G233" i="1"/>
  <c r="G234" i="1"/>
  <c r="G235" i="1"/>
  <c r="I235" i="1" s="1"/>
  <c r="G236" i="1"/>
  <c r="G237" i="1"/>
  <c r="I237" i="1" s="1"/>
  <c r="G238" i="1"/>
  <c r="G239" i="1"/>
  <c r="G241" i="1"/>
  <c r="G242" i="1"/>
  <c r="I242" i="1" s="1"/>
  <c r="G243" i="1"/>
  <c r="G244" i="1"/>
  <c r="I244" i="1" s="1"/>
  <c r="G245" i="1"/>
  <c r="G246" i="1"/>
  <c r="G247" i="1"/>
  <c r="G249" i="1"/>
  <c r="I249" i="1" s="1"/>
  <c r="G250" i="1"/>
  <c r="G251" i="1"/>
  <c r="I251" i="1" s="1"/>
  <c r="G252" i="1"/>
  <c r="G253" i="1"/>
  <c r="G254" i="1"/>
  <c r="G255" i="1"/>
  <c r="I255" i="1" s="1"/>
  <c r="G256" i="1"/>
  <c r="G257" i="1"/>
  <c r="I257" i="1" s="1"/>
  <c r="G258" i="1"/>
  <c r="G259" i="1"/>
  <c r="G260" i="1"/>
  <c r="G261" i="1"/>
  <c r="I261" i="1" s="1"/>
  <c r="G262" i="1"/>
  <c r="G263" i="1"/>
  <c r="I263" i="1" s="1"/>
  <c r="H264" i="1"/>
  <c r="G265" i="1"/>
  <c r="I265" i="1" s="1"/>
  <c r="G266" i="1"/>
  <c r="I266" i="1" s="1"/>
  <c r="G267" i="1"/>
  <c r="G269" i="1"/>
  <c r="G273" i="1"/>
  <c r="G274" i="1"/>
  <c r="G275" i="1"/>
  <c r="I275" i="1" s="1"/>
  <c r="G276" i="1"/>
  <c r="I276" i="1" s="1"/>
  <c r="H276" i="1"/>
  <c r="G277" i="1"/>
  <c r="G279" i="1"/>
  <c r="G280" i="1"/>
  <c r="G281" i="1"/>
  <c r="G282" i="1"/>
  <c r="I282" i="1" s="1"/>
  <c r="G283" i="1"/>
  <c r="I283" i="1" s="1"/>
  <c r="G284" i="1"/>
  <c r="G285" i="1"/>
  <c r="G286" i="1"/>
  <c r="G287" i="1"/>
  <c r="G291" i="1"/>
  <c r="I291" i="1" s="1"/>
  <c r="G292" i="1"/>
  <c r="I292" i="1" s="1"/>
  <c r="G293" i="1"/>
  <c r="G294" i="1"/>
  <c r="G295" i="1"/>
  <c r="G297" i="1"/>
  <c r="G298" i="1"/>
  <c r="I298" i="1" s="1"/>
  <c r="G299" i="1"/>
  <c r="I299" i="1" s="1"/>
  <c r="G300" i="1"/>
  <c r="G301" i="1"/>
  <c r="G302" i="1"/>
  <c r="G303" i="1"/>
  <c r="G304" i="1"/>
  <c r="I304" i="1" s="1"/>
  <c r="G305" i="1"/>
  <c r="I305" i="1" s="1"/>
  <c r="G306" i="1"/>
  <c r="G307" i="1"/>
  <c r="G308" i="1"/>
  <c r="G309" i="1"/>
  <c r="G310" i="1"/>
  <c r="I310" i="1" s="1"/>
  <c r="G311" i="1"/>
  <c r="I311" i="1" s="1"/>
  <c r="G312" i="1"/>
  <c r="G313" i="1"/>
  <c r="G314" i="1"/>
  <c r="G315" i="1"/>
  <c r="G316" i="1"/>
  <c r="I316" i="1" s="1"/>
  <c r="G317" i="1"/>
  <c r="I317" i="1" s="1"/>
  <c r="G318" i="1"/>
  <c r="G319" i="1"/>
  <c r="G320" i="1"/>
  <c r="G321" i="1"/>
  <c r="G322" i="1"/>
  <c r="I322" i="1" s="1"/>
  <c r="G323" i="1"/>
  <c r="I323" i="1" s="1"/>
  <c r="G324" i="1"/>
  <c r="G325" i="1"/>
  <c r="G326" i="1"/>
  <c r="G327" i="1"/>
  <c r="G329" i="1"/>
  <c r="I329" i="1" s="1"/>
  <c r="G331" i="1"/>
  <c r="I331" i="1" s="1"/>
  <c r="G332" i="1"/>
  <c r="G333" i="1"/>
  <c r="G334" i="1"/>
  <c r="G335" i="1"/>
  <c r="G336" i="1"/>
  <c r="I336" i="1" s="1"/>
  <c r="G337" i="1"/>
  <c r="I337" i="1" s="1"/>
  <c r="G338" i="1"/>
  <c r="G339" i="1"/>
  <c r="G340" i="1"/>
  <c r="G341" i="1"/>
  <c r="G342" i="1"/>
  <c r="I342" i="1" s="1"/>
  <c r="G343" i="1"/>
  <c r="I343" i="1" s="1"/>
  <c r="G344" i="1"/>
  <c r="G345" i="1"/>
  <c r="G346" i="1"/>
  <c r="G347" i="1"/>
  <c r="G348" i="1"/>
  <c r="I348" i="1" s="1"/>
  <c r="G349" i="1"/>
  <c r="I349" i="1" s="1"/>
  <c r="G350" i="1"/>
  <c r="G351" i="1"/>
  <c r="G352" i="1"/>
  <c r="G353" i="1"/>
  <c r="G354" i="1"/>
  <c r="I354" i="1" s="1"/>
  <c r="H354" i="1"/>
  <c r="G355" i="1"/>
  <c r="I355" i="1" s="1"/>
  <c r="G357" i="1"/>
  <c r="G358" i="1"/>
  <c r="G359" i="1"/>
  <c r="G360" i="1"/>
  <c r="G361" i="1"/>
  <c r="I361" i="1" s="1"/>
  <c r="G362" i="1"/>
  <c r="I362" i="1" s="1"/>
  <c r="G363" i="1"/>
  <c r="G364" i="1"/>
  <c r="G365" i="1"/>
  <c r="G366" i="1"/>
  <c r="G367" i="1"/>
  <c r="I367" i="1" s="1"/>
  <c r="G368" i="1"/>
  <c r="I368" i="1" s="1"/>
  <c r="G369" i="1"/>
  <c r="G370" i="1"/>
  <c r="G371" i="1"/>
  <c r="G372" i="1"/>
  <c r="G373" i="1"/>
  <c r="I373" i="1" s="1"/>
  <c r="G374" i="1"/>
  <c r="I374" i="1" s="1"/>
  <c r="G375" i="1"/>
  <c r="G376" i="1"/>
  <c r="G377" i="1"/>
  <c r="G378" i="1"/>
  <c r="G379" i="1"/>
  <c r="I379" i="1" s="1"/>
  <c r="G380" i="1"/>
  <c r="I380" i="1" s="1"/>
  <c r="G381" i="1"/>
  <c r="G382" i="1"/>
  <c r="G383" i="1"/>
  <c r="G384" i="1"/>
  <c r="G385" i="1"/>
  <c r="I385" i="1" s="1"/>
  <c r="G386" i="1"/>
  <c r="I386" i="1" s="1"/>
  <c r="G387" i="1"/>
  <c r="G388" i="1"/>
  <c r="G389" i="1"/>
  <c r="G390" i="1"/>
  <c r="G391" i="1"/>
  <c r="I391" i="1" s="1"/>
  <c r="G392" i="1"/>
  <c r="I392" i="1" s="1"/>
  <c r="G393" i="1"/>
  <c r="G394" i="1"/>
  <c r="G395" i="1"/>
  <c r="G396" i="1"/>
  <c r="G397" i="1"/>
  <c r="G399" i="1"/>
  <c r="I399" i="1" s="1"/>
  <c r="G400" i="1"/>
  <c r="G401" i="1"/>
  <c r="G405" i="1"/>
  <c r="G406" i="1"/>
  <c r="G407" i="1"/>
  <c r="G408" i="1"/>
  <c r="I408" i="1" s="1"/>
  <c r="G409" i="1"/>
  <c r="G410" i="1"/>
  <c r="G411" i="1"/>
  <c r="G412" i="1"/>
  <c r="G413" i="1"/>
  <c r="G414" i="1"/>
  <c r="I414" i="1" s="1"/>
  <c r="G415" i="1"/>
  <c r="G416" i="1"/>
  <c r="G417" i="1"/>
  <c r="G418" i="1"/>
  <c r="G419" i="1"/>
  <c r="G421" i="1"/>
  <c r="I421" i="1" s="1"/>
  <c r="G422" i="1"/>
  <c r="G423" i="1"/>
  <c r="G424" i="1"/>
  <c r="G425" i="1"/>
  <c r="G426" i="1"/>
  <c r="G427" i="1"/>
  <c r="I427" i="1" s="1"/>
  <c r="G428" i="1"/>
  <c r="G429" i="1"/>
  <c r="G430" i="1"/>
  <c r="G431" i="1"/>
  <c r="G432" i="1"/>
  <c r="G433" i="1"/>
  <c r="I433" i="1" s="1"/>
  <c r="G434" i="1"/>
  <c r="G435" i="1"/>
  <c r="G436" i="1"/>
  <c r="G437" i="1"/>
  <c r="G439" i="1"/>
  <c r="G440" i="1"/>
  <c r="I440" i="1" s="1"/>
  <c r="G441" i="1"/>
  <c r="G442" i="1"/>
  <c r="G443" i="1"/>
  <c r="G444" i="1"/>
  <c r="G445" i="1"/>
  <c r="G446" i="1"/>
  <c r="I446" i="1" s="1"/>
  <c r="G447" i="1"/>
  <c r="G448" i="1"/>
  <c r="G449" i="1"/>
  <c r="G450" i="1"/>
  <c r="G451" i="1"/>
  <c r="G452" i="1"/>
  <c r="I452" i="1" s="1"/>
  <c r="G453" i="1"/>
  <c r="G454" i="1"/>
  <c r="G455" i="1"/>
  <c r="G456" i="1"/>
  <c r="G457" i="1"/>
  <c r="G458" i="1"/>
  <c r="I458" i="1" s="1"/>
  <c r="G459" i="1"/>
  <c r="G461" i="1"/>
  <c r="G463" i="1"/>
  <c r="G464" i="1"/>
  <c r="G465" i="1"/>
  <c r="G466" i="1"/>
  <c r="I466" i="1" s="1"/>
  <c r="G467" i="1"/>
  <c r="G469" i="1"/>
  <c r="G470" i="1"/>
  <c r="G471" i="1"/>
  <c r="G472" i="1"/>
  <c r="G473" i="1"/>
  <c r="I473" i="1" s="1"/>
  <c r="G474" i="1"/>
  <c r="G475" i="1"/>
  <c r="G477" i="1"/>
  <c r="G478" i="1"/>
  <c r="G479" i="1"/>
  <c r="G480" i="1"/>
  <c r="I480" i="1" s="1"/>
  <c r="G481" i="1"/>
  <c r="G482" i="1"/>
  <c r="G483" i="1"/>
  <c r="G484" i="1"/>
  <c r="G485" i="1"/>
  <c r="G487" i="1"/>
  <c r="I487" i="1" s="1"/>
  <c r="G488" i="1"/>
  <c r="G489" i="1"/>
  <c r="G490" i="1"/>
  <c r="G491" i="1"/>
  <c r="G493" i="1"/>
  <c r="H494" i="1"/>
  <c r="G495" i="1"/>
  <c r="G497" i="1"/>
  <c r="I497" i="1" s="1"/>
  <c r="G498" i="1"/>
  <c r="I498" i="1" s="1"/>
  <c r="G499" i="1"/>
  <c r="I499" i="1" s="1"/>
  <c r="G500" i="1"/>
  <c r="I500" i="1" s="1"/>
  <c r="G501" i="1"/>
  <c r="G502" i="1"/>
  <c r="G503" i="1"/>
  <c r="I503" i="1" s="1"/>
  <c r="G505" i="1"/>
  <c r="I505" i="1" s="1"/>
  <c r="G506" i="1"/>
  <c r="I506" i="1" s="1"/>
  <c r="H506" i="1"/>
  <c r="G507" i="1"/>
  <c r="I507" i="1" s="1"/>
  <c r="G508" i="1"/>
  <c r="G509" i="1"/>
  <c r="G511" i="1"/>
  <c r="I511" i="1" s="1"/>
  <c r="G512" i="1"/>
  <c r="I512" i="1" s="1"/>
  <c r="G513" i="1"/>
  <c r="I513" i="1" s="1"/>
  <c r="G515" i="1"/>
  <c r="I515" i="1" s="1"/>
  <c r="G516" i="1"/>
  <c r="G517" i="1"/>
  <c r="G518" i="1"/>
  <c r="I518" i="1" s="1"/>
  <c r="G519" i="1"/>
  <c r="I519" i="1" s="1"/>
  <c r="G520" i="1"/>
  <c r="I520" i="1" s="1"/>
  <c r="G521" i="1"/>
  <c r="I521" i="1" s="1"/>
  <c r="G522" i="1"/>
  <c r="G523" i="1"/>
  <c r="G524" i="1"/>
  <c r="I524" i="1" s="1"/>
  <c r="G525" i="1"/>
  <c r="I525" i="1" s="1"/>
  <c r="G527" i="1"/>
  <c r="I527" i="1" s="1"/>
  <c r="G528" i="1"/>
  <c r="I528" i="1" s="1"/>
  <c r="G529" i="1"/>
  <c r="G533" i="1"/>
  <c r="G535" i="1"/>
  <c r="I535" i="1" s="1"/>
  <c r="G536" i="1"/>
  <c r="I536" i="1" s="1"/>
  <c r="G537" i="1"/>
  <c r="I537" i="1" s="1"/>
  <c r="G538" i="1"/>
  <c r="I538" i="1" s="1"/>
  <c r="G539" i="1"/>
  <c r="G540" i="1"/>
  <c r="G541" i="1"/>
  <c r="I541" i="1" s="1"/>
  <c r="G543" i="1"/>
  <c r="I543" i="1" s="1"/>
  <c r="G544" i="1"/>
  <c r="I544" i="1" s="1"/>
  <c r="G545" i="1"/>
  <c r="I545" i="1" s="1"/>
  <c r="G546" i="1"/>
  <c r="G547" i="1"/>
  <c r="G548" i="1"/>
  <c r="I548" i="1" s="1"/>
  <c r="G549" i="1"/>
  <c r="I549" i="1" s="1"/>
  <c r="G550" i="1"/>
  <c r="I550" i="1" s="1"/>
  <c r="G551" i="1"/>
  <c r="I551" i="1" s="1"/>
  <c r="G552" i="1"/>
  <c r="G553" i="1"/>
  <c r="G554" i="1"/>
  <c r="I554" i="1" s="1"/>
  <c r="G555" i="1"/>
  <c r="I555" i="1" s="1"/>
  <c r="G556" i="1"/>
  <c r="I556" i="1" s="1"/>
  <c r="G557" i="1"/>
  <c r="I557" i="1" s="1"/>
  <c r="G558" i="1"/>
  <c r="G559" i="1"/>
  <c r="G560" i="1"/>
  <c r="I560" i="1" s="1"/>
  <c r="G561" i="1"/>
  <c r="I561" i="1" s="1"/>
  <c r="G562" i="1"/>
  <c r="I562" i="1" s="1"/>
  <c r="G563" i="1"/>
  <c r="I563" i="1" s="1"/>
  <c r="G564" i="1"/>
  <c r="G565" i="1"/>
  <c r="G566" i="1"/>
  <c r="I566" i="1" s="1"/>
  <c r="G567" i="1"/>
  <c r="G568" i="1"/>
  <c r="I568" i="1" s="1"/>
  <c r="G569" i="1"/>
  <c r="I569" i="1" s="1"/>
  <c r="G570" i="1"/>
  <c r="G571" i="1"/>
  <c r="G572" i="1"/>
  <c r="I572" i="1" s="1"/>
  <c r="G573" i="1"/>
  <c r="G574" i="1"/>
  <c r="I574" i="1" s="1"/>
  <c r="G575" i="1"/>
  <c r="I575" i="1" s="1"/>
  <c r="G576" i="1"/>
  <c r="G577" i="1"/>
  <c r="G579" i="1"/>
  <c r="I579" i="1" s="1"/>
  <c r="G580" i="1"/>
  <c r="G581" i="1"/>
  <c r="I581" i="1" s="1"/>
  <c r="G583" i="1"/>
  <c r="I583" i="1" s="1"/>
  <c r="G584" i="1"/>
  <c r="G585" i="1"/>
  <c r="G586" i="1"/>
  <c r="I586" i="1" s="1"/>
  <c r="G587" i="1"/>
  <c r="G588" i="1"/>
  <c r="I588" i="1" s="1"/>
  <c r="G589" i="1"/>
  <c r="I589" i="1" s="1"/>
  <c r="G590" i="1"/>
  <c r="G591" i="1"/>
  <c r="G592" i="1"/>
  <c r="I592" i="1" s="1"/>
  <c r="G593" i="1"/>
  <c r="G594" i="1"/>
  <c r="I594" i="1" s="1"/>
  <c r="G595" i="1"/>
  <c r="I595" i="1" s="1"/>
  <c r="G596" i="1"/>
  <c r="G597" i="1"/>
  <c r="G598" i="1"/>
  <c r="I598" i="1" s="1"/>
  <c r="G599" i="1"/>
  <c r="G601" i="1"/>
  <c r="I601" i="1" s="1"/>
  <c r="G602" i="1"/>
  <c r="G603" i="1"/>
  <c r="G605" i="1"/>
  <c r="G606" i="1"/>
  <c r="I606" i="1" s="1"/>
  <c r="G607" i="1"/>
  <c r="G608" i="1"/>
  <c r="I608" i="1" s="1"/>
  <c r="G609" i="1"/>
  <c r="G611" i="1"/>
  <c r="G612" i="1"/>
  <c r="G613" i="1"/>
  <c r="I613" i="1" s="1"/>
  <c r="G614" i="1"/>
  <c r="G615" i="1"/>
  <c r="G619" i="1"/>
  <c r="G620" i="1"/>
  <c r="G621" i="1"/>
  <c r="G623" i="1"/>
  <c r="I623" i="1" s="1"/>
  <c r="H624" i="1"/>
  <c r="G625" i="1"/>
  <c r="G626" i="1"/>
  <c r="I626" i="1" s="1"/>
  <c r="G627" i="1"/>
  <c r="I627" i="1" s="1"/>
  <c r="G628" i="1"/>
  <c r="I628" i="1" s="1"/>
  <c r="G629" i="1"/>
  <c r="G630" i="1"/>
  <c r="I630" i="1" s="1"/>
  <c r="G631" i="1"/>
  <c r="G632" i="1"/>
  <c r="G633" i="1"/>
  <c r="G635" i="1"/>
  <c r="G637" i="1"/>
  <c r="G639" i="1"/>
  <c r="G640" i="1"/>
  <c r="I640" i="1" s="1"/>
  <c r="G641" i="1"/>
  <c r="G642" i="1"/>
  <c r="I642" i="1" s="1"/>
  <c r="G643" i="1"/>
  <c r="I643" i="1" s="1"/>
  <c r="G645" i="1"/>
  <c r="G646" i="1"/>
  <c r="G647" i="1"/>
  <c r="I647" i="1" s="1"/>
  <c r="G648" i="1"/>
  <c r="G649" i="1"/>
  <c r="G650" i="1"/>
  <c r="G651" i="1"/>
  <c r="G652" i="1"/>
  <c r="I652" i="1" s="1"/>
  <c r="G653" i="1"/>
  <c r="G654" i="1"/>
  <c r="I654" i="1" s="1"/>
  <c r="G655" i="1"/>
  <c r="G656" i="1"/>
  <c r="I656" i="1" s="1"/>
  <c r="G657" i="1"/>
  <c r="G659" i="1"/>
  <c r="G661" i="1"/>
  <c r="G663" i="1"/>
  <c r="I663" i="1" s="1"/>
  <c r="G664" i="1"/>
  <c r="G665" i="1"/>
  <c r="G666" i="1"/>
  <c r="G667" i="1"/>
  <c r="I667" i="1" s="1"/>
  <c r="G668" i="1"/>
  <c r="I668" i="1" s="1"/>
  <c r="G669" i="1"/>
  <c r="G671" i="1"/>
  <c r="I671" i="1" s="1"/>
  <c r="G672" i="1"/>
  <c r="G673" i="1"/>
  <c r="G674" i="1"/>
  <c r="G675" i="1"/>
  <c r="G676" i="1"/>
  <c r="G677" i="1"/>
  <c r="I677" i="1" s="1"/>
  <c r="G678" i="1"/>
  <c r="G679" i="1"/>
  <c r="G680" i="1"/>
  <c r="I680" i="1" s="1"/>
  <c r="G681" i="1"/>
  <c r="I681" i="1" s="1"/>
  <c r="G682" i="1"/>
  <c r="I682" i="1" s="1"/>
  <c r="G683" i="1"/>
  <c r="G684" i="1"/>
  <c r="I684" i="1" s="1"/>
  <c r="G685" i="1"/>
  <c r="G686" i="1"/>
  <c r="G687" i="1"/>
  <c r="G688" i="1"/>
  <c r="G689" i="1"/>
  <c r="G690" i="1"/>
  <c r="I690" i="1" s="1"/>
  <c r="G691" i="1"/>
  <c r="G692" i="1"/>
  <c r="G693" i="1"/>
  <c r="I693" i="1" s="1"/>
  <c r="G694" i="1"/>
  <c r="I694" i="1" s="1"/>
  <c r="G695" i="1"/>
  <c r="I695" i="1" s="1"/>
  <c r="G696" i="1"/>
  <c r="G697" i="1"/>
  <c r="G698" i="1"/>
  <c r="G699" i="1"/>
  <c r="G701" i="1"/>
  <c r="G702" i="1"/>
  <c r="G703" i="1"/>
  <c r="G704" i="1"/>
  <c r="G705" i="1"/>
  <c r="I705" i="1" s="1"/>
  <c r="G707" i="1"/>
  <c r="G708" i="1"/>
  <c r="I708" i="1" s="1"/>
  <c r="G709" i="1"/>
  <c r="I709" i="1" s="1"/>
  <c r="G710" i="1"/>
  <c r="I710" i="1" s="1"/>
  <c r="G711" i="1"/>
  <c r="G712" i="1"/>
  <c r="I712" i="1" s="1"/>
  <c r="G713" i="1"/>
  <c r="G714" i="1"/>
  <c r="G715" i="1"/>
  <c r="G717" i="1"/>
  <c r="G718" i="1"/>
  <c r="G719" i="1"/>
  <c r="G720" i="1"/>
  <c r="I720" i="1" s="1"/>
  <c r="G721" i="1"/>
  <c r="G723" i="1"/>
  <c r="I723" i="1" s="1"/>
  <c r="G724" i="1"/>
  <c r="I724" i="1" s="1"/>
  <c r="G725" i="1"/>
  <c r="G727" i="1"/>
  <c r="G728" i="1"/>
  <c r="I728" i="1" s="1"/>
  <c r="G729" i="1"/>
  <c r="G730" i="1"/>
  <c r="G731" i="1"/>
  <c r="G733" i="1"/>
  <c r="G734" i="1"/>
  <c r="I734" i="1" s="1"/>
  <c r="G735" i="1"/>
  <c r="G736" i="1"/>
  <c r="I736" i="1" s="1"/>
  <c r="G737" i="1"/>
  <c r="G738" i="1"/>
  <c r="I738" i="1" s="1"/>
  <c r="G739" i="1"/>
  <c r="G740" i="1"/>
  <c r="G741" i="1"/>
  <c r="G743" i="1"/>
  <c r="I743" i="1" s="1"/>
  <c r="G744" i="1"/>
  <c r="G745" i="1"/>
  <c r="G746" i="1"/>
  <c r="G747" i="1"/>
  <c r="I747" i="1" s="1"/>
  <c r="G748" i="1"/>
  <c r="I748" i="1" s="1"/>
  <c r="G749" i="1"/>
  <c r="G750" i="1"/>
  <c r="I750" i="1" s="1"/>
  <c r="G751" i="1"/>
  <c r="G752" i="1"/>
  <c r="G753" i="1"/>
  <c r="G755" i="1"/>
  <c r="G756" i="1"/>
  <c r="G757" i="1"/>
  <c r="I757" i="1" s="1"/>
  <c r="G758" i="1"/>
  <c r="G759" i="1"/>
  <c r="G761" i="1"/>
  <c r="I761" i="1" s="1"/>
  <c r="G763" i="1"/>
  <c r="I763" i="1" s="1"/>
  <c r="G764" i="1"/>
  <c r="I764" i="1" s="1"/>
  <c r="G765" i="1"/>
  <c r="G766" i="1"/>
  <c r="I766" i="1" s="1"/>
  <c r="G767" i="1"/>
  <c r="G768" i="1"/>
  <c r="G769" i="1"/>
  <c r="G770" i="1"/>
  <c r="G771" i="1"/>
  <c r="G772" i="1"/>
  <c r="I772" i="1" s="1"/>
  <c r="G773" i="1"/>
  <c r="G774" i="1"/>
  <c r="G775" i="1"/>
  <c r="I775" i="1" s="1"/>
  <c r="G776" i="1"/>
  <c r="I776" i="1" s="1"/>
  <c r="G777" i="1"/>
  <c r="I777" i="1" s="1"/>
  <c r="G778" i="1"/>
  <c r="G779" i="1"/>
  <c r="G780" i="1"/>
  <c r="G781" i="1"/>
  <c r="G782" i="1"/>
  <c r="G783" i="1"/>
  <c r="G784" i="1"/>
  <c r="G785" i="1"/>
  <c r="G787" i="1"/>
  <c r="I787" i="1" s="1"/>
  <c r="G788" i="1"/>
  <c r="G789" i="1"/>
  <c r="I789" i="1" s="1"/>
  <c r="G790" i="1"/>
  <c r="I790" i="1" s="1"/>
  <c r="G791" i="1"/>
  <c r="I791" i="1" s="1"/>
  <c r="G793" i="1"/>
  <c r="G794" i="1"/>
  <c r="I794" i="1" s="1"/>
  <c r="G795" i="1"/>
  <c r="G797" i="1"/>
  <c r="G799" i="1"/>
  <c r="G801" i="1"/>
  <c r="G802" i="1"/>
  <c r="G803" i="1"/>
  <c r="G804" i="1"/>
  <c r="I804" i="1" s="1"/>
  <c r="G805" i="1"/>
  <c r="G806" i="1"/>
  <c r="I806" i="1" s="1"/>
  <c r="G807" i="1"/>
  <c r="I807" i="1" s="1"/>
  <c r="G809" i="1"/>
  <c r="G810" i="1"/>
  <c r="G811" i="1"/>
  <c r="I811" i="1" s="1"/>
  <c r="G812" i="1"/>
  <c r="G813" i="1"/>
  <c r="G814" i="1"/>
  <c r="G815" i="1"/>
  <c r="G816" i="1"/>
  <c r="I816" i="1" s="1"/>
  <c r="G817" i="1"/>
  <c r="G819" i="1"/>
  <c r="I819" i="1" s="1"/>
  <c r="G820" i="1"/>
  <c r="G821" i="1"/>
  <c r="I821" i="1" s="1"/>
  <c r="G823" i="1"/>
  <c r="G824" i="1"/>
  <c r="G825" i="1"/>
  <c r="G826" i="1"/>
  <c r="I826" i="1" s="1"/>
  <c r="G827" i="1"/>
  <c r="G828" i="1"/>
  <c r="G829" i="1"/>
  <c r="G830" i="1"/>
  <c r="G831" i="1"/>
  <c r="G832" i="1"/>
  <c r="I832" i="1" s="1"/>
  <c r="G833" i="1"/>
  <c r="G834" i="1"/>
  <c r="G835" i="1"/>
  <c r="G836" i="1"/>
  <c r="G837" i="1"/>
  <c r="G838" i="1"/>
  <c r="I838" i="1" s="1"/>
  <c r="G839" i="1"/>
  <c r="G840" i="1"/>
  <c r="G841" i="1"/>
  <c r="G842" i="1"/>
  <c r="G843" i="1"/>
  <c r="G845" i="1"/>
  <c r="I845" i="1" s="1"/>
  <c r="G847" i="1"/>
  <c r="G849" i="1"/>
  <c r="G850" i="1"/>
  <c r="G851" i="1"/>
  <c r="G852" i="1"/>
  <c r="G853" i="1"/>
  <c r="I853" i="1" s="1"/>
  <c r="G855" i="1"/>
  <c r="G856" i="1"/>
  <c r="G857" i="1"/>
  <c r="G858" i="1"/>
  <c r="G859" i="1"/>
  <c r="G860" i="1"/>
  <c r="I860" i="1" s="1"/>
  <c r="G861" i="1"/>
  <c r="G863" i="1"/>
  <c r="G865" i="1"/>
  <c r="G867" i="1"/>
  <c r="G868" i="1"/>
  <c r="G869" i="1"/>
  <c r="I869" i="1" s="1"/>
  <c r="G870" i="1"/>
  <c r="G871" i="1"/>
  <c r="G872" i="1"/>
  <c r="G873" i="1"/>
  <c r="G874" i="1"/>
  <c r="G875" i="1"/>
  <c r="I875" i="1" s="1"/>
  <c r="G876" i="1"/>
  <c r="G877" i="1"/>
  <c r="G878" i="1"/>
  <c r="G879" i="1"/>
  <c r="G880" i="1"/>
  <c r="G881" i="1"/>
  <c r="I881" i="1" s="1"/>
  <c r="G882" i="1"/>
  <c r="G883" i="1"/>
  <c r="G884" i="1"/>
  <c r="G885" i="1"/>
  <c r="G886" i="1"/>
  <c r="G887" i="1"/>
  <c r="I887" i="1" s="1"/>
  <c r="G888" i="1"/>
  <c r="G889" i="1"/>
  <c r="G890" i="1"/>
  <c r="G891" i="1"/>
  <c r="G893" i="1"/>
  <c r="G895" i="1"/>
  <c r="I895" i="1" s="1"/>
  <c r="G896" i="1"/>
  <c r="G897" i="1"/>
  <c r="G898" i="1"/>
  <c r="G899" i="1"/>
  <c r="G900" i="1"/>
  <c r="G901" i="1"/>
  <c r="I901" i="1" s="1"/>
  <c r="G902" i="1"/>
  <c r="G903" i="1"/>
  <c r="G905" i="1"/>
  <c r="G907" i="1"/>
  <c r="G909" i="1"/>
  <c r="G910" i="1"/>
  <c r="I910" i="1" s="1"/>
  <c r="G911" i="1"/>
  <c r="G912" i="1"/>
  <c r="G913" i="1"/>
  <c r="G914" i="1"/>
  <c r="G915" i="1"/>
  <c r="G916" i="1"/>
  <c r="I916" i="1" s="1"/>
  <c r="G917" i="1"/>
  <c r="G918" i="1"/>
  <c r="G919" i="1"/>
  <c r="G920" i="1"/>
  <c r="G921" i="1"/>
  <c r="G922" i="1"/>
  <c r="I922" i="1" s="1"/>
  <c r="G923" i="1"/>
  <c r="G924" i="1"/>
  <c r="G925" i="1"/>
  <c r="G926" i="1"/>
  <c r="G927" i="1"/>
  <c r="G928" i="1"/>
  <c r="I928" i="1" s="1"/>
  <c r="G929" i="1"/>
  <c r="G930" i="1"/>
  <c r="G931" i="1"/>
  <c r="G932" i="1"/>
  <c r="G933" i="1"/>
  <c r="G934" i="1"/>
  <c r="I934" i="1" s="1"/>
  <c r="G935" i="1"/>
  <c r="G937" i="1"/>
  <c r="G938" i="1"/>
  <c r="G939" i="1"/>
  <c r="G940" i="1"/>
  <c r="G941" i="1"/>
  <c r="I941" i="1" s="1"/>
  <c r="G942" i="1"/>
  <c r="G943" i="1"/>
  <c r="G944" i="1"/>
  <c r="G945" i="1"/>
  <c r="G946" i="1"/>
  <c r="G947" i="1"/>
  <c r="I947" i="1" s="1"/>
  <c r="G948" i="1"/>
  <c r="G949" i="1"/>
  <c r="G950" i="1"/>
  <c r="G951" i="1"/>
  <c r="G952" i="1"/>
  <c r="G953" i="1"/>
  <c r="I953" i="1" s="1"/>
  <c r="G954" i="1"/>
  <c r="G955" i="1"/>
  <c r="G956" i="1"/>
  <c r="G957" i="1"/>
  <c r="G958" i="1"/>
  <c r="G959" i="1"/>
  <c r="I959" i="1" s="1"/>
  <c r="G960" i="1"/>
  <c r="G961" i="1"/>
  <c r="G962" i="1"/>
  <c r="G963" i="1"/>
  <c r="G964" i="1"/>
  <c r="G965" i="1"/>
  <c r="I965" i="1" s="1"/>
  <c r="G967" i="1"/>
  <c r="G969" i="1"/>
  <c r="G971" i="1"/>
  <c r="G973" i="1"/>
  <c r="G975" i="1"/>
  <c r="G977" i="1"/>
  <c r="I977" i="1" s="1"/>
  <c r="G979" i="1"/>
  <c r="G981" i="1"/>
  <c r="G983" i="1"/>
  <c r="G985" i="1"/>
  <c r="G987" i="1"/>
  <c r="G989" i="1"/>
  <c r="I989" i="1" s="1"/>
  <c r="G991" i="1"/>
  <c r="G993" i="1"/>
  <c r="G995" i="1"/>
  <c r="G997" i="1"/>
  <c r="G999" i="1"/>
  <c r="G1001" i="1"/>
  <c r="I1001" i="1" s="1"/>
  <c r="G1003" i="1"/>
  <c r="G1005" i="1"/>
  <c r="G1006" i="1"/>
  <c r="G1007" i="1"/>
  <c r="G1011" i="1"/>
  <c r="G1013" i="1"/>
  <c r="I1013" i="1" s="1"/>
  <c r="G1014" i="1"/>
  <c r="G1015" i="1"/>
  <c r="G1017" i="1"/>
  <c r="G1019" i="1"/>
  <c r="G1021" i="1"/>
  <c r="G1023" i="1"/>
  <c r="I1023" i="1" s="1"/>
  <c r="G1025" i="1"/>
  <c r="G1026" i="1"/>
  <c r="G1027" i="1"/>
  <c r="G1029" i="1"/>
  <c r="G1031" i="1"/>
  <c r="G1033" i="1"/>
  <c r="I1033" i="1" s="1"/>
  <c r="G1035" i="1"/>
  <c r="G1037" i="1"/>
  <c r="G1039" i="1"/>
  <c r="G1041" i="1"/>
  <c r="G1043" i="1"/>
  <c r="I1043" i="1" s="1"/>
  <c r="G1045" i="1"/>
  <c r="G1047" i="1"/>
  <c r="G1049" i="1"/>
  <c r="G1051" i="1"/>
  <c r="G1053" i="1"/>
  <c r="G1055" i="1"/>
  <c r="G1057" i="1"/>
  <c r="G1059" i="1"/>
  <c r="G1061" i="1"/>
  <c r="G1063" i="1"/>
  <c r="G1065" i="1"/>
  <c r="G1067" i="1"/>
  <c r="G1069" i="1"/>
  <c r="G1070" i="1"/>
  <c r="G1071" i="1"/>
  <c r="G1073" i="1"/>
  <c r="G1075" i="1"/>
  <c r="G1077" i="1"/>
  <c r="G1079" i="1"/>
  <c r="G1081" i="1"/>
  <c r="G1083" i="1"/>
  <c r="G1085" i="1"/>
  <c r="G1087" i="1"/>
  <c r="G1089" i="1"/>
  <c r="G1091" i="1"/>
  <c r="G1093" i="1"/>
  <c r="G1095" i="1"/>
  <c r="G1096" i="1"/>
  <c r="G2" i="1"/>
  <c r="C567" i="2"/>
  <c r="C568" i="2" s="1"/>
  <c r="C543" i="2"/>
  <c r="C544" i="2" s="1"/>
  <c r="C545" i="2" s="1"/>
  <c r="C546" i="2" s="1"/>
  <c r="C536" i="2"/>
  <c r="C537" i="2" s="1"/>
  <c r="C531" i="2"/>
  <c r="C532" i="2" s="1"/>
  <c r="C533" i="2" s="1"/>
  <c r="C526" i="2"/>
  <c r="C527" i="2" s="1"/>
  <c r="G1004" i="1" s="1"/>
  <c r="C508" i="2"/>
  <c r="C509" i="2" s="1"/>
  <c r="G1016" i="1"/>
  <c r="H709" i="1" l="1"/>
  <c r="H723" i="1"/>
  <c r="H710" i="1"/>
  <c r="H266" i="1"/>
  <c r="H176" i="1"/>
  <c r="H787" i="1"/>
  <c r="H775" i="1"/>
  <c r="H613" i="1"/>
  <c r="H1001" i="1"/>
  <c r="H261" i="1"/>
  <c r="H838" i="1"/>
  <c r="H734" i="1"/>
  <c r="H349" i="1"/>
  <c r="H826" i="1"/>
  <c r="H298" i="1"/>
  <c r="H595" i="1"/>
  <c r="H421" i="1"/>
  <c r="H763" i="1"/>
  <c r="H583" i="1"/>
  <c r="H569" i="1"/>
  <c r="H265" i="1"/>
  <c r="H255" i="1"/>
  <c r="H748" i="1"/>
  <c r="H242" i="1"/>
  <c r="H794" i="1"/>
  <c r="H568" i="1"/>
  <c r="H458" i="1"/>
  <c r="H361" i="1"/>
  <c r="H216" i="1"/>
  <c r="H1023" i="1"/>
  <c r="H757" i="1"/>
  <c r="H671" i="1"/>
  <c r="H392" i="1"/>
  <c r="H337" i="1"/>
  <c r="H959" i="1"/>
  <c r="H804" i="1"/>
  <c r="H654" i="1"/>
  <c r="H598" i="1"/>
  <c r="H391" i="1"/>
  <c r="H322" i="1"/>
  <c r="H311" i="1"/>
  <c r="H922" i="1"/>
  <c r="H367" i="1"/>
  <c r="H118" i="1"/>
  <c r="H869" i="1"/>
  <c r="H776" i="1"/>
  <c r="H640" i="1"/>
  <c r="H310" i="1"/>
  <c r="H947" i="1"/>
  <c r="H764" i="1"/>
  <c r="H684" i="1"/>
  <c r="H606" i="1"/>
  <c r="H368" i="1"/>
  <c r="H329" i="1"/>
  <c r="H299" i="1"/>
  <c r="H197" i="1"/>
  <c r="H135" i="1"/>
  <c r="H110" i="1"/>
  <c r="H934" i="1"/>
  <c r="H708" i="1"/>
  <c r="H594" i="1"/>
  <c r="H572" i="1"/>
  <c r="H433" i="1"/>
  <c r="H386" i="1"/>
  <c r="H348" i="1"/>
  <c r="H317" i="1"/>
  <c r="H275" i="1"/>
  <c r="H229" i="1"/>
  <c r="H41" i="1"/>
  <c r="H910" i="1"/>
  <c r="H772" i="1"/>
  <c r="H728" i="1"/>
  <c r="H630" i="1"/>
  <c r="H480" i="1"/>
  <c r="H408" i="1"/>
  <c r="H385" i="1"/>
  <c r="H355" i="1"/>
  <c r="H316" i="1"/>
  <c r="H895" i="1"/>
  <c r="H819" i="1"/>
  <c r="H761" i="1"/>
  <c r="H738" i="1"/>
  <c r="H581" i="1"/>
  <c r="H374" i="1"/>
  <c r="H336" i="1"/>
  <c r="H249" i="1"/>
  <c r="H193" i="1"/>
  <c r="H143" i="1"/>
  <c r="H881" i="1"/>
  <c r="H282" i="1"/>
  <c r="H203" i="1"/>
  <c r="H90" i="1"/>
  <c r="H440" i="1"/>
  <c r="H373" i="1"/>
  <c r="H304" i="1"/>
  <c r="H235" i="1"/>
  <c r="H192" i="1"/>
  <c r="H853" i="1"/>
  <c r="H777" i="1"/>
  <c r="H747" i="1"/>
  <c r="H724" i="1"/>
  <c r="H487" i="1"/>
  <c r="H342" i="1"/>
  <c r="H292" i="1"/>
  <c r="H223" i="1"/>
  <c r="H153" i="1"/>
  <c r="H21" i="1"/>
  <c r="H9" i="1"/>
  <c r="H977" i="1"/>
  <c r="H663" i="1"/>
  <c r="H586" i="1"/>
  <c r="H498" i="1"/>
  <c r="H473" i="1"/>
  <c r="H399" i="1"/>
  <c r="H379" i="1"/>
  <c r="H331" i="1"/>
  <c r="H291" i="1"/>
  <c r="H209" i="1"/>
  <c r="H1061" i="1"/>
  <c r="I1061" i="1"/>
  <c r="H683" i="1"/>
  <c r="I683" i="1"/>
  <c r="H215" i="1"/>
  <c r="I215" i="1"/>
  <c r="H66" i="1"/>
  <c r="I66" i="1"/>
  <c r="H43" i="1"/>
  <c r="I43" i="1"/>
  <c r="H3" i="1"/>
  <c r="I3" i="1"/>
  <c r="H931" i="1"/>
  <c r="I931" i="1"/>
  <c r="H571" i="1"/>
  <c r="I571" i="1"/>
  <c r="H415" i="1"/>
  <c r="I415" i="1"/>
  <c r="H285" i="1"/>
  <c r="I285" i="1"/>
  <c r="H196" i="1"/>
  <c r="I196" i="1"/>
  <c r="H155" i="1"/>
  <c r="I155" i="1"/>
  <c r="H112" i="1"/>
  <c r="I112" i="1"/>
  <c r="H79" i="1"/>
  <c r="I79" i="1"/>
  <c r="H23" i="1"/>
  <c r="I23" i="1"/>
  <c r="H1081" i="1"/>
  <c r="I1081" i="1"/>
  <c r="H1059" i="1"/>
  <c r="I1059" i="1"/>
  <c r="H1037" i="1"/>
  <c r="I1037" i="1"/>
  <c r="H1019" i="1"/>
  <c r="I1019" i="1"/>
  <c r="H979" i="1"/>
  <c r="I979" i="1"/>
  <c r="H962" i="1"/>
  <c r="I962" i="1"/>
  <c r="H952" i="1"/>
  <c r="I952" i="1"/>
  <c r="H941" i="1"/>
  <c r="H930" i="1"/>
  <c r="I930" i="1"/>
  <c r="H920" i="1"/>
  <c r="I920" i="1"/>
  <c r="H896" i="1"/>
  <c r="I896" i="1"/>
  <c r="H884" i="1"/>
  <c r="I884" i="1"/>
  <c r="H874" i="1"/>
  <c r="I874" i="1"/>
  <c r="H860" i="1"/>
  <c r="H849" i="1"/>
  <c r="I849" i="1"/>
  <c r="H836" i="1"/>
  <c r="I836" i="1"/>
  <c r="H815" i="1"/>
  <c r="I815" i="1"/>
  <c r="H805" i="1"/>
  <c r="I805" i="1"/>
  <c r="H791" i="1"/>
  <c r="H782" i="1"/>
  <c r="I782" i="1"/>
  <c r="H773" i="1"/>
  <c r="I773" i="1"/>
  <c r="H752" i="1"/>
  <c r="I752" i="1"/>
  <c r="H743" i="1"/>
  <c r="H711" i="1"/>
  <c r="I711" i="1"/>
  <c r="H702" i="1"/>
  <c r="I702" i="1"/>
  <c r="H692" i="1"/>
  <c r="I692" i="1"/>
  <c r="H682" i="1"/>
  <c r="H674" i="1"/>
  <c r="I674" i="1"/>
  <c r="H664" i="1"/>
  <c r="I664" i="1"/>
  <c r="H652" i="1"/>
  <c r="H642" i="1"/>
  <c r="H621" i="1"/>
  <c r="I621" i="1"/>
  <c r="H607" i="1"/>
  <c r="I607" i="1"/>
  <c r="H596" i="1"/>
  <c r="I596" i="1"/>
  <c r="H588" i="1"/>
  <c r="H579" i="1"/>
  <c r="H570" i="1"/>
  <c r="I570" i="1"/>
  <c r="H562" i="1"/>
  <c r="H555" i="1"/>
  <c r="H548" i="1"/>
  <c r="H540" i="1"/>
  <c r="I540" i="1"/>
  <c r="H528" i="1"/>
  <c r="H520" i="1"/>
  <c r="H512" i="1"/>
  <c r="H503" i="1"/>
  <c r="H495" i="1"/>
  <c r="I495" i="1"/>
  <c r="H482" i="1"/>
  <c r="I482" i="1"/>
  <c r="H471" i="1"/>
  <c r="I471" i="1"/>
  <c r="H447" i="1"/>
  <c r="I447" i="1"/>
  <c r="H436" i="1"/>
  <c r="I436" i="1"/>
  <c r="H426" i="1"/>
  <c r="I426" i="1"/>
  <c r="H414" i="1"/>
  <c r="H401" i="1"/>
  <c r="I401" i="1"/>
  <c r="H381" i="1"/>
  <c r="I381" i="1"/>
  <c r="H363" i="1"/>
  <c r="I363" i="1"/>
  <c r="H344" i="1"/>
  <c r="I344" i="1"/>
  <c r="H324" i="1"/>
  <c r="I324" i="1"/>
  <c r="H306" i="1"/>
  <c r="I306" i="1"/>
  <c r="H284" i="1"/>
  <c r="I284" i="1"/>
  <c r="H262" i="1"/>
  <c r="I262" i="1"/>
  <c r="H253" i="1"/>
  <c r="I253" i="1"/>
  <c r="H243" i="1"/>
  <c r="I243" i="1"/>
  <c r="H233" i="1"/>
  <c r="I233" i="1"/>
  <c r="H224" i="1"/>
  <c r="I224" i="1"/>
  <c r="H213" i="1"/>
  <c r="I213" i="1"/>
  <c r="H204" i="1"/>
  <c r="I204" i="1"/>
  <c r="H195" i="1"/>
  <c r="I195" i="1"/>
  <c r="H186" i="1"/>
  <c r="H177" i="1"/>
  <c r="H170" i="1"/>
  <c r="H163" i="1"/>
  <c r="I163" i="1"/>
  <c r="H154" i="1"/>
  <c r="H144" i="1"/>
  <c r="H136" i="1"/>
  <c r="H129" i="1"/>
  <c r="H121" i="1"/>
  <c r="I121" i="1"/>
  <c r="H111" i="1"/>
  <c r="H77" i="1"/>
  <c r="I77" i="1"/>
  <c r="H65" i="1"/>
  <c r="I65" i="1"/>
  <c r="H54" i="1"/>
  <c r="I54" i="1"/>
  <c r="H42" i="1"/>
  <c r="H33" i="1"/>
  <c r="I33" i="1"/>
  <c r="H22" i="1"/>
  <c r="H13" i="1"/>
  <c r="I13" i="1"/>
  <c r="H662" i="1"/>
  <c r="H850" i="1"/>
  <c r="I850" i="1"/>
  <c r="H483" i="1"/>
  <c r="I483" i="1"/>
  <c r="H325" i="1"/>
  <c r="I325" i="1"/>
  <c r="H234" i="1"/>
  <c r="I234" i="1"/>
  <c r="H1079" i="1"/>
  <c r="I1079" i="1"/>
  <c r="H1035" i="1"/>
  <c r="I1035" i="1"/>
  <c r="H999" i="1"/>
  <c r="I999" i="1"/>
  <c r="H961" i="1"/>
  <c r="I961" i="1"/>
  <c r="H951" i="1"/>
  <c r="I951" i="1"/>
  <c r="H929" i="1"/>
  <c r="I929" i="1"/>
  <c r="H919" i="1"/>
  <c r="I919" i="1"/>
  <c r="H909" i="1"/>
  <c r="I909" i="1"/>
  <c r="H883" i="1"/>
  <c r="I883" i="1"/>
  <c r="H873" i="1"/>
  <c r="I873" i="1"/>
  <c r="H847" i="1"/>
  <c r="I847" i="1"/>
  <c r="H835" i="1"/>
  <c r="I835" i="1"/>
  <c r="H825" i="1"/>
  <c r="I825" i="1"/>
  <c r="H814" i="1"/>
  <c r="I814" i="1"/>
  <c r="H781" i="1"/>
  <c r="I781" i="1"/>
  <c r="H751" i="1"/>
  <c r="I751" i="1"/>
  <c r="H733" i="1"/>
  <c r="I733" i="1"/>
  <c r="H721" i="1"/>
  <c r="I721" i="1"/>
  <c r="H701" i="1"/>
  <c r="I701" i="1"/>
  <c r="H691" i="1"/>
  <c r="I691" i="1"/>
  <c r="H673" i="1"/>
  <c r="I673" i="1"/>
  <c r="H629" i="1"/>
  <c r="I629" i="1"/>
  <c r="H620" i="1"/>
  <c r="I620" i="1"/>
  <c r="H539" i="1"/>
  <c r="I539" i="1"/>
  <c r="H481" i="1"/>
  <c r="I481" i="1"/>
  <c r="H470" i="1"/>
  <c r="I470" i="1"/>
  <c r="H457" i="1"/>
  <c r="I457" i="1"/>
  <c r="H446" i="1"/>
  <c r="H435" i="1"/>
  <c r="I435" i="1"/>
  <c r="H425" i="1"/>
  <c r="I425" i="1"/>
  <c r="H400" i="1"/>
  <c r="I400" i="1"/>
  <c r="H390" i="1"/>
  <c r="I390" i="1"/>
  <c r="H380" i="1"/>
  <c r="H372" i="1"/>
  <c r="I372" i="1"/>
  <c r="H362" i="1"/>
  <c r="H353" i="1"/>
  <c r="I353" i="1"/>
  <c r="H343" i="1"/>
  <c r="H335" i="1"/>
  <c r="I335" i="1"/>
  <c r="H323" i="1"/>
  <c r="H315" i="1"/>
  <c r="I315" i="1"/>
  <c r="H305" i="1"/>
  <c r="H297" i="1"/>
  <c r="I297" i="1"/>
  <c r="H283" i="1"/>
  <c r="H274" i="1"/>
  <c r="I274" i="1"/>
  <c r="H252" i="1"/>
  <c r="I252" i="1"/>
  <c r="H232" i="1"/>
  <c r="I232" i="1"/>
  <c r="H212" i="1"/>
  <c r="I212" i="1"/>
  <c r="H162" i="1"/>
  <c r="I162" i="1"/>
  <c r="H119" i="1"/>
  <c r="I119" i="1"/>
  <c r="H101" i="1"/>
  <c r="I101" i="1"/>
  <c r="H89" i="1"/>
  <c r="I89" i="1"/>
  <c r="H75" i="1"/>
  <c r="H64" i="1"/>
  <c r="I64" i="1"/>
  <c r="H53" i="1"/>
  <c r="I53" i="1"/>
  <c r="H32" i="1"/>
  <c r="I32" i="1"/>
  <c r="H12" i="1"/>
  <c r="I12" i="1"/>
  <c r="H1039" i="1"/>
  <c r="I1039" i="1"/>
  <c r="H897" i="1"/>
  <c r="I897" i="1"/>
  <c r="H753" i="1"/>
  <c r="I753" i="1"/>
  <c r="H1057" i="1"/>
  <c r="I1057" i="1"/>
  <c r="H1017" i="1"/>
  <c r="I1017" i="1"/>
  <c r="H1077" i="1"/>
  <c r="I1077" i="1"/>
  <c r="H1055" i="1"/>
  <c r="I1055" i="1"/>
  <c r="H1033" i="1"/>
  <c r="H1015" i="1"/>
  <c r="I1015" i="1"/>
  <c r="H997" i="1"/>
  <c r="I997" i="1"/>
  <c r="H960" i="1"/>
  <c r="I960" i="1"/>
  <c r="H950" i="1"/>
  <c r="I950" i="1"/>
  <c r="H940" i="1"/>
  <c r="I940" i="1"/>
  <c r="H928" i="1"/>
  <c r="H918" i="1"/>
  <c r="I918" i="1"/>
  <c r="H907" i="1"/>
  <c r="I907" i="1"/>
  <c r="H882" i="1"/>
  <c r="I882" i="1"/>
  <c r="H872" i="1"/>
  <c r="I872" i="1"/>
  <c r="H859" i="1"/>
  <c r="I859" i="1"/>
  <c r="H845" i="1"/>
  <c r="H834" i="1"/>
  <c r="I834" i="1"/>
  <c r="H824" i="1"/>
  <c r="I824" i="1"/>
  <c r="H813" i="1"/>
  <c r="I813" i="1"/>
  <c r="H790" i="1"/>
  <c r="H780" i="1"/>
  <c r="I780" i="1"/>
  <c r="H750" i="1"/>
  <c r="H741" i="1"/>
  <c r="I741" i="1"/>
  <c r="H731" i="1"/>
  <c r="I731" i="1"/>
  <c r="H720" i="1"/>
  <c r="H699" i="1"/>
  <c r="I699" i="1"/>
  <c r="H690" i="1"/>
  <c r="H681" i="1"/>
  <c r="H672" i="1"/>
  <c r="I672" i="1"/>
  <c r="H651" i="1"/>
  <c r="I651" i="1"/>
  <c r="H641" i="1"/>
  <c r="I641" i="1"/>
  <c r="H628" i="1"/>
  <c r="H619" i="1"/>
  <c r="I619" i="1"/>
  <c r="H587" i="1"/>
  <c r="I587" i="1"/>
  <c r="H577" i="1"/>
  <c r="I577" i="1"/>
  <c r="H561" i="1"/>
  <c r="H554" i="1"/>
  <c r="H547" i="1"/>
  <c r="I547" i="1"/>
  <c r="H538" i="1"/>
  <c r="H527" i="1"/>
  <c r="H519" i="1"/>
  <c r="H511" i="1"/>
  <c r="H502" i="1"/>
  <c r="I502" i="1"/>
  <c r="H493" i="1"/>
  <c r="I493" i="1"/>
  <c r="H469" i="1"/>
  <c r="I469" i="1"/>
  <c r="H456" i="1"/>
  <c r="I456" i="1"/>
  <c r="H434" i="1"/>
  <c r="I434" i="1"/>
  <c r="H424" i="1"/>
  <c r="I424" i="1"/>
  <c r="H413" i="1"/>
  <c r="I413" i="1"/>
  <c r="H389" i="1"/>
  <c r="I389" i="1"/>
  <c r="H371" i="1"/>
  <c r="I371" i="1"/>
  <c r="H352" i="1"/>
  <c r="I352" i="1"/>
  <c r="H334" i="1"/>
  <c r="I334" i="1"/>
  <c r="H314" i="1"/>
  <c r="I314" i="1"/>
  <c r="H295" i="1"/>
  <c r="I295" i="1"/>
  <c r="H273" i="1"/>
  <c r="I273" i="1"/>
  <c r="H251" i="1"/>
  <c r="H231" i="1"/>
  <c r="H211" i="1"/>
  <c r="H185" i="1"/>
  <c r="H169" i="1"/>
  <c r="I169" i="1"/>
  <c r="H161" i="1"/>
  <c r="H128" i="1"/>
  <c r="I128" i="1"/>
  <c r="H99" i="1"/>
  <c r="I99" i="1"/>
  <c r="H88" i="1"/>
  <c r="I88" i="1"/>
  <c r="H63" i="1"/>
  <c r="I63" i="1"/>
  <c r="H52" i="1"/>
  <c r="I52" i="1"/>
  <c r="H31" i="1"/>
  <c r="I31" i="1"/>
  <c r="H11" i="1"/>
  <c r="I11" i="1"/>
  <c r="H885" i="1"/>
  <c r="I885" i="1"/>
  <c r="H580" i="1"/>
  <c r="I580" i="1"/>
  <c r="H437" i="1"/>
  <c r="I437" i="1"/>
  <c r="H949" i="1"/>
  <c r="I949" i="1"/>
  <c r="H939" i="1"/>
  <c r="I939" i="1"/>
  <c r="H917" i="1"/>
  <c r="I917" i="1"/>
  <c r="H905" i="1"/>
  <c r="I905" i="1"/>
  <c r="H893" i="1"/>
  <c r="I893" i="1"/>
  <c r="H871" i="1"/>
  <c r="I871" i="1"/>
  <c r="H858" i="1"/>
  <c r="I858" i="1"/>
  <c r="H833" i="1"/>
  <c r="I833" i="1"/>
  <c r="H823" i="1"/>
  <c r="I823" i="1"/>
  <c r="H812" i="1"/>
  <c r="I812" i="1"/>
  <c r="H803" i="1"/>
  <c r="I803" i="1"/>
  <c r="H779" i="1"/>
  <c r="I779" i="1"/>
  <c r="H771" i="1"/>
  <c r="I771" i="1"/>
  <c r="H740" i="1"/>
  <c r="I740" i="1"/>
  <c r="H730" i="1"/>
  <c r="I730" i="1"/>
  <c r="H698" i="1"/>
  <c r="I698" i="1"/>
  <c r="H661" i="1"/>
  <c r="I661" i="1"/>
  <c r="H650" i="1"/>
  <c r="I650" i="1"/>
  <c r="H615" i="1"/>
  <c r="I615" i="1"/>
  <c r="H605" i="1"/>
  <c r="I605" i="1"/>
  <c r="H576" i="1"/>
  <c r="I576" i="1"/>
  <c r="H546" i="1"/>
  <c r="I546" i="1"/>
  <c r="H501" i="1"/>
  <c r="I501" i="1"/>
  <c r="H491" i="1"/>
  <c r="I491" i="1"/>
  <c r="H467" i="1"/>
  <c r="I467" i="1"/>
  <c r="H455" i="1"/>
  <c r="I455" i="1"/>
  <c r="H445" i="1"/>
  <c r="I445" i="1"/>
  <c r="H423" i="1"/>
  <c r="I423" i="1"/>
  <c r="H412" i="1"/>
  <c r="I412" i="1"/>
  <c r="H388" i="1"/>
  <c r="I388" i="1"/>
  <c r="H370" i="1"/>
  <c r="I370" i="1"/>
  <c r="H351" i="1"/>
  <c r="I351" i="1"/>
  <c r="H333" i="1"/>
  <c r="I333" i="1"/>
  <c r="H313" i="1"/>
  <c r="I313" i="1"/>
  <c r="H294" i="1"/>
  <c r="I294" i="1"/>
  <c r="H269" i="1"/>
  <c r="I269" i="1"/>
  <c r="H260" i="1"/>
  <c r="I260" i="1"/>
  <c r="H241" i="1"/>
  <c r="I241" i="1"/>
  <c r="H221" i="1"/>
  <c r="I221" i="1"/>
  <c r="H202" i="1"/>
  <c r="I202" i="1"/>
  <c r="H168" i="1"/>
  <c r="I168" i="1"/>
  <c r="H127" i="1"/>
  <c r="I127" i="1"/>
  <c r="H98" i="1"/>
  <c r="I98" i="1"/>
  <c r="H87" i="1"/>
  <c r="I87" i="1"/>
  <c r="H73" i="1"/>
  <c r="I73" i="1"/>
  <c r="H62" i="1"/>
  <c r="H51" i="1"/>
  <c r="I51" i="1"/>
  <c r="H30" i="1"/>
  <c r="I30" i="1"/>
  <c r="H10" i="1"/>
  <c r="I10" i="1"/>
  <c r="H942" i="1"/>
  <c r="I942" i="1"/>
  <c r="H793" i="1"/>
  <c r="I793" i="1"/>
  <c r="H345" i="1"/>
  <c r="I345" i="1"/>
  <c r="H254" i="1"/>
  <c r="I254" i="1"/>
  <c r="H2" i="1"/>
  <c r="I2" i="1"/>
  <c r="H1073" i="1"/>
  <c r="I1073" i="1"/>
  <c r="H1051" i="1"/>
  <c r="I1051" i="1"/>
  <c r="H1031" i="1"/>
  <c r="I1031" i="1"/>
  <c r="H1013" i="1"/>
  <c r="H993" i="1"/>
  <c r="I993" i="1"/>
  <c r="H973" i="1"/>
  <c r="I973" i="1"/>
  <c r="H948" i="1"/>
  <c r="I948" i="1"/>
  <c r="H938" i="1"/>
  <c r="I938" i="1"/>
  <c r="H927" i="1"/>
  <c r="I927" i="1"/>
  <c r="H916" i="1"/>
  <c r="H903" i="1"/>
  <c r="I903" i="1"/>
  <c r="H891" i="1"/>
  <c r="I891" i="1"/>
  <c r="H870" i="1"/>
  <c r="I870" i="1"/>
  <c r="H857" i="1"/>
  <c r="I857" i="1"/>
  <c r="H843" i="1"/>
  <c r="I843" i="1"/>
  <c r="H832" i="1"/>
  <c r="H821" i="1"/>
  <c r="H811" i="1"/>
  <c r="H802" i="1"/>
  <c r="I802" i="1"/>
  <c r="H789" i="1"/>
  <c r="H778" i="1"/>
  <c r="I778" i="1"/>
  <c r="H770" i="1"/>
  <c r="I770" i="1"/>
  <c r="H749" i="1"/>
  <c r="I749" i="1"/>
  <c r="H739" i="1"/>
  <c r="I739" i="1"/>
  <c r="H729" i="1"/>
  <c r="I729" i="1"/>
  <c r="H719" i="1"/>
  <c r="I719" i="1"/>
  <c r="H697" i="1"/>
  <c r="I697" i="1"/>
  <c r="H689" i="1"/>
  <c r="I689" i="1"/>
  <c r="H680" i="1"/>
  <c r="H659" i="1"/>
  <c r="I659" i="1"/>
  <c r="H649" i="1"/>
  <c r="I649" i="1"/>
  <c r="H627" i="1"/>
  <c r="H614" i="1"/>
  <c r="I614" i="1"/>
  <c r="H603" i="1"/>
  <c r="I603" i="1"/>
  <c r="H575" i="1"/>
  <c r="H560" i="1"/>
  <c r="H553" i="1"/>
  <c r="I553" i="1"/>
  <c r="H545" i="1"/>
  <c r="H537" i="1"/>
  <c r="H525" i="1"/>
  <c r="H518" i="1"/>
  <c r="H509" i="1"/>
  <c r="I509" i="1"/>
  <c r="H500" i="1"/>
  <c r="H490" i="1"/>
  <c r="I490" i="1"/>
  <c r="H479" i="1"/>
  <c r="I479" i="1"/>
  <c r="H466" i="1"/>
  <c r="H454" i="1"/>
  <c r="I454" i="1"/>
  <c r="H444" i="1"/>
  <c r="I444" i="1"/>
  <c r="H422" i="1"/>
  <c r="I422" i="1"/>
  <c r="H411" i="1"/>
  <c r="I411" i="1"/>
  <c r="H397" i="1"/>
  <c r="I397" i="1"/>
  <c r="H387" i="1"/>
  <c r="I387" i="1"/>
  <c r="H369" i="1"/>
  <c r="I369" i="1"/>
  <c r="H350" i="1"/>
  <c r="I350" i="1"/>
  <c r="H332" i="1"/>
  <c r="I332" i="1"/>
  <c r="H312" i="1"/>
  <c r="I312" i="1"/>
  <c r="H293" i="1"/>
  <c r="I293" i="1"/>
  <c r="H267" i="1"/>
  <c r="I267" i="1"/>
  <c r="H259" i="1"/>
  <c r="I259" i="1"/>
  <c r="H250" i="1"/>
  <c r="I250" i="1"/>
  <c r="H239" i="1"/>
  <c r="I239" i="1"/>
  <c r="H230" i="1"/>
  <c r="I230" i="1"/>
  <c r="H220" i="1"/>
  <c r="I220" i="1"/>
  <c r="H210" i="1"/>
  <c r="I210" i="1"/>
  <c r="H201" i="1"/>
  <c r="I201" i="1"/>
  <c r="H184" i="1"/>
  <c r="H175" i="1"/>
  <c r="I175" i="1"/>
  <c r="H167" i="1"/>
  <c r="H159" i="1"/>
  <c r="H149" i="1"/>
  <c r="H141" i="1"/>
  <c r="H134" i="1"/>
  <c r="I134" i="1"/>
  <c r="H126" i="1"/>
  <c r="H117" i="1"/>
  <c r="H109" i="1"/>
  <c r="H97" i="1"/>
  <c r="H86" i="1"/>
  <c r="I86" i="1"/>
  <c r="H72" i="1"/>
  <c r="I72" i="1"/>
  <c r="H49" i="1"/>
  <c r="I49" i="1"/>
  <c r="H39" i="1"/>
  <c r="I39" i="1"/>
  <c r="H29" i="1"/>
  <c r="H20" i="1"/>
  <c r="I20" i="1"/>
  <c r="H963" i="1"/>
  <c r="I963" i="1"/>
  <c r="H837" i="1"/>
  <c r="I837" i="1"/>
  <c r="H703" i="1"/>
  <c r="I703" i="1"/>
  <c r="H405" i="1"/>
  <c r="I405" i="1"/>
  <c r="H1053" i="1"/>
  <c r="I1053" i="1"/>
  <c r="H995" i="1"/>
  <c r="I995" i="1"/>
  <c r="H1071" i="1"/>
  <c r="I1071" i="1"/>
  <c r="H1029" i="1"/>
  <c r="I1029" i="1"/>
  <c r="H991" i="1"/>
  <c r="I991" i="1"/>
  <c r="H958" i="1"/>
  <c r="I958" i="1"/>
  <c r="H902" i="1"/>
  <c r="I902" i="1"/>
  <c r="H890" i="1"/>
  <c r="I890" i="1"/>
  <c r="H880" i="1"/>
  <c r="I880" i="1"/>
  <c r="H856" i="1"/>
  <c r="I856" i="1"/>
  <c r="H842" i="1"/>
  <c r="I842" i="1"/>
  <c r="H801" i="1"/>
  <c r="I801" i="1"/>
  <c r="H769" i="1"/>
  <c r="I769" i="1"/>
  <c r="H759" i="1"/>
  <c r="I759" i="1"/>
  <c r="H718" i="1"/>
  <c r="I718" i="1"/>
  <c r="H696" i="1"/>
  <c r="I696" i="1"/>
  <c r="H688" i="1"/>
  <c r="I688" i="1"/>
  <c r="H669" i="1"/>
  <c r="I669" i="1"/>
  <c r="H657" i="1"/>
  <c r="I657" i="1"/>
  <c r="H648" i="1"/>
  <c r="I648" i="1"/>
  <c r="H639" i="1"/>
  <c r="I639" i="1"/>
  <c r="H602" i="1"/>
  <c r="I602" i="1"/>
  <c r="H593" i="1"/>
  <c r="I593" i="1"/>
  <c r="H585" i="1"/>
  <c r="I585" i="1"/>
  <c r="H567" i="1"/>
  <c r="I567" i="1"/>
  <c r="H552" i="1"/>
  <c r="I552" i="1"/>
  <c r="H508" i="1"/>
  <c r="I508" i="1"/>
  <c r="H489" i="1"/>
  <c r="I489" i="1"/>
  <c r="H478" i="1"/>
  <c r="I478" i="1"/>
  <c r="H453" i="1"/>
  <c r="I453" i="1"/>
  <c r="H443" i="1"/>
  <c r="I443" i="1"/>
  <c r="H432" i="1"/>
  <c r="I432" i="1"/>
  <c r="H410" i="1"/>
  <c r="I410" i="1"/>
  <c r="H396" i="1"/>
  <c r="I396" i="1"/>
  <c r="H378" i="1"/>
  <c r="I378" i="1"/>
  <c r="H360" i="1"/>
  <c r="I360" i="1"/>
  <c r="H341" i="1"/>
  <c r="I341" i="1"/>
  <c r="H321" i="1"/>
  <c r="I321" i="1"/>
  <c r="H303" i="1"/>
  <c r="I303" i="1"/>
  <c r="H281" i="1"/>
  <c r="I281" i="1"/>
  <c r="H258" i="1"/>
  <c r="I258" i="1"/>
  <c r="H238" i="1"/>
  <c r="I238" i="1"/>
  <c r="H219" i="1"/>
  <c r="I219" i="1"/>
  <c r="H200" i="1"/>
  <c r="I200" i="1"/>
  <c r="H191" i="1"/>
  <c r="I191" i="1"/>
  <c r="H174" i="1"/>
  <c r="I174" i="1"/>
  <c r="H133" i="1"/>
  <c r="I133" i="1"/>
  <c r="H85" i="1"/>
  <c r="I85" i="1"/>
  <c r="H71" i="1"/>
  <c r="I71" i="1"/>
  <c r="H61" i="1"/>
  <c r="I61" i="1"/>
  <c r="H48" i="1"/>
  <c r="H38" i="1"/>
  <c r="I38" i="1"/>
  <c r="H19" i="1"/>
  <c r="I19" i="1"/>
  <c r="H921" i="1"/>
  <c r="I921" i="1"/>
  <c r="H783" i="1"/>
  <c r="I783" i="1"/>
  <c r="H665" i="1"/>
  <c r="I665" i="1"/>
  <c r="H472" i="1"/>
  <c r="I472" i="1"/>
  <c r="H364" i="1"/>
  <c r="I364" i="1"/>
  <c r="H1075" i="1"/>
  <c r="I1075" i="1"/>
  <c r="H975" i="1"/>
  <c r="I975" i="1"/>
  <c r="H1095" i="1"/>
  <c r="I1095" i="1"/>
  <c r="H1049" i="1"/>
  <c r="I1049" i="1"/>
  <c r="H971" i="1"/>
  <c r="I971" i="1"/>
  <c r="H937" i="1"/>
  <c r="I937" i="1"/>
  <c r="H926" i="1"/>
  <c r="I926" i="1"/>
  <c r="G994" i="1"/>
  <c r="H1093" i="1"/>
  <c r="I1093" i="1"/>
  <c r="H1047" i="1"/>
  <c r="I1047" i="1"/>
  <c r="H1027" i="1"/>
  <c r="I1027" i="1"/>
  <c r="H1011" i="1"/>
  <c r="I1011" i="1"/>
  <c r="H989" i="1"/>
  <c r="H969" i="1"/>
  <c r="I969" i="1"/>
  <c r="H957" i="1"/>
  <c r="I957" i="1"/>
  <c r="H935" i="1"/>
  <c r="I935" i="1"/>
  <c r="H925" i="1"/>
  <c r="I925" i="1"/>
  <c r="H915" i="1"/>
  <c r="I915" i="1"/>
  <c r="H901" i="1"/>
  <c r="H889" i="1"/>
  <c r="I889" i="1"/>
  <c r="H879" i="1"/>
  <c r="I879" i="1"/>
  <c r="H855" i="1"/>
  <c r="I855" i="1"/>
  <c r="H841" i="1"/>
  <c r="I841" i="1"/>
  <c r="H831" i="1"/>
  <c r="I831" i="1"/>
  <c r="H820" i="1"/>
  <c r="I820" i="1"/>
  <c r="H810" i="1"/>
  <c r="I810" i="1"/>
  <c r="H799" i="1"/>
  <c r="I799" i="1"/>
  <c r="H788" i="1"/>
  <c r="I788" i="1"/>
  <c r="H768" i="1"/>
  <c r="I768" i="1"/>
  <c r="H758" i="1"/>
  <c r="I758" i="1"/>
  <c r="H717" i="1"/>
  <c r="I717" i="1"/>
  <c r="H695" i="1"/>
  <c r="H687" i="1"/>
  <c r="I687" i="1"/>
  <c r="H679" i="1"/>
  <c r="I679" i="1"/>
  <c r="H668" i="1"/>
  <c r="H656" i="1"/>
  <c r="H647" i="1"/>
  <c r="H637" i="1"/>
  <c r="I637" i="1"/>
  <c r="H626" i="1"/>
  <c r="H601" i="1"/>
  <c r="H592" i="1"/>
  <c r="H584" i="1"/>
  <c r="I584" i="1"/>
  <c r="H574" i="1"/>
  <c r="H566" i="1"/>
  <c r="H559" i="1"/>
  <c r="I559" i="1"/>
  <c r="H551" i="1"/>
  <c r="H544" i="1"/>
  <c r="H536" i="1"/>
  <c r="H524" i="1"/>
  <c r="H517" i="1"/>
  <c r="I517" i="1"/>
  <c r="H507" i="1"/>
  <c r="H499" i="1"/>
  <c r="H488" i="1"/>
  <c r="I488" i="1"/>
  <c r="H477" i="1"/>
  <c r="I477" i="1"/>
  <c r="H465" i="1"/>
  <c r="I465" i="1"/>
  <c r="H452" i="1"/>
  <c r="H442" i="1"/>
  <c r="I442" i="1"/>
  <c r="H431" i="1"/>
  <c r="I431" i="1"/>
  <c r="H409" i="1"/>
  <c r="I409" i="1"/>
  <c r="H395" i="1"/>
  <c r="I395" i="1"/>
  <c r="H377" i="1"/>
  <c r="I377" i="1"/>
  <c r="H359" i="1"/>
  <c r="I359" i="1"/>
  <c r="H340" i="1"/>
  <c r="I340" i="1"/>
  <c r="H320" i="1"/>
  <c r="I320" i="1"/>
  <c r="H302" i="1"/>
  <c r="I302" i="1"/>
  <c r="H280" i="1"/>
  <c r="I280" i="1"/>
  <c r="H257" i="1"/>
  <c r="H237" i="1"/>
  <c r="H218" i="1"/>
  <c r="H199" i="1"/>
  <c r="H190" i="1"/>
  <c r="H183" i="1"/>
  <c r="I183" i="1"/>
  <c r="H173" i="1"/>
  <c r="H166" i="1"/>
  <c r="H158" i="1"/>
  <c r="H148" i="1"/>
  <c r="H140" i="1"/>
  <c r="I140" i="1"/>
  <c r="H132" i="1"/>
  <c r="H125" i="1"/>
  <c r="H115" i="1"/>
  <c r="H108" i="1"/>
  <c r="H96" i="1"/>
  <c r="I96" i="1"/>
  <c r="H84" i="1"/>
  <c r="H70" i="1"/>
  <c r="I70" i="1"/>
  <c r="H59" i="1"/>
  <c r="I59" i="1"/>
  <c r="H37" i="1"/>
  <c r="I37" i="1"/>
  <c r="H28" i="1"/>
  <c r="H18" i="1"/>
  <c r="I18" i="1"/>
  <c r="H7" i="1"/>
  <c r="H675" i="1"/>
  <c r="I675" i="1"/>
  <c r="H529" i="1"/>
  <c r="I529" i="1"/>
  <c r="H1069" i="1"/>
  <c r="I1069" i="1"/>
  <c r="H946" i="1"/>
  <c r="I946" i="1"/>
  <c r="H924" i="1"/>
  <c r="I924" i="1"/>
  <c r="H914" i="1"/>
  <c r="I914" i="1"/>
  <c r="H888" i="1"/>
  <c r="I888" i="1"/>
  <c r="H878" i="1"/>
  <c r="I878" i="1"/>
  <c r="H868" i="1"/>
  <c r="I868" i="1"/>
  <c r="H840" i="1"/>
  <c r="I840" i="1"/>
  <c r="H830" i="1"/>
  <c r="I830" i="1"/>
  <c r="H809" i="1"/>
  <c r="I809" i="1"/>
  <c r="H797" i="1"/>
  <c r="I797" i="1"/>
  <c r="H767" i="1"/>
  <c r="I767" i="1"/>
  <c r="H737" i="1"/>
  <c r="I737" i="1"/>
  <c r="H727" i="1"/>
  <c r="I727" i="1"/>
  <c r="H715" i="1"/>
  <c r="I715" i="1"/>
  <c r="H707" i="1"/>
  <c r="I707" i="1"/>
  <c r="H686" i="1"/>
  <c r="I686" i="1"/>
  <c r="H678" i="1"/>
  <c r="I678" i="1"/>
  <c r="H635" i="1"/>
  <c r="I635" i="1"/>
  <c r="H612" i="1"/>
  <c r="I612" i="1"/>
  <c r="H558" i="1"/>
  <c r="I558" i="1"/>
  <c r="H516" i="1"/>
  <c r="I516" i="1"/>
  <c r="H475" i="1"/>
  <c r="I475" i="1"/>
  <c r="H464" i="1"/>
  <c r="I464" i="1"/>
  <c r="H441" i="1"/>
  <c r="I441" i="1"/>
  <c r="H430" i="1"/>
  <c r="I430" i="1"/>
  <c r="H419" i="1"/>
  <c r="I419" i="1"/>
  <c r="H394" i="1"/>
  <c r="I394" i="1"/>
  <c r="H376" i="1"/>
  <c r="I376" i="1"/>
  <c r="H358" i="1"/>
  <c r="I358" i="1"/>
  <c r="H339" i="1"/>
  <c r="I339" i="1"/>
  <c r="H319" i="1"/>
  <c r="I319" i="1"/>
  <c r="H301" i="1"/>
  <c r="I301" i="1"/>
  <c r="H279" i="1"/>
  <c r="I279" i="1"/>
  <c r="H247" i="1"/>
  <c r="I247" i="1"/>
  <c r="H228" i="1"/>
  <c r="I228" i="1"/>
  <c r="H208" i="1"/>
  <c r="I208" i="1"/>
  <c r="H181" i="1"/>
  <c r="I181" i="1"/>
  <c r="H139" i="1"/>
  <c r="I139" i="1"/>
  <c r="H95" i="1"/>
  <c r="I95" i="1"/>
  <c r="H69" i="1"/>
  <c r="I69" i="1"/>
  <c r="H58" i="1"/>
  <c r="I58" i="1"/>
  <c r="H47" i="1"/>
  <c r="I47" i="1"/>
  <c r="H36" i="1"/>
  <c r="I36" i="1"/>
  <c r="H17" i="1"/>
  <c r="I17" i="1"/>
  <c r="H1021" i="1"/>
  <c r="I1021" i="1"/>
  <c r="H448" i="1"/>
  <c r="I448" i="1"/>
  <c r="H1091" i="1"/>
  <c r="I1091" i="1"/>
  <c r="H1007" i="1"/>
  <c r="I1007" i="1"/>
  <c r="H956" i="1"/>
  <c r="I956" i="1"/>
  <c r="H1089" i="1"/>
  <c r="I1089" i="1"/>
  <c r="H1067" i="1"/>
  <c r="I1067" i="1"/>
  <c r="H1043" i="1"/>
  <c r="H1025" i="1"/>
  <c r="I1025" i="1"/>
  <c r="H987" i="1"/>
  <c r="I987" i="1"/>
  <c r="H965" i="1"/>
  <c r="H955" i="1"/>
  <c r="I955" i="1"/>
  <c r="H945" i="1"/>
  <c r="I945" i="1"/>
  <c r="H923" i="1"/>
  <c r="I923" i="1"/>
  <c r="H913" i="1"/>
  <c r="I913" i="1"/>
  <c r="H900" i="1"/>
  <c r="I900" i="1"/>
  <c r="H887" i="1"/>
  <c r="H877" i="1"/>
  <c r="I877" i="1"/>
  <c r="H867" i="1"/>
  <c r="I867" i="1"/>
  <c r="H839" i="1"/>
  <c r="I839" i="1"/>
  <c r="H829" i="1"/>
  <c r="I829" i="1"/>
  <c r="H807" i="1"/>
  <c r="H795" i="1"/>
  <c r="I795" i="1"/>
  <c r="H766" i="1"/>
  <c r="H736" i="1"/>
  <c r="H725" i="1"/>
  <c r="I725" i="1"/>
  <c r="H714" i="1"/>
  <c r="I714" i="1"/>
  <c r="H705" i="1"/>
  <c r="H694" i="1"/>
  <c r="H685" i="1"/>
  <c r="I685" i="1"/>
  <c r="H677" i="1"/>
  <c r="H667" i="1"/>
  <c r="H655" i="1"/>
  <c r="I655" i="1"/>
  <c r="H646" i="1"/>
  <c r="I646" i="1"/>
  <c r="H633" i="1"/>
  <c r="I633" i="1"/>
  <c r="H625" i="1"/>
  <c r="I625" i="1"/>
  <c r="H611" i="1"/>
  <c r="I611" i="1"/>
  <c r="H599" i="1"/>
  <c r="I599" i="1"/>
  <c r="H591" i="1"/>
  <c r="I591" i="1"/>
  <c r="H573" i="1"/>
  <c r="I573" i="1"/>
  <c r="H565" i="1"/>
  <c r="I565" i="1"/>
  <c r="H557" i="1"/>
  <c r="H550" i="1"/>
  <c r="H543" i="1"/>
  <c r="H535" i="1"/>
  <c r="H523" i="1"/>
  <c r="I523" i="1"/>
  <c r="H515" i="1"/>
  <c r="H474" i="1"/>
  <c r="I474" i="1"/>
  <c r="H463" i="1"/>
  <c r="I463" i="1"/>
  <c r="H451" i="1"/>
  <c r="I451" i="1"/>
  <c r="H429" i="1"/>
  <c r="I429" i="1"/>
  <c r="H418" i="1"/>
  <c r="I418" i="1"/>
  <c r="H393" i="1"/>
  <c r="I393" i="1"/>
  <c r="H375" i="1"/>
  <c r="I375" i="1"/>
  <c r="H357" i="1"/>
  <c r="I357" i="1"/>
  <c r="H338" i="1"/>
  <c r="I338" i="1"/>
  <c r="H318" i="1"/>
  <c r="I318" i="1"/>
  <c r="H300" i="1"/>
  <c r="I300" i="1"/>
  <c r="H277" i="1"/>
  <c r="I277" i="1"/>
  <c r="H256" i="1"/>
  <c r="I256" i="1"/>
  <c r="H246" i="1"/>
  <c r="I246" i="1"/>
  <c r="H236" i="1"/>
  <c r="I236" i="1"/>
  <c r="H227" i="1"/>
  <c r="I227" i="1"/>
  <c r="H217" i="1"/>
  <c r="I217" i="1"/>
  <c r="H207" i="1"/>
  <c r="I207" i="1"/>
  <c r="H198" i="1"/>
  <c r="I198" i="1"/>
  <c r="H189" i="1"/>
  <c r="I189" i="1"/>
  <c r="H180" i="1"/>
  <c r="H172" i="1"/>
  <c r="H165" i="1"/>
  <c r="H157" i="1"/>
  <c r="H147" i="1"/>
  <c r="I147" i="1"/>
  <c r="H138" i="1"/>
  <c r="H131" i="1"/>
  <c r="H123" i="1"/>
  <c r="H114" i="1"/>
  <c r="H107" i="1"/>
  <c r="I107" i="1"/>
  <c r="H93" i="1"/>
  <c r="I93" i="1"/>
  <c r="H83" i="1"/>
  <c r="I83" i="1"/>
  <c r="H68" i="1"/>
  <c r="H57" i="1"/>
  <c r="I57" i="1"/>
  <c r="H46" i="1"/>
  <c r="I46" i="1"/>
  <c r="H35" i="1"/>
  <c r="H27" i="1"/>
  <c r="I27" i="1"/>
  <c r="H15" i="1"/>
  <c r="H6" i="1"/>
  <c r="I6" i="1"/>
  <c r="H981" i="1"/>
  <c r="I981" i="1"/>
  <c r="H861" i="1"/>
  <c r="I861" i="1"/>
  <c r="H744" i="1"/>
  <c r="I744" i="1"/>
  <c r="H597" i="1"/>
  <c r="I597" i="1"/>
  <c r="H307" i="1"/>
  <c r="I307" i="1"/>
  <c r="H1045" i="1"/>
  <c r="I1045" i="1"/>
  <c r="H933" i="1"/>
  <c r="I933" i="1"/>
  <c r="H912" i="1"/>
  <c r="I912" i="1"/>
  <c r="H876" i="1"/>
  <c r="I876" i="1"/>
  <c r="H852" i="1"/>
  <c r="I852" i="1"/>
  <c r="H828" i="1"/>
  <c r="I828" i="1"/>
  <c r="H817" i="1"/>
  <c r="I817" i="1"/>
  <c r="H785" i="1"/>
  <c r="I785" i="1"/>
  <c r="H756" i="1"/>
  <c r="I756" i="1"/>
  <c r="H746" i="1"/>
  <c r="I746" i="1"/>
  <c r="H713" i="1"/>
  <c r="I713" i="1"/>
  <c r="H645" i="1"/>
  <c r="I645" i="1"/>
  <c r="H632" i="1"/>
  <c r="I632" i="1"/>
  <c r="H609" i="1"/>
  <c r="I609" i="1"/>
  <c r="H590" i="1"/>
  <c r="I590" i="1"/>
  <c r="H564" i="1"/>
  <c r="I564" i="1"/>
  <c r="H522" i="1"/>
  <c r="I522" i="1"/>
  <c r="H485" i="1"/>
  <c r="I485" i="1"/>
  <c r="H461" i="1"/>
  <c r="I461" i="1"/>
  <c r="H450" i="1"/>
  <c r="I450" i="1"/>
  <c r="H428" i="1"/>
  <c r="I428" i="1"/>
  <c r="H417" i="1"/>
  <c r="I417" i="1"/>
  <c r="H407" i="1"/>
  <c r="I407" i="1"/>
  <c r="H384" i="1"/>
  <c r="I384" i="1"/>
  <c r="H366" i="1"/>
  <c r="I366" i="1"/>
  <c r="H347" i="1"/>
  <c r="I347" i="1"/>
  <c r="H327" i="1"/>
  <c r="I327" i="1"/>
  <c r="H309" i="1"/>
  <c r="I309" i="1"/>
  <c r="H287" i="1"/>
  <c r="I287" i="1"/>
  <c r="H245" i="1"/>
  <c r="I245" i="1"/>
  <c r="H226" i="1"/>
  <c r="I226" i="1"/>
  <c r="H206" i="1"/>
  <c r="I206" i="1"/>
  <c r="H188" i="1"/>
  <c r="I188" i="1"/>
  <c r="H146" i="1"/>
  <c r="I146" i="1"/>
  <c r="H105" i="1"/>
  <c r="I105" i="1"/>
  <c r="H92" i="1"/>
  <c r="I92" i="1"/>
  <c r="H81" i="1"/>
  <c r="I81" i="1"/>
  <c r="H56" i="1"/>
  <c r="I56" i="1"/>
  <c r="H45" i="1"/>
  <c r="I45" i="1"/>
  <c r="H25" i="1"/>
  <c r="I25" i="1"/>
  <c r="H5" i="1"/>
  <c r="I5" i="1"/>
  <c r="H1083" i="1"/>
  <c r="I1083" i="1"/>
  <c r="H774" i="1"/>
  <c r="I774" i="1"/>
  <c r="H653" i="1"/>
  <c r="I653" i="1"/>
  <c r="H382" i="1"/>
  <c r="I382" i="1"/>
  <c r="H967" i="1"/>
  <c r="I967" i="1"/>
  <c r="H1087" i="1"/>
  <c r="I1087" i="1"/>
  <c r="H1065" i="1"/>
  <c r="I1065" i="1"/>
  <c r="H1005" i="1"/>
  <c r="I1005" i="1"/>
  <c r="H985" i="1"/>
  <c r="I985" i="1"/>
  <c r="H954" i="1"/>
  <c r="I954" i="1"/>
  <c r="H944" i="1"/>
  <c r="I944" i="1"/>
  <c r="H899" i="1"/>
  <c r="I899" i="1"/>
  <c r="H865" i="1"/>
  <c r="I865" i="1"/>
  <c r="H1085" i="1"/>
  <c r="I1085" i="1"/>
  <c r="H1063" i="1"/>
  <c r="I1063" i="1"/>
  <c r="H1041" i="1"/>
  <c r="I1041" i="1"/>
  <c r="H1003" i="1"/>
  <c r="I1003" i="1"/>
  <c r="H983" i="1"/>
  <c r="I983" i="1"/>
  <c r="H964" i="1"/>
  <c r="I964" i="1"/>
  <c r="H953" i="1"/>
  <c r="H943" i="1"/>
  <c r="I943" i="1"/>
  <c r="H932" i="1"/>
  <c r="I932" i="1"/>
  <c r="H911" i="1"/>
  <c r="I911" i="1"/>
  <c r="H898" i="1"/>
  <c r="I898" i="1"/>
  <c r="H886" i="1"/>
  <c r="I886" i="1"/>
  <c r="H875" i="1"/>
  <c r="H863" i="1"/>
  <c r="I863" i="1"/>
  <c r="H851" i="1"/>
  <c r="I851" i="1"/>
  <c r="H827" i="1"/>
  <c r="I827" i="1"/>
  <c r="H816" i="1"/>
  <c r="H806" i="1"/>
  <c r="H784" i="1"/>
  <c r="I784" i="1"/>
  <c r="H765" i="1"/>
  <c r="I765" i="1"/>
  <c r="H755" i="1"/>
  <c r="I755" i="1"/>
  <c r="H745" i="1"/>
  <c r="I745" i="1"/>
  <c r="H735" i="1"/>
  <c r="I735" i="1"/>
  <c r="H712" i="1"/>
  <c r="H704" i="1"/>
  <c r="I704" i="1"/>
  <c r="H693" i="1"/>
  <c r="H676" i="1"/>
  <c r="I676" i="1"/>
  <c r="H666" i="1"/>
  <c r="I666" i="1"/>
  <c r="H643" i="1"/>
  <c r="H631" i="1"/>
  <c r="I631" i="1"/>
  <c r="H623" i="1"/>
  <c r="H608" i="1"/>
  <c r="H589" i="1"/>
  <c r="H563" i="1"/>
  <c r="H556" i="1"/>
  <c r="H549" i="1"/>
  <c r="H541" i="1"/>
  <c r="H533" i="1"/>
  <c r="I533" i="1"/>
  <c r="H521" i="1"/>
  <c r="H513" i="1"/>
  <c r="H505" i="1"/>
  <c r="H497" i="1"/>
  <c r="H484" i="1"/>
  <c r="I484" i="1"/>
  <c r="H459" i="1"/>
  <c r="I459" i="1"/>
  <c r="H449" i="1"/>
  <c r="I449" i="1"/>
  <c r="H439" i="1"/>
  <c r="I439" i="1"/>
  <c r="H427" i="1"/>
  <c r="H416" i="1"/>
  <c r="I416" i="1"/>
  <c r="H406" i="1"/>
  <c r="I406" i="1"/>
  <c r="H383" i="1"/>
  <c r="I383" i="1"/>
  <c r="H365" i="1"/>
  <c r="I365" i="1"/>
  <c r="H346" i="1"/>
  <c r="I346" i="1"/>
  <c r="H326" i="1"/>
  <c r="I326" i="1"/>
  <c r="H308" i="1"/>
  <c r="I308" i="1"/>
  <c r="H286" i="1"/>
  <c r="I286" i="1"/>
  <c r="H263" i="1"/>
  <c r="H244" i="1"/>
  <c r="H225" i="1"/>
  <c r="H205" i="1"/>
  <c r="H187" i="1"/>
  <c r="H179" i="1"/>
  <c r="H171" i="1"/>
  <c r="H164" i="1"/>
  <c r="H156" i="1"/>
  <c r="I156" i="1"/>
  <c r="H145" i="1"/>
  <c r="H137" i="1"/>
  <c r="H130" i="1"/>
  <c r="H122" i="1"/>
  <c r="H113" i="1"/>
  <c r="I113" i="1"/>
  <c r="H103" i="1"/>
  <c r="H91" i="1"/>
  <c r="I91" i="1"/>
  <c r="H80" i="1"/>
  <c r="I80" i="1"/>
  <c r="H67" i="1"/>
  <c r="I67" i="1"/>
  <c r="H55" i="1"/>
  <c r="H44" i="1"/>
  <c r="I44" i="1"/>
  <c r="H34" i="1"/>
  <c r="H24" i="1"/>
  <c r="I24" i="1"/>
  <c r="H14" i="1"/>
  <c r="H4" i="1"/>
  <c r="I4" i="1"/>
  <c r="C510" i="2"/>
  <c r="G968" i="1"/>
  <c r="G1074" i="1"/>
  <c r="C569" i="2"/>
  <c r="G1018" i="1"/>
  <c r="C538" i="2"/>
  <c r="C547" i="2"/>
  <c r="G1034" i="1"/>
  <c r="G1072" i="1"/>
  <c r="G966" i="1"/>
  <c r="E509" i="2"/>
  <c r="G1002" i="1"/>
  <c r="H968" i="1" l="1"/>
  <c r="I968" i="1"/>
  <c r="H966" i="1"/>
  <c r="I966" i="1"/>
  <c r="C570" i="2"/>
  <c r="G1076" i="1"/>
  <c r="E510" i="2"/>
  <c r="G970" i="1"/>
  <c r="C511" i="2"/>
  <c r="G1036" i="1"/>
  <c r="C548" i="2"/>
  <c r="C549" i="2" s="1"/>
  <c r="C539" i="2"/>
  <c r="G1020" i="1"/>
  <c r="H970" i="1" l="1"/>
  <c r="I970" i="1"/>
  <c r="G972" i="1"/>
  <c r="C512" i="2"/>
  <c r="C513" i="2" s="1"/>
  <c r="C514" i="2" s="1"/>
  <c r="G1078" i="1"/>
  <c r="C571" i="2"/>
  <c r="C540" i="2"/>
  <c r="G1024" i="1" s="1"/>
  <c r="G1012" i="1"/>
  <c r="C550" i="2"/>
  <c r="G1022" i="1"/>
  <c r="E511" i="2"/>
  <c r="H972" i="1" l="1"/>
  <c r="I972" i="1"/>
  <c r="E512" i="2"/>
  <c r="G978" i="1"/>
  <c r="C515" i="2"/>
  <c r="C551" i="2"/>
  <c r="C552" i="2" s="1"/>
  <c r="G1040" i="1"/>
  <c r="G1080" i="1"/>
  <c r="C572" i="2"/>
  <c r="I974" i="1" l="1"/>
  <c r="C573" i="2"/>
  <c r="C574" i="2" s="1"/>
  <c r="G1082" i="1"/>
  <c r="C553" i="2"/>
  <c r="C554" i="2" s="1"/>
  <c r="C555" i="2" s="1"/>
  <c r="G1044" i="1"/>
  <c r="G980" i="1"/>
  <c r="C516" i="2"/>
  <c r="C517" i="2" s="1"/>
  <c r="E513" i="2"/>
  <c r="H974" i="1"/>
  <c r="I976" i="1" l="1"/>
  <c r="I978" i="1"/>
  <c r="E514" i="2"/>
  <c r="C518" i="2"/>
  <c r="C519" i="2" s="1"/>
  <c r="G984" i="1"/>
  <c r="C556" i="2"/>
  <c r="G1050" i="1"/>
  <c r="H976" i="1"/>
  <c r="C575" i="2"/>
  <c r="G1086" i="1"/>
  <c r="C576" i="2" l="1"/>
  <c r="G1088" i="1"/>
  <c r="C557" i="2"/>
  <c r="G1052" i="1"/>
  <c r="G988" i="1"/>
  <c r="C520" i="2"/>
  <c r="E515" i="2"/>
  <c r="H978" i="1"/>
  <c r="I980" i="1" l="1"/>
  <c r="E516" i="2"/>
  <c r="H980" i="1"/>
  <c r="C521" i="2"/>
  <c r="G990" i="1"/>
  <c r="C577" i="2"/>
  <c r="C578" i="2" s="1"/>
  <c r="G1094" i="1" s="1"/>
  <c r="G1090" i="1"/>
  <c r="C558" i="2"/>
  <c r="G1054" i="1"/>
  <c r="G992" i="1" l="1"/>
  <c r="C522" i="2"/>
  <c r="C559" i="2"/>
  <c r="C560" i="2" s="1"/>
  <c r="C561" i="2" s="1"/>
  <c r="C562" i="2" s="1"/>
  <c r="G1056" i="1"/>
  <c r="E517" i="2"/>
  <c r="H984" i="1"/>
  <c r="I984" i="1" l="1"/>
  <c r="E518" i="2"/>
  <c r="C563" i="2"/>
  <c r="C564" i="2" s="1"/>
  <c r="G1068" i="1" s="1"/>
  <c r="G1064" i="1"/>
  <c r="G996" i="1"/>
  <c r="C523" i="2"/>
  <c r="G998" i="1" s="1"/>
  <c r="E519" i="2" l="1"/>
  <c r="I988" i="1" l="1"/>
  <c r="E520" i="2"/>
  <c r="H990" i="1"/>
  <c r="H988" i="1"/>
  <c r="I990" i="1" l="1"/>
  <c r="E521" i="2"/>
  <c r="I992" i="1" l="1"/>
  <c r="E522" i="2"/>
  <c r="H992" i="1"/>
  <c r="I998" i="1" l="1"/>
  <c r="I1090" i="1"/>
  <c r="I996" i="1"/>
  <c r="E523" i="2"/>
  <c r="H1064" i="1"/>
  <c r="H1094" i="1"/>
  <c r="H996" i="1"/>
  <c r="H998" i="1"/>
  <c r="H1068" i="1"/>
  <c r="H1090" i="1"/>
  <c r="I1060" i="1" l="1"/>
  <c r="I1026" i="1"/>
  <c r="I1058" i="1"/>
  <c r="I1046" i="1"/>
  <c r="I1016" i="1"/>
  <c r="I1014" i="1"/>
  <c r="I1070" i="1"/>
  <c r="I1034" i="1"/>
  <c r="I1006" i="1"/>
  <c r="I1072" i="1"/>
  <c r="I1084" i="1"/>
  <c r="I1010" i="1"/>
  <c r="I1042" i="1"/>
  <c r="I1048" i="1"/>
  <c r="I1062" i="1"/>
  <c r="I986" i="1"/>
  <c r="I1000" i="1"/>
  <c r="I1066" i="1"/>
  <c r="I289" i="1"/>
  <c r="I1074" i="1"/>
  <c r="I1032" i="1"/>
  <c r="I617" i="1"/>
  <c r="I1004" i="1"/>
  <c r="I1030" i="1"/>
  <c r="I1096" i="1"/>
  <c r="I1028" i="1"/>
  <c r="I1009" i="1"/>
  <c r="I403" i="1"/>
  <c r="I1008" i="1"/>
  <c r="I1018" i="1"/>
  <c r="I982" i="1"/>
  <c r="I531" i="1"/>
  <c r="I994" i="1"/>
  <c r="I1002" i="1"/>
  <c r="I1038" i="1"/>
  <c r="I1076" i="1"/>
  <c r="I1092" i="1"/>
  <c r="I1036" i="1"/>
  <c r="I1012" i="1"/>
  <c r="I1020" i="1"/>
  <c r="I1024" i="1"/>
  <c r="I1022" i="1"/>
  <c r="I1078" i="1"/>
  <c r="I1080" i="1"/>
  <c r="I1040" i="1"/>
  <c r="I1082" i="1"/>
  <c r="I1044" i="1"/>
  <c r="I1050" i="1"/>
  <c r="I1086" i="1"/>
  <c r="I1088" i="1"/>
  <c r="I1052" i="1"/>
  <c r="I1064" i="1"/>
  <c r="I1094" i="1"/>
  <c r="I1056" i="1"/>
  <c r="I1054" i="1"/>
  <c r="I1068" i="1"/>
  <c r="H1006" i="1"/>
  <c r="H1014" i="1"/>
  <c r="H1010" i="1"/>
  <c r="H1004" i="1"/>
  <c r="H1070" i="1"/>
  <c r="H1026" i="1"/>
  <c r="H1030" i="1"/>
  <c r="H1096" i="1"/>
  <c r="H617" i="1"/>
  <c r="H994" i="1"/>
  <c r="H1016" i="1"/>
  <c r="H982" i="1"/>
  <c r="H1018" i="1"/>
  <c r="H1062" i="1"/>
  <c r="H1084" i="1"/>
  <c r="H403" i="1"/>
  <c r="H986" i="1"/>
  <c r="H1048" i="1"/>
  <c r="H1042" i="1"/>
  <c r="H1002" i="1"/>
  <c r="H1074" i="1"/>
  <c r="H1076" i="1"/>
  <c r="H1020" i="1"/>
  <c r="H1032" i="1"/>
  <c r="H1034" i="1"/>
  <c r="H1060" i="1"/>
  <c r="H1028" i="1"/>
  <c r="H1072" i="1"/>
  <c r="H1008" i="1"/>
  <c r="H1046" i="1"/>
  <c r="H1009" i="1"/>
  <c r="H1000" i="1"/>
  <c r="H1036" i="1"/>
  <c r="H289" i="1"/>
  <c r="H1066" i="1"/>
  <c r="H531" i="1"/>
  <c r="H1058" i="1"/>
  <c r="H1038" i="1"/>
  <c r="H1092" i="1"/>
  <c r="H1024" i="1"/>
  <c r="H1022" i="1"/>
  <c r="H1012" i="1"/>
  <c r="H1040" i="1"/>
  <c r="H1078" i="1"/>
  <c r="H1080" i="1"/>
  <c r="H1086" i="1"/>
  <c r="H1044" i="1"/>
  <c r="H1050" i="1"/>
  <c r="H1082" i="1"/>
  <c r="H1052" i="1"/>
  <c r="H1088" i="1"/>
  <c r="H1056" i="1"/>
  <c r="H1054" i="1"/>
</calcChain>
</file>

<file path=xl/sharedStrings.xml><?xml version="1.0" encoding="utf-8"?>
<sst xmlns="http://schemas.openxmlformats.org/spreadsheetml/2006/main" count="1777" uniqueCount="949">
  <si>
    <t>Cantidad</t>
  </si>
  <si>
    <t>Cantidad a Adjudicar</t>
  </si>
  <si>
    <t>Unidad</t>
  </si>
  <si>
    <t>ACIDO ACETIL SALICILICO (COMPRIMIDOS)</t>
  </si>
  <si>
    <t>COMPRIMIDO</t>
  </si>
  <si>
    <t>CLONIXINATO DE LISINA (INYECTABLE)</t>
  </si>
  <si>
    <t>AMPOLLA</t>
  </si>
  <si>
    <t>AINES CON CODEINA (COMPRIMIDOS)</t>
  </si>
  <si>
    <t>DIPIRONA (COMPRIMIDO)</t>
  </si>
  <si>
    <t>ETORICOXIB (COMPRIMIDOS)</t>
  </si>
  <si>
    <t>FENTANILO (PARCHE)</t>
  </si>
  <si>
    <t>PARCHE</t>
  </si>
  <si>
    <t>FENTANILO (INYECTABLE)</t>
  </si>
  <si>
    <t>IBUPROFENO (COMPRIMIDOS)</t>
  </si>
  <si>
    <t>ANALGESICOS CON CAFEINA (COMPRIMIDOS)</t>
  </si>
  <si>
    <t>KETOPROFENO (COMPRIMIDOS)</t>
  </si>
  <si>
    <t>KETOPROFENO (INYECTABLE)</t>
  </si>
  <si>
    <t>KETOROLAC (INYECTABLE)</t>
  </si>
  <si>
    <t>MELOXICAM</t>
  </si>
  <si>
    <t>METADONA (COMPRIMIDOS)</t>
  </si>
  <si>
    <t>MORFINA (COMPRIMIDO)</t>
  </si>
  <si>
    <t>MORFINA (INYECTABLE)</t>
  </si>
  <si>
    <t>MORFINA (SOLUCION)</t>
  </si>
  <si>
    <t>FRASCO</t>
  </si>
  <si>
    <t>NAPROXENO (COMPRIMIDOS)</t>
  </si>
  <si>
    <t>ORFENADRINA</t>
  </si>
  <si>
    <t>PARACETAMOL (COMPRIMIDO)</t>
  </si>
  <si>
    <t>COMPRIMIDO (CM)</t>
  </si>
  <si>
    <t>PARACETAMOL (INYECTABLE)</t>
  </si>
  <si>
    <t>REMIFENTANILO (INYECTABLE)</t>
  </si>
  <si>
    <t>TRAMADOL/PARACETAMOL (SOLUCION ORAL)</t>
  </si>
  <si>
    <t>TRAMADOL (COMPRIMIDO)</t>
  </si>
  <si>
    <t>TRAMADOL (INYECTABLE)</t>
  </si>
  <si>
    <t>TRAMADOL/PARACETAMOL (COMPRIMIDOS)</t>
  </si>
  <si>
    <t>ASOCIACION CON QUININA</t>
  </si>
  <si>
    <t>DICLOFENAC EPOLAMINA (POLVO ORAL)</t>
  </si>
  <si>
    <t>UNIDAD</t>
  </si>
  <si>
    <t>DICLOFENAC (COMPRIMIDO)</t>
  </si>
  <si>
    <t>DICLOFENAC (INYECTABLE)</t>
  </si>
  <si>
    <t>TIZANIDINA (COMPRIMIDOS)</t>
  </si>
  <si>
    <t>ETOFENAMATO (PERCUTANEO)</t>
  </si>
  <si>
    <t>POMO</t>
  </si>
  <si>
    <t>DICLOFENAC (PERCUTANEO)</t>
  </si>
  <si>
    <t>PIROXICAM (PERCUTANEO)</t>
  </si>
  <si>
    <t>HEPARINA SODICA (USO DERMICO)</t>
  </si>
  <si>
    <t>KETOPROFENO (PERCUTANEO)</t>
  </si>
  <si>
    <t>ATRACURIO (INYECTABLE)</t>
  </si>
  <si>
    <t>BUPIVACAINA (INYECTABLE)</t>
  </si>
  <si>
    <t>LIDOCAINA (INYECTABLE)</t>
  </si>
  <si>
    <t>DANTROLENE (INYECTABLE)</t>
  </si>
  <si>
    <t>DEXMEDETOMIDINA (INYECTABLE)</t>
  </si>
  <si>
    <t>ETOMIDATO</t>
  </si>
  <si>
    <t>FLUMAZENIL (INYECTABLE)</t>
  </si>
  <si>
    <t>LUBRICANTE VAGINAL</t>
  </si>
  <si>
    <t>KETAMINA (INYECTABLE)</t>
  </si>
  <si>
    <t>LIDOCAINA (SPRAY)</t>
  </si>
  <si>
    <t>LIDOCAINA (POMADA)</t>
  </si>
  <si>
    <t>MIDAZOLAM (COMPRIMIDO)</t>
  </si>
  <si>
    <t>MIDAZOLAM (INYECTABLE)</t>
  </si>
  <si>
    <t>NALOXONA (INYECTABLE)</t>
  </si>
  <si>
    <t>NEOSTIGMINA (INYECTABLE)</t>
  </si>
  <si>
    <t>PROPOFOL</t>
  </si>
  <si>
    <t>ROCURONIO</t>
  </si>
  <si>
    <t>ROPIVACAINA (INYECTABLE)</t>
  </si>
  <si>
    <t>SEVOFLORANO (SOLUCION INHALATORIA)</t>
  </si>
  <si>
    <t>SUCCINILCOLINA</t>
  </si>
  <si>
    <t>CLORFENIRAMINA MALEATO</t>
  </si>
  <si>
    <t>DIFENHIDRAMINA (INYECTABLE)</t>
  </si>
  <si>
    <t>HIDROXICINA (COMPRIMIDO)</t>
  </si>
  <si>
    <t>LORATADINA (COMPRIMIDO)</t>
  </si>
  <si>
    <t>ASOCIACION DE ANTIHISTAMINICOS CON CORTICOIDES</t>
  </si>
  <si>
    <t>AMIKACINA (INYECTABLE)</t>
  </si>
  <si>
    <t>AMOXICILINA (COMPRIMIDOS)</t>
  </si>
  <si>
    <t>AMOXICILINA - CLAVULANICO (COMPRIMIDOS)</t>
  </si>
  <si>
    <t>AMOXICILINA-SULBACTAM (COMPRIMIDO)</t>
  </si>
  <si>
    <t>AMPICILINA (INYECTABLE)</t>
  </si>
  <si>
    <t>AMPICILINA-SULBACTAM (INYECTABLE)</t>
  </si>
  <si>
    <t>AZITROMICINA (COMPRIMIDOS)</t>
  </si>
  <si>
    <t>CEFAZOLINA (INYECTABLE)</t>
  </si>
  <si>
    <t>CEFRADINA (INYECTABLE)</t>
  </si>
  <si>
    <t>CEFRADINA (COMPRIMIDOS)</t>
  </si>
  <si>
    <t>CEFTAZIDIMA (INYECTABLE)</t>
  </si>
  <si>
    <t>CEFTRIAXONA (INYECTABLE)</t>
  </si>
  <si>
    <t>CEFUROXIME-AXETIL (COMPRIMIDO)</t>
  </si>
  <si>
    <t>CIPROFLOXACINA (INYECTABLE)</t>
  </si>
  <si>
    <t>CIPROFLOXACINA (COMPRIMIDOS)</t>
  </si>
  <si>
    <t>CLARITROMICINA (COMPRIMIDOS)</t>
  </si>
  <si>
    <t>CLINDAMICINA (COMPRIMIDOS)</t>
  </si>
  <si>
    <t>CLINDAMICINA (INYECTABLE)</t>
  </si>
  <si>
    <t>SULFAMETOXAZOL TRIMETOPRIM (COMPRIMIDO)</t>
  </si>
  <si>
    <t>CLOTRIMAZOL</t>
  </si>
  <si>
    <t>COLISTINA (INYECTABLE Y/O INHALATORIA)</t>
  </si>
  <si>
    <t>DOXICICLINA (COMPRIMIDOS)</t>
  </si>
  <si>
    <t>FOSFOMICINA</t>
  </si>
  <si>
    <t>GENTAMICINA (INYECTABLE)</t>
  </si>
  <si>
    <t>IMIPENEM (INYECTABLE)</t>
  </si>
  <si>
    <t>LEVOFLOXACINA (COMPRIMIDOS)</t>
  </si>
  <si>
    <t>LINEZOLID (COMPRIMIDOS)</t>
  </si>
  <si>
    <t>LINEZOLID (INYECTABLE)</t>
  </si>
  <si>
    <t>MEROPENEM (INYECTABLE)</t>
  </si>
  <si>
    <t>MOXIFLOXACINA (COMPRIMIDOS)</t>
  </si>
  <si>
    <t>PENICILINA G BENZATINICA (INYECTABLE)</t>
  </si>
  <si>
    <t>PENICILINA G SODICA (INYECTABLE)</t>
  </si>
  <si>
    <t>PIPERACILINA-TAZOBACTAM (INYECTABLE)</t>
  </si>
  <si>
    <t>RIFAMPICINA (COMPRIMIDOS)</t>
  </si>
  <si>
    <t>TEICOPLANINA (INYECTABLE)</t>
  </si>
  <si>
    <t>TIGECICLINA (INYECTABLE)</t>
  </si>
  <si>
    <t>VANCOMICINA (INYECTABLE)</t>
  </si>
  <si>
    <t>ANFOTERICINA B (INYECTABLE)</t>
  </si>
  <si>
    <t>BIFONAZOL ( USO TOPICO)</t>
  </si>
  <si>
    <t>FLUCONAZOL (COMPRIMIDOS)</t>
  </si>
  <si>
    <t>FLUCONAZOL (INYECTABLE)</t>
  </si>
  <si>
    <t>ITRACONAZOL (COMPRIMIDOS)</t>
  </si>
  <si>
    <t>TERBINAFINA (COMPRIMIDOS)</t>
  </si>
  <si>
    <t>VORICONAZOL (COMPRIMIDOS)</t>
  </si>
  <si>
    <t>ALBENDAZOL (COMPRIMIDOS)</t>
  </si>
  <si>
    <t>IVERMECTINA (COMPRIMIDOS)</t>
  </si>
  <si>
    <t>PIRETROIDES CON BUTOXIDO DE PIPERONILO (LOCION)</t>
  </si>
  <si>
    <t>CLORHEXIDINA (SOLUCION)</t>
  </si>
  <si>
    <t>METRONIDAZOL (COMPRIMIDOS)</t>
  </si>
  <si>
    <t>IODOPOVIDONA (SOLUCION)</t>
  </si>
  <si>
    <t>ACICLOVIR (COMPRIMIDOS)</t>
  </si>
  <si>
    <t>ZIDOVUDINA Y LAMIVUDINA (COMPRIMIDOS)</t>
  </si>
  <si>
    <t>RALTEGRAVIR (COMPRIMIDOS)</t>
  </si>
  <si>
    <t>VALACICLOVIR (COMPRIMIDOS)</t>
  </si>
  <si>
    <t>ACICLOVIR (POMADA)</t>
  </si>
  <si>
    <t>ACETAZOLAMIDA (COMPRIMIDOS)</t>
  </si>
  <si>
    <t>ADENOSINA (INYECTABLE)</t>
  </si>
  <si>
    <t>ADRENALINA (INYECTABLE)</t>
  </si>
  <si>
    <t>AMIODARONA (INYECTABLE)</t>
  </si>
  <si>
    <t>AMIODARONA (COMPRIMIDOS)</t>
  </si>
  <si>
    <t>AMLODIPINA (COMPRIMIDOS)</t>
  </si>
  <si>
    <t>CARVEDILOL (COMPRIMIDOS)</t>
  </si>
  <si>
    <t>ATENOLOL (INYECTABLE)</t>
  </si>
  <si>
    <t>ATENOLOL (COMPRIMIDO)</t>
  </si>
  <si>
    <t>ATORVASTATINA (COMPRIMIDOS)</t>
  </si>
  <si>
    <t>ATROPINA (INYECTABLE)</t>
  </si>
  <si>
    <t>BISOPROLOL (COMPRIMIDOS)</t>
  </si>
  <si>
    <t>CAPTOPRIL (COMPRIMIDOS)</t>
  </si>
  <si>
    <t>CILOSTAZOL (COMPRIMIDOS)</t>
  </si>
  <si>
    <t>CLOPIDOGREL (COMPRIMIDOS)</t>
  </si>
  <si>
    <t>CLORURO DE POTASIO INYECTABLE (MOLAR)</t>
  </si>
  <si>
    <t>DIGOXINA (INYECTABLE)</t>
  </si>
  <si>
    <t>DIGOXINA (COMPRIMIDO)</t>
  </si>
  <si>
    <t>DILTIAZEM (COMPRIMIDOS)</t>
  </si>
  <si>
    <t>DOBUTAMINA (INYECTABLE)</t>
  </si>
  <si>
    <t>DOPAMINA (INYECTABLE)</t>
  </si>
  <si>
    <t>ENALAPRIL (COMPRIMIDO)</t>
  </si>
  <si>
    <t>ENALAPRIL (INYECTABLE)</t>
  </si>
  <si>
    <t>ESPIRONOLACTONA (COMPRIMIDOS)</t>
  </si>
  <si>
    <t>ETILEFRINA (INYECTABLE)</t>
  </si>
  <si>
    <t>EZETIMIBE (COMPRIMIDOS)</t>
  </si>
  <si>
    <t>FENILEFRINA - USO CARDIOLOGICO</t>
  </si>
  <si>
    <t>FUROSEMIDE (INYECTABLE)</t>
  </si>
  <si>
    <t>FUROSEMIDE (COMPRIMIDO)</t>
  </si>
  <si>
    <t>HAMAMELIS VIRGINIANA (GOTAS)</t>
  </si>
  <si>
    <t>HIDROCLOROTIAZIDA (COMPRIMIDOS)</t>
  </si>
  <si>
    <t>ASOCIACION DE DIURETICOS</t>
  </si>
  <si>
    <t>ISOSORBIDE DINITRATO (COMPRIMIDOS)</t>
  </si>
  <si>
    <t>LABETALOL (INYECTABLE)</t>
  </si>
  <si>
    <t>LOSARTAN (COMPRIMIDO)</t>
  </si>
  <si>
    <t>ALFA METIL DOPA (COMPRIMIDOS)</t>
  </si>
  <si>
    <t>METOPROLOL (COMPRIMIDOS)</t>
  </si>
  <si>
    <t>NIFEDIPINA (COMPRIMIDOS)</t>
  </si>
  <si>
    <t>NITROGLICERINA (INYECTABLE)</t>
  </si>
  <si>
    <t>NITROGLICERINA (PARCHE)</t>
  </si>
  <si>
    <t>NORADRENALINA (INYECTABLE)</t>
  </si>
  <si>
    <t>PENTOXIFILINA (COMPRIMIDO)</t>
  </si>
  <si>
    <t>PROPRANOLOL</t>
  </si>
  <si>
    <t>RAMIPRIL (COMPRIMIDOS)</t>
  </si>
  <si>
    <t>ROSUVASTATINA (COMPRIMIDOS)</t>
  </si>
  <si>
    <t>TELMISARTAN (COMPRIMIDOS)</t>
  </si>
  <si>
    <t>VALSARTAN (COMPRIMIDOS)</t>
  </si>
  <si>
    <t>APOSITO AUTOADHESIVO DE GEL SILICONADO ESTERIL TIPO CICA CARE</t>
  </si>
  <si>
    <t>APOSITO HIDROGEL (APOSITO BIOACTIVO)</t>
  </si>
  <si>
    <t>APOSITO HIDROCELULAR NO ADHESIVO</t>
  </si>
  <si>
    <t>APOSITO ESTERIL DE CARBON ACTIVADO</t>
  </si>
  <si>
    <t>APOSITO DE ESPUMA DE POLIURETANO (APOSITO INTERACTIVO)</t>
  </si>
  <si>
    <t>APOSITO ANTISEPTICO</t>
  </si>
  <si>
    <t>APOSITO CON ANTIBACTERIANOS</t>
  </si>
  <si>
    <t>APOSITO (A)</t>
  </si>
  <si>
    <t>CORTICOIDES CON ANTIBATERIANO (APOSITO)</t>
  </si>
  <si>
    <t>ENZIMAS DEBRIDANTES (USO TOPICO)</t>
  </si>
  <si>
    <t>GASA IODOFORMADA AL 10 %(APOSITO)</t>
  </si>
  <si>
    <t>GASA IODOFORMADA AL 10 % (MECHA)</t>
  </si>
  <si>
    <t>HIDROGEL (USO DERMICO)</t>
  </si>
  <si>
    <t>SILICONA EN SPRAY</t>
  </si>
  <si>
    <t>SULFADIAZINA ARGENTICA</t>
  </si>
  <si>
    <t>CICATRIZANTES (POMADA)</t>
  </si>
  <si>
    <t>ACIDO FUSIDICO (POMADA)</t>
  </si>
  <si>
    <t>KETOCONAZOL (CHAMPU)</t>
  </si>
  <si>
    <t>BACITRACINA (USO DERMICO)</t>
  </si>
  <si>
    <t>BETAMETASONA (POMADA)</t>
  </si>
  <si>
    <t>CLOBETASOL (POMADA)</t>
  </si>
  <si>
    <t>CLORANFENICOL (POLVO)</t>
  </si>
  <si>
    <t>ASOCIACION CORTICOIDES CON ANTIBACTERIANOS</t>
  </si>
  <si>
    <t>CORTICOIDES CON ANTIBACTERIANO Y ANTIMICOTICO</t>
  </si>
  <si>
    <t>DESONIDA (CREMA)</t>
  </si>
  <si>
    <t>HIDROCORTISONA (TOPICO CUTANEO)</t>
  </si>
  <si>
    <t>KETOCONAZOL (CREMA)</t>
  </si>
  <si>
    <t>MUPIROCINA (TOPICO CUTANEO)</t>
  </si>
  <si>
    <t>PROTECTOR SOLAR</t>
  </si>
  <si>
    <t>PEROXIDO DE BENZOILO (USO DERMICO)</t>
  </si>
  <si>
    <t>ASOCIACION ANTIPRURIGINOSA</t>
  </si>
  <si>
    <t>TERBINAFINA (USO DERMICO)</t>
  </si>
  <si>
    <t>TRETINOINA (TOPICO CUTANEO)</t>
  </si>
  <si>
    <t>VITAMINA A (USO DERMICO)</t>
  </si>
  <si>
    <t>VITAMINAS ASOCIADAS DE USO DERMICO</t>
  </si>
  <si>
    <t>VITAMINA AD</t>
  </si>
  <si>
    <t>GLIMEPIRIDA (COMPRIMIDOS)</t>
  </si>
  <si>
    <t>INSULINA CRISTALINA (HUMANA)</t>
  </si>
  <si>
    <t>INSULINA NPH (HUMANA)</t>
  </si>
  <si>
    <t>METFORMINA (COMPRIMIDOS)</t>
  </si>
  <si>
    <t>DEFLAZACORT (COMPRIMIDOS)</t>
  </si>
  <si>
    <t>DESMOPRESINA (NASAL)</t>
  </si>
  <si>
    <t>DESMOPRESINA (INYECTABLE)</t>
  </si>
  <si>
    <t>DEXAMETASONA (COMPRIMIDOS)</t>
  </si>
  <si>
    <t>DEXAMETASONA (INYECTABLE)</t>
  </si>
  <si>
    <t>HIDROCORTISONA</t>
  </si>
  <si>
    <t>LEVOTIROXINA (COMPRIMIDOS)</t>
  </si>
  <si>
    <t>MELATONINA (COMPRIMIDOS)</t>
  </si>
  <si>
    <t>METILPREDNISOLONA</t>
  </si>
  <si>
    <t>PREDNISONA (COMPRIMIDOS)</t>
  </si>
  <si>
    <t>TESTOSTERONA (INYECTABLE)</t>
  </si>
  <si>
    <t>TRIAMCINOLONA (INYECTABLE)</t>
  </si>
  <si>
    <t>ACIDO URSODESOXICOLICO (COMPRIMIDOS)</t>
  </si>
  <si>
    <t>HIDROXIDO DE ALUMINIO Y MAGNESIO CON AC. ALGINICO</t>
  </si>
  <si>
    <t>ANTIHEMORROIDALES CON CORTICOIDES</t>
  </si>
  <si>
    <t>ANTIESPASMODICO CON SEDANTE</t>
  </si>
  <si>
    <t>BISACODILO (COMPRIMIDOS)</t>
  </si>
  <si>
    <t>BISACODILO (SUPOSITORIOS)</t>
  </si>
  <si>
    <t>SUPOSITORIO (SU)</t>
  </si>
  <si>
    <t>BUTILHIOSCINA</t>
  </si>
  <si>
    <t>BUTILHIOSCINA CON ANALGESICOS</t>
  </si>
  <si>
    <t>DOMPERIDONA (COMPRIMIDO)</t>
  </si>
  <si>
    <t>ENZIMA PANCREATICA CON SIMETICONA</t>
  </si>
  <si>
    <t>ESOMEPRAZOL (COMPRIMIDOS)</t>
  </si>
  <si>
    <t>FOSFATO DE SODIO (ENEMA)</t>
  </si>
  <si>
    <t>FTALILSULFATIAZOL (COMPRIMIDOS)</t>
  </si>
  <si>
    <t>GLICERINA (LAXANTE)</t>
  </si>
  <si>
    <t>HAMAMELIS VIRGINIANA (POMADA ANTIHEMORROIDAL)</t>
  </si>
  <si>
    <t>HIDROXIDO DE ALUMINIO (SOLUCION)</t>
  </si>
  <si>
    <t>HIDROXIDO DE ALUMINIO Y MAGNESIO (SUSPENSION)</t>
  </si>
  <si>
    <t>BISMUTO Y SUS SALES (SUSPENSION)</t>
  </si>
  <si>
    <t>HOMATROPINA METIL BROMURO (GOTAS)</t>
  </si>
  <si>
    <t>LACTULOSA (SOLUCION ORAL)</t>
  </si>
  <si>
    <t>LACTULOSA (POLVO)</t>
  </si>
  <si>
    <t>SOBRE</t>
  </si>
  <si>
    <t>LANSOPRAZOL (COMPRIMIDOS)</t>
  </si>
  <si>
    <t>LIDOCAINA (VISCOSA)</t>
  </si>
  <si>
    <t>LOPERAMIDA (COMPRIMIDO)</t>
  </si>
  <si>
    <t>METOCLOPRAMIDA</t>
  </si>
  <si>
    <t>MOSAPRIDE (COMPRIMIDOS)</t>
  </si>
  <si>
    <t>OMEPRAZOL (INYECTABLE)</t>
  </si>
  <si>
    <t>ONDANSETRON</t>
  </si>
  <si>
    <t>PINAVERIO (COMPRIMIDOS)</t>
  </si>
  <si>
    <t>PROBIOTICO (POLVO ORAL)</t>
  </si>
  <si>
    <t>PROBIOTICO (COMPRIMIDO)</t>
  </si>
  <si>
    <t>PROPINOXATO</t>
  </si>
  <si>
    <t>PSYLLIUM</t>
  </si>
  <si>
    <t>RANITIDINA (COMPRIMIDO)</t>
  </si>
  <si>
    <t>RANITIDINA (INYECTABLE)</t>
  </si>
  <si>
    <t>SALES DE REHIDRATACION ORAL</t>
  </si>
  <si>
    <t>SIMETICONA (COMPRIMIDO)</t>
  </si>
  <si>
    <t>VASELINA USO MEDICINAL (ORAL)</t>
  </si>
  <si>
    <t>ACIDO TRANEXAMICO (INYECTABLE)</t>
  </si>
  <si>
    <t>APIXABAN ( COMPRIMIDOS)</t>
  </si>
  <si>
    <t>HIERRO (III) COMO COMPLEJO POLIMALTOSADO (COMPRIMIDOS)</t>
  </si>
  <si>
    <t>HIERRO O SALES DE HIERRO CON ACIDO FOLICO</t>
  </si>
  <si>
    <t>ETEXILATO DE DABIGATRAN (COMPRIMIDOS)</t>
  </si>
  <si>
    <t>ERITROPOYETINA (INYECTABLE)</t>
  </si>
  <si>
    <t>JERINGA PRELLENADA</t>
  </si>
  <si>
    <t>RIVAROXABAN (COMPRIMIDOS)</t>
  </si>
  <si>
    <t>FILGRASTIM (INYECTABLE)</t>
  </si>
  <si>
    <t>HIERRO CARBOXIMALTOSA (INYECTABLE)</t>
  </si>
  <si>
    <t>HIERRO SACARATO (INYECTABLE)</t>
  </si>
  <si>
    <t>PROTAMINA (INYECTABLE)</t>
  </si>
  <si>
    <t>SALES DE HIERRO (COMPRIMIDOS)</t>
  </si>
  <si>
    <t>VITAMINA K (INYECTABLE)</t>
  </si>
  <si>
    <t>WARFARINA (COMPRIMIDOS)</t>
  </si>
  <si>
    <t>VACUNAS ORALES (ADULTO)</t>
  </si>
  <si>
    <t>AMINOFILINA (INYECTABLE)</t>
  </si>
  <si>
    <t>ANTIGRIPAL</t>
  </si>
  <si>
    <t>BECLOMETASONA CON SALBUTAMOL</t>
  </si>
  <si>
    <t>INHALADOR</t>
  </si>
  <si>
    <t>BROMHEXINA (SOLUCION)</t>
  </si>
  <si>
    <t>FORMOTEROL C/BUDESONIDA</t>
  </si>
  <si>
    <t>BUTAMIRATO (SOLUCION ORAL)</t>
  </si>
  <si>
    <t>FITOTERAPICOS EXPECTORANTES (SOLUCION)</t>
  </si>
  <si>
    <t>FLUTICASONA (INHALADOR BUCAL)</t>
  </si>
  <si>
    <t>SALMETEROL CON FLUTICASONA (INHALADOR)</t>
  </si>
  <si>
    <t>INDACATEROL (INHALADOR)</t>
  </si>
  <si>
    <t>IPRATROPIO (INHALADOR)</t>
  </si>
  <si>
    <t>MONTELUKAST (COMPRIMIDOS)</t>
  </si>
  <si>
    <t>SALBUTAMOL (SOLUCION PARA NEBULIZAR)</t>
  </si>
  <si>
    <t>SALBUTAMOL (INHALADOR)</t>
  </si>
  <si>
    <t>SALBUTAMOL CON IPRATROPIO  ( SOLUCION PARA NEBULIZAR)</t>
  </si>
  <si>
    <t>SALBUTAMOL CON IPRATROPIO (INHALADOR)</t>
  </si>
  <si>
    <t>TEOFILINA (COMPRIMIDOS)</t>
  </si>
  <si>
    <t>TIOTROPIO (POLVO PARA INHALACION)</t>
  </si>
  <si>
    <t>INHALACION (U)</t>
  </si>
  <si>
    <t>ACIDO LIPOICO (COMPRIMIDOS)</t>
  </si>
  <si>
    <t>AINE CON VITAMINA B Y CORTICOIDES (INYECTABLE)</t>
  </si>
  <si>
    <t>AINE CON VITAMINA B Y CORTICOIDES (COMPRIMIDOS)</t>
  </si>
  <si>
    <t>BACLOFENO (COMPRIMIDOS)</t>
  </si>
  <si>
    <t>CARBAMAZEPINA (COMPRIMIDO)</t>
  </si>
  <si>
    <t>BETAHISTINA (COMPRIMIDOS)</t>
  </si>
  <si>
    <t>BIPERIDENO (COMPRIMIDO)</t>
  </si>
  <si>
    <t>CINARIZINA (COMPRIMIDOS)</t>
  </si>
  <si>
    <t>CITICOLINA (CITIDINA DIFOSFATO COLINA) - COMPRIMIDO</t>
  </si>
  <si>
    <t>CITICOLINA (CITIDINA DIFOSFATO COLINA) - BEBIBLE</t>
  </si>
  <si>
    <t>FENITOINA (COMPRIMIDOS)</t>
  </si>
  <si>
    <t>FENITOINA (INYECTABLE)</t>
  </si>
  <si>
    <t>GABAPENTINA (COMPRIMIDOS)</t>
  </si>
  <si>
    <t>LAMOTRIGINA (COMPRIMIDOS)</t>
  </si>
  <si>
    <t>LEVETIRACETAM (COMPRIMIDOS)</t>
  </si>
  <si>
    <t>LEVODOPA - CARBIDOPA (COMPRIMIDOS)</t>
  </si>
  <si>
    <t>LEVODOPA-BENSERAZIDA (COMPRIMIDOS)</t>
  </si>
  <si>
    <t>LOMIFILINA DIHIDROERGOCRISTINA</t>
  </si>
  <si>
    <t>MEMANTINA (COMPRIMIDOS)</t>
  </si>
  <si>
    <t>OXCARBAZEPINA (COMPRIMIDOS)</t>
  </si>
  <si>
    <t>PIRACETAM (COMPRIMIDO)</t>
  </si>
  <si>
    <t>PRAMIPEXOL (COMPRIMIDOS)</t>
  </si>
  <si>
    <t>PREGABALINA (COMPRIMIDOS)</t>
  </si>
  <si>
    <t>PROFENAMINA (COMPRIMIDOS)</t>
  </si>
  <si>
    <t>TOPIRAMATO (COMPRIMIDOS)</t>
  </si>
  <si>
    <t>TOXINA BOTULINICA (INYECTABLE)</t>
  </si>
  <si>
    <t>VALPROATOS (COMPRIMIDOS)</t>
  </si>
  <si>
    <t>DIVALPROATOS (COMPRIMIDOS)</t>
  </si>
  <si>
    <t>CARBONATO DE CALCIO (COMPRIMIDO)</t>
  </si>
  <si>
    <t>L CARNITINA (SOLUCION)</t>
  </si>
  <si>
    <t>CASEINATO DE CALCIO (POLVO)</t>
  </si>
  <si>
    <t>ESPESANTE ALIMENTICIO A BASE DE ALMIDON DE MAIZ</t>
  </si>
  <si>
    <t>SUPLEMENTO NUTRICIONAL (COMPLEMENTO BALANCEADO)</t>
  </si>
  <si>
    <t>MAGNESIO SALES (COMPRIMIDO)</t>
  </si>
  <si>
    <t>MALTODEXTRINA (USO ALIMENTICIO)</t>
  </si>
  <si>
    <t>POLIVITAMINAS (ASOCIACION) (COMPRIMIDOS)</t>
  </si>
  <si>
    <t>POLIVITAMINAS CON MINERALES</t>
  </si>
  <si>
    <t>CLORURO DE POTASIO (COMPRIMIDO)</t>
  </si>
  <si>
    <t>EDULCORANTE (POLVO)</t>
  </si>
  <si>
    <t>SUPLEMENTO NUTRICIONAL (SOLUCION)</t>
  </si>
  <si>
    <t>SUPLEMENTO NUTRICIONAL HIPERCALORICO (SUSPENSION)</t>
  </si>
  <si>
    <t>SUPLEMENTO NUTRICIONAL ENTERAL ESPECIFICO</t>
  </si>
  <si>
    <t>LATA</t>
  </si>
  <si>
    <t>COMPLEJO VITAMINAS B (COMPRIMIDOS)</t>
  </si>
  <si>
    <t>VITAMINA B1(COMPRIMIDO)</t>
  </si>
  <si>
    <t>VITAMINA B12 (INYECTABLE)</t>
  </si>
  <si>
    <t>VITAMINA C (COMPRIMIDOS)</t>
  </si>
  <si>
    <t>COLECALCIFEROL (COMPRIMIDOS)</t>
  </si>
  <si>
    <t>PASTA DENTAL</t>
  </si>
  <si>
    <t>VITAMINA E (COMPRIMIDOS)</t>
  </si>
  <si>
    <t>COMPRIMIDO (CP BLANDAS)</t>
  </si>
  <si>
    <t>ZINC (ORAL)</t>
  </si>
  <si>
    <t>MEPIVACAINA</t>
  </si>
  <si>
    <t>ATROPINA (USO OFTALMICO GOTAS)</t>
  </si>
  <si>
    <t>AZUL DE TRIPAN</t>
  </si>
  <si>
    <t>BACTRACINA ( USO OFTALMICO)</t>
  </si>
  <si>
    <t>BETANECOL (COMPRIMIDOS)</t>
  </si>
  <si>
    <t>BETAXOLOL (USO OFTALMICO)</t>
  </si>
  <si>
    <t>BRIMONIDINA (SOLUCION OFTALMICA)</t>
  </si>
  <si>
    <t>CARBACOL (USO OFTALMICO)</t>
  </si>
  <si>
    <t>CICLOPENTOLATO</t>
  </si>
  <si>
    <t>CICLOSPORINA ( USO OFTALMOLOGICO GOTAS)</t>
  </si>
  <si>
    <t>CIPROFLOXACINA (COLIRIO)</t>
  </si>
  <si>
    <t>ANTIBIOTICOS Y CORTICOIDES ASOCIADOS (USO OFTALMICO)</t>
  </si>
  <si>
    <t>SOLUCION DE CLORURO DE SODIO ( USO OFTALMICO)</t>
  </si>
  <si>
    <t>DICLOFENAC (USO OFTALMICO GOTAS)</t>
  </si>
  <si>
    <t>DORZOLAMIDA (USO OFTALMICO GOTAS)</t>
  </si>
  <si>
    <t>ASOCIACION DE HIPOTENSORES OCULARES</t>
  </si>
  <si>
    <t>FLUORESCEINA-PROPARACAINA (SOLUCION OFTALMICA)</t>
  </si>
  <si>
    <t>FLUOROMETOLONA (USO OFTALMICO GOTAS)</t>
  </si>
  <si>
    <t>LAGRIMA ARTIFICIAL (USO OFTALMICO)</t>
  </si>
  <si>
    <t>CAJA</t>
  </si>
  <si>
    <t>LATANOPROST (USO OFTALMICO GOTAS)</t>
  </si>
  <si>
    <t>LOTEPREDNOL (SOLUCION OFTALMICA)</t>
  </si>
  <si>
    <t>MOXIFLOXACINA (USO OFTALMICO)</t>
  </si>
  <si>
    <t>NAFAZOLINA (USO OFTALMICO)</t>
  </si>
  <si>
    <t>OLOPATADINA (USO OFTALMICO GOTAS)</t>
  </si>
  <si>
    <t>PREDNISOLONA (USO OFTALMOLOGICO)</t>
  </si>
  <si>
    <t>PROPARACAINA (USO OFTALMICO GOTAS)</t>
  </si>
  <si>
    <t>SOLUCION PARA LENTES DE CONTACTO</t>
  </si>
  <si>
    <t>TIMOLOL (USO OFTALMICO GOTAS)</t>
  </si>
  <si>
    <t>TOBRAMICINA (USO OFTALMICO UNGUENTO)</t>
  </si>
  <si>
    <t>TOBRAMICINA (USO OFTALMICO GOTAS)</t>
  </si>
  <si>
    <t>TROPICAMIDA-FENILEFRINA (USO OFTALMICO)</t>
  </si>
  <si>
    <t>ANTIBIOTICOS CON CORTICOIDES (USO OTICO)</t>
  </si>
  <si>
    <t>ALPRAZOLAM (COMPRIMIDOS)</t>
  </si>
  <si>
    <t>ANTISEPTICO BUCOFARINGEO SIN FLUOR</t>
  </si>
  <si>
    <t>OXIMETAZOLINA</t>
  </si>
  <si>
    <t>TOPICOS OROFARINGEOS</t>
  </si>
  <si>
    <t>FLUTICASONA (INHALADOR NASAL)</t>
  </si>
  <si>
    <t>AGOMELATINA ( COMPRIMIDOS)</t>
  </si>
  <si>
    <t>AMITRIPTILINA (COMPRIMIDOS)</t>
  </si>
  <si>
    <t>ARIPIPRAZOL (COMPRIMIDOS)</t>
  </si>
  <si>
    <t>ATOMOXETINA (COMPRIMIDOS)</t>
  </si>
  <si>
    <t>BROMAZEPAM (COMPRIMIDOS)</t>
  </si>
  <si>
    <t>BUPROPION (COMPRIMIDOS)</t>
  </si>
  <si>
    <t>CITALOPRAM (COMPRIMIDOS)</t>
  </si>
  <si>
    <t>CLOMIPRAMINA (COMPRIMIDOS)</t>
  </si>
  <si>
    <t>CLONAZEPAM (COMPRIMIDO)</t>
  </si>
  <si>
    <t>CLORPROTIXENO (COMPRIMIDO)</t>
  </si>
  <si>
    <t>DIAZEPAM (COMPRIMIDO)</t>
  </si>
  <si>
    <t>DIAZEPAM (INYECTABLE)</t>
  </si>
  <si>
    <t>DULOXETINA (COMPRIMIDOS)</t>
  </si>
  <si>
    <t>COMPRIMIDO (CP)</t>
  </si>
  <si>
    <t>ESCITALOPRAM ( COMPRIMIDOS)</t>
  </si>
  <si>
    <t>ESZOPICLONA (COMPRIMIDOS)</t>
  </si>
  <si>
    <t>FENOBARBITAL (COMPRIMIDO)</t>
  </si>
  <si>
    <t>FLUNITRAZEPAM (COMPRIMIDO)</t>
  </si>
  <si>
    <t>FLUOXETINA (COMPRIMIDOS)</t>
  </si>
  <si>
    <t>FLUVOXAMINA (COMPRIMIDOS)</t>
  </si>
  <si>
    <t>HALOPERIDOL (COMPRIMIDO)</t>
  </si>
  <si>
    <t>HALOPERIDOL (INYECTABLE)</t>
  </si>
  <si>
    <t>IMIPRAMINA (COMPRIMIDOS)</t>
  </si>
  <si>
    <t>LEVOMEPROMAZINA (INYECTABLE)</t>
  </si>
  <si>
    <t>LEVOMEPROMAZINA (COMPRIMIDOS)</t>
  </si>
  <si>
    <t>CARBONATO DE LITIO (COMPRIMIDOS)</t>
  </si>
  <si>
    <t>LORAZEPAM (COMPRIMIDO)</t>
  </si>
  <si>
    <t>MODAFINILO (COMPRIMIDOS)</t>
  </si>
  <si>
    <t>OLANZAPINA (COMPRIMIDOS)</t>
  </si>
  <si>
    <t>PAROXETINA (COMPRIMIDOS)</t>
  </si>
  <si>
    <t>PIPOTIAZINA (INYECTABLE)</t>
  </si>
  <si>
    <t>QUETIAPINA (COMPRIMIDOS)</t>
  </si>
  <si>
    <t>RISPERIDONA (SOLUCION ORAL)</t>
  </si>
  <si>
    <t>RISPERIDONA (COMPRIMIDO)</t>
  </si>
  <si>
    <t>SERTRALINA (COMPRIMIDOS)</t>
  </si>
  <si>
    <t>TIAPRIDE (INYECTABLE)</t>
  </si>
  <si>
    <t>TIAPRIDE (COMPRIMIDOS)</t>
  </si>
  <si>
    <t>VENLAFAXINA (COMPRIMIDOS)</t>
  </si>
  <si>
    <t>ASOCIACION RELAJANTES MUSCULARES CON AINES</t>
  </si>
  <si>
    <t>VORTIOXETINA ( COMPRIMIDOS)</t>
  </si>
  <si>
    <t>ZOLPIDEM (COMPRIMIDOS)</t>
  </si>
  <si>
    <t>MEDIO DE CONTRASTE RADIOLOGICO IONICO DE BAJA OSMOLALIDAD</t>
  </si>
  <si>
    <t>IOHEXOL</t>
  </si>
  <si>
    <t>MEDIO DE CONTRASTE PARAMAGNETICO CON ION GADOLINIO</t>
  </si>
  <si>
    <t>ASOCIACION RELAJANTES MUSCULARES CON AINES (INYECTABLE)</t>
  </si>
  <si>
    <t>COLCHICINA (COMPRIMIDOS)</t>
  </si>
  <si>
    <t>ALENDRONATO (COMPRIMIDOS)</t>
  </si>
  <si>
    <t>ALLOPURINOL (COMPRIMIDOS)</t>
  </si>
  <si>
    <t>ASOCIACION DE CALCIO CON VITAMINAS</t>
  </si>
  <si>
    <t>COLAGENO TIPO II (COMPRIMIDOS)</t>
  </si>
  <si>
    <t>CLORURO DE POTASIO (INYECTABLE)</t>
  </si>
  <si>
    <t>GLUCOSAMINA-CONDROITIN (COMPRIMIDOS)</t>
  </si>
  <si>
    <t>AGUA PARA INYECTABLE</t>
  </si>
  <si>
    <t>SACHET</t>
  </si>
  <si>
    <t>SOLUCION BICARBONATADA MOLAR (%)</t>
  </si>
  <si>
    <t>SOLUCION BICARBONATADA 1/6 MOLAR</t>
  </si>
  <si>
    <t>SOLUCION GLUCOSADA HIPERTONICA</t>
  </si>
  <si>
    <t>SOLUCION GLUCOSADA ISOTONICA</t>
  </si>
  <si>
    <t>GLUCONATO DE CALCIO (INYECTABLE)</t>
  </si>
  <si>
    <t>POLIGELINA</t>
  </si>
  <si>
    <t>MANITOL (MEDICAMENTO)</t>
  </si>
  <si>
    <t>SOLUCION FISIOLOGICA DE CLORURO DE SODIO (G/L)</t>
  </si>
  <si>
    <t>SOLUCION RINGER CON LACTATO</t>
  </si>
  <si>
    <t>MAGNESIO PARENTERAL (SULFATO DE MAGNESIO)</t>
  </si>
  <si>
    <t>ACIDO CITRICO Y CITRATO DE POTASIO ORAL BEBIBLE</t>
  </si>
  <si>
    <t>FLAVOXATE (COMPRIMIDOS)</t>
  </si>
  <si>
    <t>LIDOCAINA (JALEA)</t>
  </si>
  <si>
    <t>NITROFURANTOINA (COMPRIMIDOS)</t>
  </si>
  <si>
    <t>OXIBUTININA (COMPRIMIDO)</t>
  </si>
  <si>
    <t>SILDENAFIL (COMPRIMIDOS)</t>
  </si>
  <si>
    <t>TADALAFILO (COMPRIMIDOS)</t>
  </si>
  <si>
    <t>TAMSULOSINA (COMPRIMIDOS)</t>
  </si>
  <si>
    <t>TERAZOSINA (COMPRIMIDOS)</t>
  </si>
  <si>
    <t>DARIFENACINA (COMPRIMIDOS)</t>
  </si>
  <si>
    <t>TOLTERODINA (COMPRIMIDOS)</t>
  </si>
  <si>
    <t>VACUNA ANTIMENINGOCOCCICA TETRAVALENTE ( A+C+W135+Y)</t>
  </si>
  <si>
    <t>n° item en planilla</t>
  </si>
  <si>
    <t>ITEM</t>
  </si>
  <si>
    <t>FAMILIA:</t>
  </si>
  <si>
    <t>42.1</t>
  </si>
  <si>
    <t>42.2</t>
  </si>
  <si>
    <t>42.3</t>
  </si>
  <si>
    <t>Código de artículo SICE</t>
  </si>
  <si>
    <t>64567</t>
  </si>
  <si>
    <t>16626</t>
  </si>
  <si>
    <t>68311</t>
  </si>
  <si>
    <t>16703</t>
  </si>
  <si>
    <t>26254</t>
  </si>
  <si>
    <t xml:space="preserve">16745 </t>
  </si>
  <si>
    <t>25996</t>
  </si>
  <si>
    <t>11381</t>
  </si>
  <si>
    <t>26063</t>
  </si>
  <si>
    <t>26103</t>
  </si>
  <si>
    <t>37141</t>
  </si>
  <si>
    <t>73172</t>
  </si>
  <si>
    <t>26092</t>
  </si>
  <si>
    <t>102990</t>
  </si>
  <si>
    <t>26005</t>
  </si>
  <si>
    <t>26322</t>
  </si>
  <si>
    <t>26430</t>
  </si>
  <si>
    <t>26231</t>
  </si>
  <si>
    <t>26011</t>
  </si>
  <si>
    <t>unidades verificar</t>
  </si>
  <si>
    <t>Cantidad expresada en unidad mínima</t>
  </si>
  <si>
    <t>PRINCIPIO ACTIVO</t>
  </si>
  <si>
    <t>ANALGÉSICOS y ANTIINFLAMATORIOS</t>
  </si>
  <si>
    <t>Acido acetil salicilico</t>
  </si>
  <si>
    <t xml:space="preserve">Clonixinato de Lisina </t>
  </si>
  <si>
    <t>Codeína asociada con Dipirona *</t>
  </si>
  <si>
    <t>Codeína asociado con Ibuprofeno *</t>
  </si>
  <si>
    <t>Dipirona</t>
  </si>
  <si>
    <t>Etoricoxib</t>
  </si>
  <si>
    <t xml:space="preserve">Fentanilo ** </t>
  </si>
  <si>
    <t>Ibuprofeno</t>
  </si>
  <si>
    <t>Ibuprofeno Cafeina</t>
  </si>
  <si>
    <t>Ketoprofeno</t>
  </si>
  <si>
    <t xml:space="preserve">Ketorolac </t>
  </si>
  <si>
    <t>Meloxicam</t>
  </si>
  <si>
    <t>Metadona**</t>
  </si>
  <si>
    <t>Morfina**</t>
  </si>
  <si>
    <t>Naproxeno</t>
  </si>
  <si>
    <t xml:space="preserve">Orfenadrina </t>
  </si>
  <si>
    <t>Paracetamol</t>
  </si>
  <si>
    <t>Remifentanilo**</t>
  </si>
  <si>
    <t>Tramadol *</t>
  </si>
  <si>
    <t>Tramadol con Paracetamol*</t>
  </si>
  <si>
    <t xml:space="preserve">Diclofenac Epolamina </t>
  </si>
  <si>
    <t>Diclofenac Potásico</t>
  </si>
  <si>
    <t>Diclofenac Sódico</t>
  </si>
  <si>
    <t>Quinina asociada</t>
  </si>
  <si>
    <t>Tizanidina</t>
  </si>
  <si>
    <t>Etofenamato Percutáneo</t>
  </si>
  <si>
    <t>Diclofenac Percutáneo</t>
  </si>
  <si>
    <t>Piroxicam Percutáneo</t>
  </si>
  <si>
    <t>Heparinoides De Uso Percutáneo</t>
  </si>
  <si>
    <t>Ketoprofeno Percutáneo</t>
  </si>
  <si>
    <t>ANESTESIOLOGIA</t>
  </si>
  <si>
    <t>Atracurio</t>
  </si>
  <si>
    <t>Bupivacaína</t>
  </si>
  <si>
    <t>Dantrolene</t>
  </si>
  <si>
    <t xml:space="preserve">Dexmetomidina </t>
  </si>
  <si>
    <t>Etomidato</t>
  </si>
  <si>
    <t>Flumazenil *</t>
  </si>
  <si>
    <t xml:space="preserve">Gel hidrosoluble sin sabor </t>
  </si>
  <si>
    <t>Ketamina *</t>
  </si>
  <si>
    <t>Lidocaína parenteral</t>
  </si>
  <si>
    <t>Lidocaína tópica</t>
  </si>
  <si>
    <t>Midazolam *</t>
  </si>
  <si>
    <t>Naloxona *</t>
  </si>
  <si>
    <t>Neostigmina</t>
  </si>
  <si>
    <t>Propofol</t>
  </si>
  <si>
    <t>Rocuronio</t>
  </si>
  <si>
    <t>Ropivacaína</t>
  </si>
  <si>
    <t>Sevoﬂurano</t>
  </si>
  <si>
    <t>Succinilcolina</t>
  </si>
  <si>
    <t>ANTIALÉRGICOS</t>
  </si>
  <si>
    <t xml:space="preserve">Clorfeniramina </t>
  </si>
  <si>
    <t>Difenhidramina</t>
  </si>
  <si>
    <t>Hidroxicina *</t>
  </si>
  <si>
    <t>Loratadina</t>
  </si>
  <si>
    <t>Loratadina con Dexametasona</t>
  </si>
  <si>
    <t>ANTIBIÓTICOS</t>
  </si>
  <si>
    <t>Amicacina</t>
  </si>
  <si>
    <t>Amoxicilina</t>
  </si>
  <si>
    <t>Amoxicilina – Clavulánico</t>
  </si>
  <si>
    <t>Amoxicilina – Sulbactam</t>
  </si>
  <si>
    <t>Ampicilina</t>
  </si>
  <si>
    <t>Ampicilina – Sulbactam</t>
  </si>
  <si>
    <t>Azitromicina</t>
  </si>
  <si>
    <t>Cefazolina</t>
  </si>
  <si>
    <t>Cefradina</t>
  </si>
  <si>
    <t>Ceftazidima</t>
  </si>
  <si>
    <t>Ceftriaxona</t>
  </si>
  <si>
    <t>Cefuroxime-Axetil</t>
  </si>
  <si>
    <t xml:space="preserve">Ciproﬂoxacina </t>
  </si>
  <si>
    <t>Claritromicina</t>
  </si>
  <si>
    <t>Clindamicina</t>
  </si>
  <si>
    <t>Clotrimoxazol</t>
  </si>
  <si>
    <t>Colistina</t>
  </si>
  <si>
    <t>Doxiciclina</t>
  </si>
  <si>
    <t>Fosfomicina</t>
  </si>
  <si>
    <t>Gentamicina</t>
  </si>
  <si>
    <t>Imipenem</t>
  </si>
  <si>
    <t>Levoﬂoxacina</t>
  </si>
  <si>
    <t>Levofloxacina</t>
  </si>
  <si>
    <t>Linezolid</t>
  </si>
  <si>
    <t>Meropenem</t>
  </si>
  <si>
    <t>Moxiﬂoxacina</t>
  </si>
  <si>
    <t>Penicilina G Benzatínica</t>
  </si>
  <si>
    <t>Penicilina G Sódica</t>
  </si>
  <si>
    <t>Piperacilina – Tazobactam</t>
  </si>
  <si>
    <t>Rifampicina</t>
  </si>
  <si>
    <t>Teicoplanina</t>
  </si>
  <si>
    <t>Tigeciclina</t>
  </si>
  <si>
    <t>Vancomicina</t>
  </si>
  <si>
    <t>ANTIMICÓTICOS</t>
  </si>
  <si>
    <t>Anfotericina B</t>
  </si>
  <si>
    <t>Bifonazol</t>
  </si>
  <si>
    <t>Fluconazol</t>
  </si>
  <si>
    <t>Itraconazol</t>
  </si>
  <si>
    <t>Terbinaﬁna</t>
  </si>
  <si>
    <t>Voriconazol</t>
  </si>
  <si>
    <t>ANTIPARASITARIOS</t>
  </si>
  <si>
    <t>Albendazol</t>
  </si>
  <si>
    <t>Ivermectina</t>
  </si>
  <si>
    <t>Piretroides con Butóxido de Piperonilo</t>
  </si>
  <si>
    <t>Metronidazol</t>
  </si>
  <si>
    <t>ANTISÉPTICOS</t>
  </si>
  <si>
    <t xml:space="preserve">Clorhexidina </t>
  </si>
  <si>
    <t>Iodopovidona</t>
  </si>
  <si>
    <t>ANTIVIRALES</t>
  </si>
  <si>
    <t>Aciclovir</t>
  </si>
  <si>
    <t>Lamivudina con Zidovudina</t>
  </si>
  <si>
    <t>Raltegravir</t>
  </si>
  <si>
    <t>Valaciclovir</t>
  </si>
  <si>
    <t>ANTIVIRALES/DERMATOLOGÍA</t>
  </si>
  <si>
    <t>Aciclovir tópico</t>
  </si>
  <si>
    <t>CARDIOVASCULAR</t>
  </si>
  <si>
    <t>Acetazolamida</t>
  </si>
  <si>
    <t>Ácido Acetilsalicílico</t>
  </si>
  <si>
    <t>Adenosina</t>
  </si>
  <si>
    <t>Adrenalina</t>
  </si>
  <si>
    <t xml:space="preserve">Amiodarona </t>
  </si>
  <si>
    <t>Amlodipina</t>
  </si>
  <si>
    <t>Atenolol</t>
  </si>
  <si>
    <t>Atorvastatina</t>
  </si>
  <si>
    <t>Atropina</t>
  </si>
  <si>
    <t>Bisoprolol</t>
  </si>
  <si>
    <t>Captopril</t>
  </si>
  <si>
    <t>Carvedilol</t>
  </si>
  <si>
    <t>Cilostazol</t>
  </si>
  <si>
    <t>Clopidogrel</t>
  </si>
  <si>
    <t xml:space="preserve">Cloruro de Potasio Molar </t>
  </si>
  <si>
    <t>Digoxina</t>
  </si>
  <si>
    <t>Diltiazem</t>
  </si>
  <si>
    <t>Dobutamina</t>
  </si>
  <si>
    <t>Dopamina</t>
  </si>
  <si>
    <t>Enalapril</t>
  </si>
  <si>
    <t>Espironolactona</t>
  </si>
  <si>
    <t>Etilefrina</t>
  </si>
  <si>
    <t>Ezetimibe</t>
  </si>
  <si>
    <t xml:space="preserve">Fenilefrina </t>
  </si>
  <si>
    <t>Furosemida</t>
  </si>
  <si>
    <t>Hamamelis Virginiana</t>
  </si>
  <si>
    <t>Hidroclorotiazida</t>
  </si>
  <si>
    <t>Hidroclorotiazida con Amiloride</t>
  </si>
  <si>
    <t>Isosorbide dinitrato</t>
  </si>
  <si>
    <t>Labetalol</t>
  </si>
  <si>
    <t>Losartán</t>
  </si>
  <si>
    <t>Metildopa</t>
  </si>
  <si>
    <t>Metoprolol</t>
  </si>
  <si>
    <t>Nifedipina</t>
  </si>
  <si>
    <t>Nitroglicerina</t>
  </si>
  <si>
    <t xml:space="preserve">Nitroglicerina transdermica  </t>
  </si>
  <si>
    <t>Noradrenalina</t>
  </si>
  <si>
    <t>Pentoxiﬁlina</t>
  </si>
  <si>
    <t>Propranolol</t>
  </si>
  <si>
    <t>Ramipril</t>
  </si>
  <si>
    <t>Rosuvastatina</t>
  </si>
  <si>
    <t>Telmisartán</t>
  </si>
  <si>
    <t>Valsartán</t>
  </si>
  <si>
    <t>CURACIONES Y CIRUGÍA</t>
  </si>
  <si>
    <t>Aposito autoadhesivo de gel siliconado estéril</t>
  </si>
  <si>
    <t xml:space="preserve">Aposito Base Hidrosoluble </t>
  </si>
  <si>
    <t>Aposito Hidrocelular No Adhesivo</t>
  </si>
  <si>
    <t>Apósito de Carbón Activado</t>
  </si>
  <si>
    <t>Apositos de Poliuretano Talon</t>
  </si>
  <si>
    <t>Apósitos Impregnados</t>
  </si>
  <si>
    <t>Apósitos Impregnados con Antibacterianos</t>
  </si>
  <si>
    <t>Apósitos Impregnados con Antibacterianos y Corticoides</t>
  </si>
  <si>
    <t>Enzimas Debridantes</t>
  </si>
  <si>
    <t xml:space="preserve">Gasa iodoformada </t>
  </si>
  <si>
    <t>Gel Hidrocoloide con pectina y CMC</t>
  </si>
  <si>
    <t xml:space="preserve">Siliconas </t>
  </si>
  <si>
    <t>Sulfadiazina Argéntica 1%</t>
  </si>
  <si>
    <t>Tratamiento de Cicatrices</t>
  </si>
  <si>
    <t>DERMATOLOGÍA</t>
  </si>
  <si>
    <t>Ácido Fusídico</t>
  </si>
  <si>
    <t>Antiseborreicos</t>
  </si>
  <si>
    <t>Bacitracina</t>
  </si>
  <si>
    <t>Betametasona</t>
  </si>
  <si>
    <t>Clobetasol</t>
  </si>
  <si>
    <t>Cloranfenicol</t>
  </si>
  <si>
    <t>Corticoide con Antibiótico Tópico Cutáneo</t>
  </si>
  <si>
    <t>Corticoide con Antibiótico y Antimicótico Tópico Cutáneo</t>
  </si>
  <si>
    <t>Corticoide con Antimicótico Tópico Cutáneo</t>
  </si>
  <si>
    <t>Desonida</t>
  </si>
  <si>
    <t>Hidrocortisona</t>
  </si>
  <si>
    <t>Ketoconazol</t>
  </si>
  <si>
    <t>Mupirocina</t>
  </si>
  <si>
    <t>Pantalla o bloqueador solar FPS mayor a 30</t>
  </si>
  <si>
    <t>Peróxido de Benzoílo</t>
  </si>
  <si>
    <t>Piracalamina</t>
  </si>
  <si>
    <t xml:space="preserve">Tretinoína </t>
  </si>
  <si>
    <t>Vitamina A</t>
  </si>
  <si>
    <t>Vitamina A con óxido de zinc</t>
  </si>
  <si>
    <t>Vitamina A y D o  A y E</t>
  </si>
  <si>
    <t>DIABETES</t>
  </si>
  <si>
    <t>Glimepirida</t>
  </si>
  <si>
    <t>Insulina Cristalina Humana</t>
  </si>
  <si>
    <t>Insulina NPH Humana</t>
  </si>
  <si>
    <t>Metformina</t>
  </si>
  <si>
    <t>ENDOCRINOLOGÍA</t>
  </si>
  <si>
    <t>Deﬂazacort</t>
  </si>
  <si>
    <t>Desmopresina</t>
  </si>
  <si>
    <t>Desmopresina acetato</t>
  </si>
  <si>
    <t>Dexametasona</t>
  </si>
  <si>
    <t>Levotiroxina</t>
  </si>
  <si>
    <t>Melatonina</t>
  </si>
  <si>
    <t>Metilprednisolona</t>
  </si>
  <si>
    <t>Prednisona</t>
  </si>
  <si>
    <t>Testosterona</t>
  </si>
  <si>
    <t>Triamcinolona</t>
  </si>
  <si>
    <t>GASTROENTEROLOGÍA</t>
  </si>
  <si>
    <t>Ácido Ursodesoxicólico</t>
  </si>
  <si>
    <t>Antiácidos Asociados con Antieméticos y/o antiﬂatulentos</t>
  </si>
  <si>
    <t>Antiespasmódicos Asociados con Sedantes</t>
  </si>
  <si>
    <t>Antihemorroidales con Corticoide</t>
  </si>
  <si>
    <t>Bisacodilo</t>
  </si>
  <si>
    <t>Butilhioscina</t>
  </si>
  <si>
    <t>Butilhioscina con Dipirona</t>
  </si>
  <si>
    <t>Butilhioscina con ibuprofeno</t>
  </si>
  <si>
    <t>Domperidona</t>
  </si>
  <si>
    <t>Enzimas Pancreáticas con otros Fármacos</t>
  </si>
  <si>
    <t>Esomeprazol</t>
  </si>
  <si>
    <t>Fosfato de Sodio Rectal</t>
  </si>
  <si>
    <t>Ftalilsulfatiazol</t>
  </si>
  <si>
    <t>Glicerina Supositorios Adultos</t>
  </si>
  <si>
    <t>Hamamellis Virginiana</t>
  </si>
  <si>
    <t>Hidróxido de Aluminio</t>
  </si>
  <si>
    <t>Hidróxido de Aluminio y Magnesio</t>
  </si>
  <si>
    <t>Hidróxido de Bismuto</t>
  </si>
  <si>
    <t>Homatropina</t>
  </si>
  <si>
    <t>Lactulosa</t>
  </si>
  <si>
    <t xml:space="preserve">Lansoprazol </t>
  </si>
  <si>
    <t>Lidocaína</t>
  </si>
  <si>
    <t>Loperamida</t>
  </si>
  <si>
    <t>Metoclopramida</t>
  </si>
  <si>
    <t>Mosapride</t>
  </si>
  <si>
    <t>Omeprazol</t>
  </si>
  <si>
    <t>Ondansetrón</t>
  </si>
  <si>
    <t>Pinaverio</t>
  </si>
  <si>
    <t>Probiótico</t>
  </si>
  <si>
    <t>Probiotico y prebiotico asociados</t>
  </si>
  <si>
    <t>Propinoxato</t>
  </si>
  <si>
    <t>Psyllium</t>
  </si>
  <si>
    <t>Ranitidina</t>
  </si>
  <si>
    <t>Sales de Rehidratacion Oral</t>
  </si>
  <si>
    <t xml:space="preserve">Simeticona </t>
  </si>
  <si>
    <t>Vaselina</t>
  </si>
  <si>
    <t>HEMATOLOGÍA</t>
  </si>
  <si>
    <t xml:space="preserve">Ácido Tranexámico </t>
  </si>
  <si>
    <t xml:space="preserve">Apixabán </t>
  </si>
  <si>
    <t>Complejos de Hierro</t>
  </si>
  <si>
    <t>Complejos de Hierro con ácido fólico</t>
  </si>
  <si>
    <t>Dabigatrán</t>
  </si>
  <si>
    <t>Eritropoyetina</t>
  </si>
  <si>
    <t>Filgrastim</t>
  </si>
  <si>
    <t xml:space="preserve">Hierro carboximaltosa </t>
  </si>
  <si>
    <t>Hierro Sacarato</t>
  </si>
  <si>
    <t>Protamina</t>
  </si>
  <si>
    <t>Rivaroxabán</t>
  </si>
  <si>
    <t xml:space="preserve">Sales de Hierro Asociados </t>
  </si>
  <si>
    <t>Vitamina K</t>
  </si>
  <si>
    <t>Warfarina</t>
  </si>
  <si>
    <t>INMUNOLOGÍA</t>
  </si>
  <si>
    <t>Antígenos Bacterianos respiratorios</t>
  </si>
  <si>
    <t>NEUMOLOGÍA</t>
  </si>
  <si>
    <t>Aminofilina</t>
  </si>
  <si>
    <t>Antigripales</t>
  </si>
  <si>
    <t>Beclometasona con Salbutamol</t>
  </si>
  <si>
    <t>Bromhexina</t>
  </si>
  <si>
    <t>Budesonida con Formoterol</t>
  </si>
  <si>
    <t>Butamirato</t>
  </si>
  <si>
    <t>Extracto de Hiedra</t>
  </si>
  <si>
    <t>Fluticasona</t>
  </si>
  <si>
    <t>Fluticasona con Salmeterol</t>
  </si>
  <si>
    <t>Indacaterol</t>
  </si>
  <si>
    <t>Ipratropio bromuro</t>
  </si>
  <si>
    <t>Montelukast</t>
  </si>
  <si>
    <t>Salbutamol</t>
  </si>
  <si>
    <t>Salbutamol con Ipratropio</t>
  </si>
  <si>
    <t>Teoﬁlina</t>
  </si>
  <si>
    <t>Tiotropio</t>
  </si>
  <si>
    <t>NEUROLOGÍA</t>
  </si>
  <si>
    <t xml:space="preserve">Ácido tióctico </t>
  </si>
  <si>
    <t>AINE con Vitamina B12 y Corticoide</t>
  </si>
  <si>
    <t>Baclofeno</t>
  </si>
  <si>
    <t>Betahistina</t>
  </si>
  <si>
    <t>Biperideno*</t>
  </si>
  <si>
    <t>Carbamazepina</t>
  </si>
  <si>
    <t>Cinarizina</t>
  </si>
  <si>
    <t>Citicolina</t>
  </si>
  <si>
    <t>Fenitoína</t>
  </si>
  <si>
    <t>Gabapentina</t>
  </si>
  <si>
    <t>Lamotrigina</t>
  </si>
  <si>
    <t>Levetiracetam</t>
  </si>
  <si>
    <t>Levodopa con benzerazida</t>
  </si>
  <si>
    <t>Levodopa con carbidopa</t>
  </si>
  <si>
    <t>Lomiﬁlina con Dihidroergocristina</t>
  </si>
  <si>
    <t>Memantina</t>
  </si>
  <si>
    <t>Oxcarbazepina</t>
  </si>
  <si>
    <t xml:space="preserve">Piracetam </t>
  </si>
  <si>
    <t>Pramipexol</t>
  </si>
  <si>
    <t>Pregabalina</t>
  </si>
  <si>
    <t>Profenamina*</t>
  </si>
  <si>
    <t>Topiramato</t>
  </si>
  <si>
    <t>Toxina botulínica</t>
  </si>
  <si>
    <t>Valproato</t>
  </si>
  <si>
    <t>NUTRICIÓN</t>
  </si>
  <si>
    <t>Calcio oral</t>
  </si>
  <si>
    <t>Carnitina</t>
  </si>
  <si>
    <t>Caseinato de Calcio</t>
  </si>
  <si>
    <t>Espesantes de Alimentos</t>
  </si>
  <si>
    <t>Fibra dietética</t>
  </si>
  <si>
    <t>Magnesio</t>
  </si>
  <si>
    <t>Maltodextrina</t>
  </si>
  <si>
    <t>Polivitaminas</t>
  </si>
  <si>
    <t>Polivitaminas con minerales</t>
  </si>
  <si>
    <t xml:space="preserve">Potasio </t>
  </si>
  <si>
    <t xml:space="preserve">Stevia o Sucralosa </t>
  </si>
  <si>
    <t>Suplemento Nutricional Balanceado con Fibra oral</t>
  </si>
  <si>
    <t>Suplemento Nutricional Enteral especíﬁco de Baja Osmolaridad</t>
  </si>
  <si>
    <t>Suplemento Nutricional Enteral Hipercalórico</t>
  </si>
  <si>
    <t>Suplemento Nutricional hipercalórico e hiperproteico oral</t>
  </si>
  <si>
    <t>Suplemento Nutricional para Diabéticos Oral</t>
  </si>
  <si>
    <t>Suplemento Nutricional para enfermedad renal</t>
  </si>
  <si>
    <t>Vitamina B asociada con B12</t>
  </si>
  <si>
    <t>Vitamina B asociada sin B12</t>
  </si>
  <si>
    <t xml:space="preserve">Vitamina B1 </t>
  </si>
  <si>
    <t>Vitamina B12</t>
  </si>
  <si>
    <t xml:space="preserve">Vitamina C </t>
  </si>
  <si>
    <t>Vitamina D3</t>
  </si>
  <si>
    <t>Vitamina E</t>
  </si>
  <si>
    <t>Zinc</t>
  </si>
  <si>
    <t>ODONTOLOGÍA</t>
  </si>
  <si>
    <t>Gluconato de Clorhexidina</t>
  </si>
  <si>
    <t>Pasta dental desensibilizante</t>
  </si>
  <si>
    <t>Mepivacaina</t>
  </si>
  <si>
    <t>OFTALMOLOGÍA</t>
  </si>
  <si>
    <t>Azul tripan</t>
  </si>
  <si>
    <t>Betanecol</t>
  </si>
  <si>
    <t>Betaxolol</t>
  </si>
  <si>
    <t>Brimonidina</t>
  </si>
  <si>
    <t>Carbacol</t>
  </si>
  <si>
    <t>Ciclopentolato</t>
  </si>
  <si>
    <t>Ciclosporina</t>
  </si>
  <si>
    <t>Ciproﬂoxacina</t>
  </si>
  <si>
    <t>Ciprofloxacina con dexametasona</t>
  </si>
  <si>
    <t>Cloruro de Sodio</t>
  </si>
  <si>
    <t>Dorzolamida</t>
  </si>
  <si>
    <t>Dorzolamida con Brimonidina y Timolol</t>
  </si>
  <si>
    <t>Fluoresceína con Proparacaína</t>
  </si>
  <si>
    <t>Fluorometolona</t>
  </si>
  <si>
    <t>Hialuronato de Sodio concentración</t>
  </si>
  <si>
    <t>Lágrimas Artiﬁciales</t>
  </si>
  <si>
    <t>Latanoprost</t>
  </si>
  <si>
    <t>Loteprednol</t>
  </si>
  <si>
    <t>Moxifloxacina con dexametasona</t>
  </si>
  <si>
    <t>Nafazolina sola o asociada</t>
  </si>
  <si>
    <t xml:space="preserve">Olopatadina </t>
  </si>
  <si>
    <t>Prednisolona</t>
  </si>
  <si>
    <t>Proparacaína</t>
  </si>
  <si>
    <t>Solución para Lavado y Conservación de todo tipo de Lentes de Contacto</t>
  </si>
  <si>
    <t>Timolol</t>
  </si>
  <si>
    <t>Tobramicina</t>
  </si>
  <si>
    <t>Tobramicina con dexametasona</t>
  </si>
  <si>
    <t>Tropicamida con fenilefrina</t>
  </si>
  <si>
    <t>OTORRINOLARINGOLOGÍA</t>
  </si>
  <si>
    <t>Antiinfecciosos Tópicos Óticos con Corticoides</t>
  </si>
  <si>
    <t>Antiséptico Bucofaríngeo Spray</t>
  </si>
  <si>
    <t xml:space="preserve">Asociaciones Descongestivas Nasales  </t>
  </si>
  <si>
    <t>Bencidamina</t>
  </si>
  <si>
    <t>Fluticasona Furoato</t>
  </si>
  <si>
    <t>PSIQUIATRIA</t>
  </si>
  <si>
    <t xml:space="preserve">Agomelatina </t>
  </si>
  <si>
    <t>Alprazolam*</t>
  </si>
  <si>
    <t>Amitriptilina*</t>
  </si>
  <si>
    <t>Aripiprazol*</t>
  </si>
  <si>
    <t>Atomoxetina*</t>
  </si>
  <si>
    <t>Bromazepam*</t>
  </si>
  <si>
    <t>Bupropión*</t>
  </si>
  <si>
    <t>Citalopram*</t>
  </si>
  <si>
    <t>Clomipramina*</t>
  </si>
  <si>
    <t>Clonazepam*</t>
  </si>
  <si>
    <t>Clorprotixeno*</t>
  </si>
  <si>
    <t>Diazepam*</t>
  </si>
  <si>
    <t>Duloxetina*</t>
  </si>
  <si>
    <t>Escitalopram *</t>
  </si>
  <si>
    <t>Eszopiclona*</t>
  </si>
  <si>
    <t>Fenobarbital*</t>
  </si>
  <si>
    <t>Flunitrazepam *</t>
  </si>
  <si>
    <t>Fluoxetina*</t>
  </si>
  <si>
    <t>Fluvoxamina*</t>
  </si>
  <si>
    <t xml:space="preserve">Haloperidol* </t>
  </si>
  <si>
    <t>Imipramina*</t>
  </si>
  <si>
    <t xml:space="preserve">Levomepromazina* </t>
  </si>
  <si>
    <t>Litio</t>
  </si>
  <si>
    <t>Lorazepam*</t>
  </si>
  <si>
    <t>Modaﬁnilo*</t>
  </si>
  <si>
    <t>Olanzapina*</t>
  </si>
  <si>
    <t>Paroxetina*</t>
  </si>
  <si>
    <t>Pipotiazina*</t>
  </si>
  <si>
    <t>Quetiapina*</t>
  </si>
  <si>
    <t>Remifentanilo</t>
  </si>
  <si>
    <t>Risperidona*</t>
  </si>
  <si>
    <t>Sertralina*</t>
  </si>
  <si>
    <t>Tiaprida</t>
  </si>
  <si>
    <t>Venlafaxina*</t>
  </si>
  <si>
    <t>Vortioxetina*</t>
  </si>
  <si>
    <t>Zolpidem*</t>
  </si>
  <si>
    <t>RADIOLOGÍA</t>
  </si>
  <si>
    <t>Iodixanol 652 mg/mL (equivalente a 320 mg de Iodo)</t>
  </si>
  <si>
    <t>Iohexol 647.1 mg/mL (equivalente a 300 mg de Iodo) o Iopromida 300mg/mL</t>
  </si>
  <si>
    <t>Medio de contraste paramagnético con ion gadolinio</t>
  </si>
  <si>
    <t>RELAJANTES MUSCULARES CON ANALGÉSICOS O AINE</t>
  </si>
  <si>
    <t>Orfenadrina con Diclofenac Sódico</t>
  </si>
  <si>
    <t>Orfenadrina con Dipirona</t>
  </si>
  <si>
    <t>Orfenadrina con Ibuprofeno</t>
  </si>
  <si>
    <t>REUMATOLOGÍA</t>
  </si>
  <si>
    <t>Alendronato</t>
  </si>
  <si>
    <t>Allopurinol</t>
  </si>
  <si>
    <t>Calcio con Vitamina D</t>
  </si>
  <si>
    <t>Colágeno tipo II no desnaturalizado</t>
  </si>
  <si>
    <t>Colchicina</t>
  </si>
  <si>
    <t>Glucosamina con Condroitín sulfato</t>
  </si>
  <si>
    <t>SOLUCIONES PARENTERALES</t>
  </si>
  <si>
    <t xml:space="preserve">Agua para Inyección </t>
  </si>
  <si>
    <t>Bicarbonato de Sodio 1 Molar</t>
  </si>
  <si>
    <t>Bicarbonato de Sodio 1/6 Molar</t>
  </si>
  <si>
    <t>Cloruro de Potasio al 10%</t>
  </si>
  <si>
    <t xml:space="preserve">Cloruro de Sodio con Glucosa (Dextrosa 25 g/L y Cloruro de Sodio 4.25 g/L) </t>
  </si>
  <si>
    <t xml:space="preserve">Dextrosa al 10% </t>
  </si>
  <si>
    <t xml:space="preserve">Dextrosa al 5% </t>
  </si>
  <si>
    <t>Gluconato de Calcio al 10%</t>
  </si>
  <si>
    <t>Poligelina</t>
  </si>
  <si>
    <t>Solución de Manitol 15 %</t>
  </si>
  <si>
    <t>Solución Fisiológica de Cloruro de Sodio al 0.9%</t>
  </si>
  <si>
    <t>Solución Ringer con Lactato</t>
  </si>
  <si>
    <t>Sulfato de Magnesio al 10%</t>
  </si>
  <si>
    <t>UROLOGÍA</t>
  </si>
  <si>
    <t>Citrato de potasio con ácido cítrico</t>
  </si>
  <si>
    <t>Flavoxate</t>
  </si>
  <si>
    <t>Lidocaína Jalea urologica</t>
  </si>
  <si>
    <t>Nitrofurantoína</t>
  </si>
  <si>
    <t>Oxibutinina</t>
  </si>
  <si>
    <t>Sildenaﬁl</t>
  </si>
  <si>
    <t>Tadalaﬁl</t>
  </si>
  <si>
    <t>Tamsulosina</t>
  </si>
  <si>
    <t>Terazosina</t>
  </si>
  <si>
    <t>Darifenacina</t>
  </si>
  <si>
    <t>TOLTERODINA</t>
  </si>
  <si>
    <t>VACUNAS</t>
  </si>
  <si>
    <t>Vacuna Anti - Meningococo A + C + W135 + Y conjugada</t>
  </si>
  <si>
    <t>Nombre en Planilla</t>
  </si>
  <si>
    <t>Artículo SICE</t>
  </si>
  <si>
    <t>Cód. Artículo SICE</t>
  </si>
  <si>
    <t>Nro. Item SICE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</si>
</sst>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7" x14ac:knownFonts="1">
    <font>
      <sz val="10"/>
      <name val="Arial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top" wrapText="1"/>
    </xf>
    <xf numFmtId="164" fontId="2" fillId="0" borderId="0" xfId="0" applyNumberFormat="1" applyFont="1" applyBorder="1" applyAlignment="1" applyProtection="1">
      <alignment horizontal="right" vertical="top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8" xfId="0" applyFont="1" applyFill="1" applyBorder="1" applyProtection="1"/>
    <xf numFmtId="0" fontId="4" fillId="0" borderId="9" xfId="0" applyFont="1" applyFill="1" applyBorder="1" applyProtection="1"/>
    <xf numFmtId="0" fontId="4" fillId="0" borderId="9" xfId="0" applyFont="1" applyFill="1" applyBorder="1" applyAlignment="1" applyProtection="1">
      <alignment vertical="center"/>
    </xf>
    <xf numFmtId="0" fontId="4" fillId="0" borderId="2" xfId="0" applyFont="1" applyFill="1" applyBorder="1" applyProtection="1"/>
    <xf numFmtId="2" fontId="0" fillId="0" borderId="0" xfId="0" applyNumberFormat="1"/>
    <xf numFmtId="0" fontId="3" fillId="0" borderId="5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7"/>
  <sheetViews>
    <sheetView tabSelected="1" topLeftCell="A1091" workbookViewId="0">
      <selection activeCell="A1108" sqref="A1108"/>
    </sheetView>
  </sheetViews>
  <sheetFormatPr baseColWidth="10" defaultColWidth="9.140625" defaultRowHeight="12.75" x14ac:dyDescent="0.2"/>
  <cols>
    <col min="1" max="1" width="8.85546875" customWidth="1"/>
    <col min="2" max="4" width="16.85546875" customWidth="1"/>
    <col min="5" max="5" width="19.28515625" customWidth="1"/>
    <col min="6" max="6" width="16.85546875" customWidth="1"/>
    <col min="7" max="7" width="12.85546875" customWidth="1"/>
    <col min="8" max="8" width="9.140625" hidden="1" customWidth="1"/>
    <col min="9" max="9" width="65.7109375" bestFit="1" customWidth="1"/>
  </cols>
  <sheetData>
    <row r="1" spans="1:9" ht="27.75" customHeight="1" x14ac:dyDescent="0.2">
      <c r="A1" s="1" t="s">
        <v>948</v>
      </c>
      <c r="B1" s="1" t="s">
        <v>947</v>
      </c>
      <c r="C1" s="1" t="s">
        <v>946</v>
      </c>
      <c r="D1" s="1" t="s">
        <v>0</v>
      </c>
      <c r="E1" s="1" t="s">
        <v>1</v>
      </c>
      <c r="F1" s="1" t="s">
        <v>2</v>
      </c>
      <c r="G1" s="1" t="s">
        <v>467</v>
      </c>
      <c r="H1" s="1" t="s">
        <v>493</v>
      </c>
      <c r="I1" s="1" t="s">
        <v>945</v>
      </c>
    </row>
    <row r="2" spans="1:9" ht="36" customHeight="1" x14ac:dyDescent="0.2">
      <c r="A2" s="2">
        <v>1</v>
      </c>
      <c r="B2" s="3">
        <v>16595</v>
      </c>
      <c r="C2" s="2" t="s">
        <v>3</v>
      </c>
      <c r="D2" s="4">
        <v>1200</v>
      </c>
      <c r="E2" s="4">
        <v>1200</v>
      </c>
      <c r="F2" s="2" t="s">
        <v>4</v>
      </c>
      <c r="G2">
        <f>VLOOKUP(B2,Hoja1!B:C,2,FALSE)</f>
        <v>1</v>
      </c>
      <c r="H2" s="20">
        <f>VLOOKUP(G2,Hoja1!E:F,2,FALSE)-D2</f>
        <v>0</v>
      </c>
      <c r="I2" t="str">
        <f>VLOOKUP(G2,Hoja1!E:G,3,FALSE)</f>
        <v>Acido acetil salicilico</v>
      </c>
    </row>
    <row r="3" spans="1:9" ht="0.95" customHeight="1" x14ac:dyDescent="0.2">
      <c r="A3" s="22"/>
      <c r="B3" s="22"/>
      <c r="C3" s="22"/>
      <c r="D3" s="22"/>
      <c r="E3" s="22"/>
      <c r="F3" s="22"/>
      <c r="G3" t="e">
        <f>VLOOKUP(B3,Hoja1!B:C,2,FALSE)</f>
        <v>#N/A</v>
      </c>
      <c r="H3" s="20" t="e">
        <f>VLOOKUP(G3,Hoja1!E:F,2,FALSE)-D3</f>
        <v>#N/A</v>
      </c>
      <c r="I3" t="e">
        <f>VLOOKUP(G3,Hoja1!E:G,3,FALSE)</f>
        <v>#N/A</v>
      </c>
    </row>
    <row r="4" spans="1:9" ht="36" customHeight="1" x14ac:dyDescent="0.2">
      <c r="A4" s="2">
        <v>2</v>
      </c>
      <c r="B4" s="3">
        <v>69444</v>
      </c>
      <c r="C4" s="2" t="s">
        <v>5</v>
      </c>
      <c r="D4" s="4">
        <v>300</v>
      </c>
      <c r="E4" s="4">
        <v>300</v>
      </c>
      <c r="F4" s="2" t="s">
        <v>6</v>
      </c>
      <c r="G4">
        <f>VLOOKUP(B4,Hoja1!B:C,2,FALSE)</f>
        <v>2</v>
      </c>
      <c r="H4" s="20">
        <f>VLOOKUP(G4,Hoja1!E:F,2,FALSE)-D4</f>
        <v>0</v>
      </c>
      <c r="I4" t="str">
        <f>VLOOKUP(G4,Hoja1!E:G,3,FALSE)</f>
        <v xml:space="preserve">Clonixinato de Lisina </v>
      </c>
    </row>
    <row r="5" spans="1:9" ht="0.95" customHeight="1" x14ac:dyDescent="0.2">
      <c r="A5" s="22"/>
      <c r="B5" s="22"/>
      <c r="C5" s="22"/>
      <c r="D5" s="22"/>
      <c r="E5" s="22"/>
      <c r="F5" s="22"/>
      <c r="G5" t="e">
        <f>VLOOKUP(B5,Hoja1!B:C,2,FALSE)</f>
        <v>#N/A</v>
      </c>
      <c r="H5" s="20" t="e">
        <f>VLOOKUP(G5,Hoja1!E:F,2,FALSE)-D5</f>
        <v>#N/A</v>
      </c>
      <c r="I5" t="e">
        <f>VLOOKUP(G5,Hoja1!E:G,3,FALSE)</f>
        <v>#N/A</v>
      </c>
    </row>
    <row r="6" spans="1:9" ht="36" customHeight="1" x14ac:dyDescent="0.2">
      <c r="A6" s="2">
        <v>3</v>
      </c>
      <c r="B6" s="3">
        <v>32208</v>
      </c>
      <c r="C6" s="2" t="s">
        <v>7</v>
      </c>
      <c r="D6" s="4">
        <v>130000</v>
      </c>
      <c r="E6" s="4">
        <v>130000</v>
      </c>
      <c r="F6" s="2" t="s">
        <v>4</v>
      </c>
      <c r="G6">
        <f>VLOOKUP(B6,Hoja1!B:C,2,FALSE)</f>
        <v>3</v>
      </c>
      <c r="H6" s="20">
        <f>VLOOKUP(G6,Hoja1!E:F,2,FALSE)-D6</f>
        <v>0</v>
      </c>
      <c r="I6" t="str">
        <f>VLOOKUP(G6,Hoja1!E:G,3,FALSE)</f>
        <v>Codeína asociada con Dipirona *</v>
      </c>
    </row>
    <row r="7" spans="1:9" ht="0.95" customHeight="1" x14ac:dyDescent="0.2">
      <c r="A7" s="22"/>
      <c r="B7" s="22"/>
      <c r="C7" s="22"/>
      <c r="D7" s="22"/>
      <c r="E7" s="22"/>
      <c r="F7" s="22"/>
      <c r="G7" t="e">
        <f>VLOOKUP(B7,Hoja1!B:C,2,FALSE)</f>
        <v>#N/A</v>
      </c>
      <c r="H7" s="20" t="e">
        <f>VLOOKUP(G7,Hoja1!E:F,2,FALSE)-D7</f>
        <v>#N/A</v>
      </c>
      <c r="I7" t="e">
        <f>VLOOKUP(G7,Hoja1!E:G,3,FALSE)</f>
        <v>#N/A</v>
      </c>
    </row>
    <row r="8" spans="1:9" ht="36" customHeight="1" x14ac:dyDescent="0.2">
      <c r="A8" s="2">
        <v>4</v>
      </c>
      <c r="B8" s="3">
        <v>32208</v>
      </c>
      <c r="C8" s="2" t="s">
        <v>7</v>
      </c>
      <c r="D8" s="4">
        <v>12800</v>
      </c>
      <c r="E8" s="4">
        <v>12800</v>
      </c>
      <c r="F8" s="2" t="s">
        <v>4</v>
      </c>
      <c r="G8">
        <v>4</v>
      </c>
      <c r="H8" s="20">
        <f>VLOOKUP(G8,Hoja1!E:F,2,FALSE)-D8</f>
        <v>0</v>
      </c>
      <c r="I8" t="str">
        <f>VLOOKUP(G8,Hoja1!E:G,3,FALSE)</f>
        <v>Codeína asociado con Ibuprofeno *</v>
      </c>
    </row>
    <row r="9" spans="1:9" ht="0.95" customHeight="1" x14ac:dyDescent="0.2">
      <c r="A9" s="22"/>
      <c r="B9" s="22"/>
      <c r="C9" s="22"/>
      <c r="D9" s="22"/>
      <c r="E9" s="22"/>
      <c r="F9" s="22"/>
      <c r="G9" t="e">
        <f>VLOOKUP(B9,Hoja1!B:C,2,FALSE)</f>
        <v>#N/A</v>
      </c>
      <c r="H9" s="20" t="e">
        <f>VLOOKUP(G9,Hoja1!E:F,2,FALSE)-D9</f>
        <v>#N/A</v>
      </c>
      <c r="I9" t="e">
        <f>VLOOKUP(G9,Hoja1!E:G,3,FALSE)</f>
        <v>#N/A</v>
      </c>
    </row>
    <row r="10" spans="1:9" ht="24" customHeight="1" x14ac:dyDescent="0.2">
      <c r="A10" s="2">
        <v>5</v>
      </c>
      <c r="B10" s="3">
        <v>16749</v>
      </c>
      <c r="C10" s="2" t="s">
        <v>8</v>
      </c>
      <c r="D10" s="4">
        <v>40000</v>
      </c>
      <c r="E10" s="4">
        <v>40000</v>
      </c>
      <c r="F10" s="2" t="s">
        <v>4</v>
      </c>
      <c r="G10">
        <f>VLOOKUP(B10,Hoja1!B:C,2,FALSE)</f>
        <v>5</v>
      </c>
      <c r="H10" s="20">
        <f>VLOOKUP(G10,Hoja1!E:F,2,FALSE)-D10</f>
        <v>0</v>
      </c>
      <c r="I10" t="str">
        <f>VLOOKUP(G10,Hoja1!E:G,3,FALSE)</f>
        <v>Dipirona</v>
      </c>
    </row>
    <row r="11" spans="1:9" ht="0.95" customHeight="1" x14ac:dyDescent="0.2">
      <c r="A11" s="22"/>
      <c r="B11" s="22"/>
      <c r="C11" s="22"/>
      <c r="D11" s="22"/>
      <c r="E11" s="22"/>
      <c r="F11" s="22"/>
      <c r="G11" t="e">
        <f>VLOOKUP(B11,Hoja1!B:C,2,FALSE)</f>
        <v>#N/A</v>
      </c>
      <c r="H11" s="20" t="e">
        <f>VLOOKUP(G11,Hoja1!E:F,2,FALSE)-D11</f>
        <v>#N/A</v>
      </c>
      <c r="I11" t="e">
        <f>VLOOKUP(G11,Hoja1!E:G,3,FALSE)</f>
        <v>#N/A</v>
      </c>
    </row>
    <row r="12" spans="1:9" ht="24" customHeight="1" x14ac:dyDescent="0.2">
      <c r="A12" s="2">
        <v>6</v>
      </c>
      <c r="B12" s="3">
        <v>16780</v>
      </c>
      <c r="C12" s="2" t="s">
        <v>9</v>
      </c>
      <c r="D12" s="4">
        <v>245000</v>
      </c>
      <c r="E12" s="4">
        <v>245000</v>
      </c>
      <c r="F12" s="2" t="s">
        <v>4</v>
      </c>
      <c r="G12">
        <f>VLOOKUP(B12,Hoja1!B:C,2,FALSE)</f>
        <v>6</v>
      </c>
      <c r="H12" s="20">
        <f>VLOOKUP(G12,Hoja1!E:F,2,FALSE)-D12</f>
        <v>0</v>
      </c>
      <c r="I12" t="str">
        <f>VLOOKUP(G12,Hoja1!E:G,3,FALSE)</f>
        <v>Etoricoxib</v>
      </c>
    </row>
    <row r="13" spans="1:9" ht="0.95" customHeight="1" x14ac:dyDescent="0.2">
      <c r="A13" s="22"/>
      <c r="B13" s="22"/>
      <c r="C13" s="22"/>
      <c r="D13" s="22"/>
      <c r="E13" s="22"/>
      <c r="F13" s="22"/>
      <c r="G13" t="e">
        <f>VLOOKUP(B13,Hoja1!B:C,2,FALSE)</f>
        <v>#N/A</v>
      </c>
      <c r="H13" s="20" t="e">
        <f>VLOOKUP(G13,Hoja1!E:F,2,FALSE)-D13</f>
        <v>#N/A</v>
      </c>
      <c r="I13" t="e">
        <f>VLOOKUP(G13,Hoja1!E:G,3,FALSE)</f>
        <v>#N/A</v>
      </c>
    </row>
    <row r="14" spans="1:9" ht="24" customHeight="1" x14ac:dyDescent="0.2">
      <c r="A14" s="2">
        <v>7</v>
      </c>
      <c r="B14" s="3">
        <v>26165</v>
      </c>
      <c r="C14" s="2" t="s">
        <v>10</v>
      </c>
      <c r="D14" s="4">
        <v>25</v>
      </c>
      <c r="E14" s="4">
        <v>25</v>
      </c>
      <c r="F14" s="2" t="s">
        <v>11</v>
      </c>
      <c r="G14">
        <f>VLOOKUP(B14,Hoja1!B:C,2,FALSE)</f>
        <v>7</v>
      </c>
      <c r="H14" s="20">
        <f>VLOOKUP(G14,Hoja1!E:F,2,FALSE)-D14</f>
        <v>0</v>
      </c>
      <c r="I14" t="str">
        <f>VLOOKUP(G14,Hoja1!E:G,3,FALSE)</f>
        <v xml:space="preserve">Fentanilo ** </v>
      </c>
    </row>
    <row r="15" spans="1:9" ht="0.95" customHeight="1" x14ac:dyDescent="0.2">
      <c r="A15" s="22"/>
      <c r="B15" s="22"/>
      <c r="C15" s="22"/>
      <c r="D15" s="22"/>
      <c r="E15" s="22"/>
      <c r="F15" s="22"/>
      <c r="G15" t="e">
        <f>VLOOKUP(B15,Hoja1!B:C,2,FALSE)</f>
        <v>#N/A</v>
      </c>
      <c r="H15" s="20" t="e">
        <f>VLOOKUP(G15,Hoja1!E:F,2,FALSE)-D15</f>
        <v>#N/A</v>
      </c>
      <c r="I15" t="e">
        <f>VLOOKUP(G15,Hoja1!E:G,3,FALSE)</f>
        <v>#N/A</v>
      </c>
    </row>
    <row r="16" spans="1:9" ht="24" customHeight="1" x14ac:dyDescent="0.2">
      <c r="A16" s="2">
        <v>8</v>
      </c>
      <c r="B16" s="3">
        <v>26165</v>
      </c>
      <c r="C16" s="2" t="s">
        <v>10</v>
      </c>
      <c r="D16" s="4">
        <v>25</v>
      </c>
      <c r="E16" s="4">
        <v>25</v>
      </c>
      <c r="F16" s="2" t="s">
        <v>11</v>
      </c>
      <c r="G16">
        <v>8</v>
      </c>
      <c r="H16" s="20">
        <f>VLOOKUP(G16,Hoja1!E:F,2,FALSE)-D16</f>
        <v>0</v>
      </c>
      <c r="I16" t="str">
        <f>VLOOKUP(G16,Hoja1!E:G,3,FALSE)</f>
        <v xml:space="preserve">Fentanilo ** </v>
      </c>
    </row>
    <row r="17" spans="1:9" ht="0.95" customHeight="1" x14ac:dyDescent="0.2">
      <c r="A17" s="22"/>
      <c r="B17" s="22"/>
      <c r="C17" s="22"/>
      <c r="D17" s="22"/>
      <c r="E17" s="22"/>
      <c r="F17" s="22"/>
      <c r="G17" t="e">
        <f>VLOOKUP(B17,Hoja1!B:C,2,FALSE)</f>
        <v>#N/A</v>
      </c>
      <c r="H17" s="20" t="e">
        <f>VLOOKUP(G17,Hoja1!E:F,2,FALSE)-D17</f>
        <v>#N/A</v>
      </c>
      <c r="I17" t="e">
        <f>VLOOKUP(G17,Hoja1!E:G,3,FALSE)</f>
        <v>#N/A</v>
      </c>
    </row>
    <row r="18" spans="1:9" ht="24" customHeight="1" x14ac:dyDescent="0.2">
      <c r="A18" s="2">
        <v>9</v>
      </c>
      <c r="B18" s="3">
        <v>16791</v>
      </c>
      <c r="C18" s="2" t="s">
        <v>12</v>
      </c>
      <c r="D18" s="4">
        <v>3100</v>
      </c>
      <c r="E18" s="4">
        <v>3100</v>
      </c>
      <c r="F18" s="2" t="s">
        <v>6</v>
      </c>
      <c r="G18">
        <f>VLOOKUP(B18,Hoja1!B:C,2,FALSE)</f>
        <v>9</v>
      </c>
      <c r="H18" s="20">
        <f>VLOOKUP(G18,Hoja1!E:F,2,FALSE)-D18</f>
        <v>0</v>
      </c>
      <c r="I18" t="str">
        <f>VLOOKUP(G18,Hoja1!E:G,3,FALSE)</f>
        <v xml:space="preserve">Fentanilo ** </v>
      </c>
    </row>
    <row r="19" spans="1:9" ht="0.95" customHeight="1" x14ac:dyDescent="0.2">
      <c r="A19" s="22"/>
      <c r="B19" s="22"/>
      <c r="C19" s="22"/>
      <c r="D19" s="22"/>
      <c r="E19" s="22"/>
      <c r="F19" s="22"/>
      <c r="G19" t="e">
        <f>VLOOKUP(B19,Hoja1!B:C,2,FALSE)</f>
        <v>#N/A</v>
      </c>
      <c r="H19" s="20" t="e">
        <f>VLOOKUP(G19,Hoja1!E:F,2,FALSE)-D19</f>
        <v>#N/A</v>
      </c>
      <c r="I19" t="e">
        <f>VLOOKUP(G19,Hoja1!E:G,3,FALSE)</f>
        <v>#N/A</v>
      </c>
    </row>
    <row r="20" spans="1:9" ht="24" customHeight="1" x14ac:dyDescent="0.2">
      <c r="A20" s="2">
        <v>10</v>
      </c>
      <c r="B20" s="3">
        <v>16847</v>
      </c>
      <c r="C20" s="2" t="s">
        <v>13</v>
      </c>
      <c r="D20" s="4">
        <v>200000</v>
      </c>
      <c r="E20" s="4">
        <v>200000</v>
      </c>
      <c r="F20" s="2" t="s">
        <v>4</v>
      </c>
      <c r="G20">
        <f>VLOOKUP(B20,Hoja1!B:C,2,FALSE)</f>
        <v>10</v>
      </c>
      <c r="H20" s="20">
        <f>VLOOKUP(G20,Hoja1!E:F,2,FALSE)-D20</f>
        <v>0</v>
      </c>
      <c r="I20" t="str">
        <f>VLOOKUP(G20,Hoja1!E:G,3,FALSE)</f>
        <v>Ibuprofeno</v>
      </c>
    </row>
    <row r="21" spans="1:9" ht="0.95" customHeight="1" x14ac:dyDescent="0.2">
      <c r="A21" s="22"/>
      <c r="B21" s="22"/>
      <c r="C21" s="22"/>
      <c r="D21" s="22"/>
      <c r="E21" s="22"/>
      <c r="F21" s="22"/>
      <c r="G21" t="e">
        <f>VLOOKUP(B21,Hoja1!B:C,2,FALSE)</f>
        <v>#N/A</v>
      </c>
      <c r="H21" s="20" t="e">
        <f>VLOOKUP(G21,Hoja1!E:F,2,FALSE)-D21</f>
        <v>#N/A</v>
      </c>
      <c r="I21" t="e">
        <f>VLOOKUP(G21,Hoja1!E:G,3,FALSE)</f>
        <v>#N/A</v>
      </c>
    </row>
    <row r="22" spans="1:9" ht="36" customHeight="1" x14ac:dyDescent="0.2">
      <c r="A22" s="2">
        <v>11</v>
      </c>
      <c r="B22" s="3">
        <v>67827</v>
      </c>
      <c r="C22" s="2" t="s">
        <v>14</v>
      </c>
      <c r="D22" s="4">
        <v>1440</v>
      </c>
      <c r="E22" s="4">
        <v>1440</v>
      </c>
      <c r="F22" s="2" t="s">
        <v>4</v>
      </c>
      <c r="G22">
        <f>VLOOKUP(B22,Hoja1!B:C,2,FALSE)</f>
        <v>11</v>
      </c>
      <c r="H22" s="20">
        <f>VLOOKUP(G22,Hoja1!E:F,2,FALSE)-D22</f>
        <v>0</v>
      </c>
      <c r="I22" t="str">
        <f>VLOOKUP(G22,Hoja1!E:G,3,FALSE)</f>
        <v>Ibuprofeno Cafeina</v>
      </c>
    </row>
    <row r="23" spans="1:9" ht="0.95" customHeight="1" x14ac:dyDescent="0.2">
      <c r="A23" s="22"/>
      <c r="B23" s="22"/>
      <c r="C23" s="22"/>
      <c r="D23" s="22"/>
      <c r="E23" s="22"/>
      <c r="F23" s="22"/>
      <c r="G23" t="e">
        <f>VLOOKUP(B23,Hoja1!B:C,2,FALSE)</f>
        <v>#N/A</v>
      </c>
      <c r="H23" s="20" t="e">
        <f>VLOOKUP(G23,Hoja1!E:F,2,FALSE)-D23</f>
        <v>#N/A</v>
      </c>
      <c r="I23" t="e">
        <f>VLOOKUP(G23,Hoja1!E:G,3,FALSE)</f>
        <v>#N/A</v>
      </c>
    </row>
    <row r="24" spans="1:9" ht="24" customHeight="1" x14ac:dyDescent="0.2">
      <c r="A24" s="2">
        <v>12</v>
      </c>
      <c r="B24" s="3">
        <v>16864</v>
      </c>
      <c r="C24" s="2" t="s">
        <v>15</v>
      </c>
      <c r="D24" s="4">
        <v>30000</v>
      </c>
      <c r="E24" s="4">
        <v>30000</v>
      </c>
      <c r="F24" s="2" t="s">
        <v>4</v>
      </c>
      <c r="G24">
        <f>VLOOKUP(B24,Hoja1!B:C,2,FALSE)</f>
        <v>12</v>
      </c>
      <c r="H24" s="20">
        <f>VLOOKUP(G24,Hoja1!E:F,2,FALSE)-D24</f>
        <v>0</v>
      </c>
      <c r="I24" t="str">
        <f>VLOOKUP(G24,Hoja1!E:G,3,FALSE)</f>
        <v>Ketoprofeno</v>
      </c>
    </row>
    <row r="25" spans="1:9" ht="0.95" customHeight="1" x14ac:dyDescent="0.2">
      <c r="A25" s="22"/>
      <c r="B25" s="22"/>
      <c r="C25" s="22"/>
      <c r="D25" s="22"/>
      <c r="E25" s="22"/>
      <c r="F25" s="22"/>
      <c r="G25" t="e">
        <f>VLOOKUP(B25,Hoja1!B:C,2,FALSE)</f>
        <v>#N/A</v>
      </c>
      <c r="H25" s="20" t="e">
        <f>VLOOKUP(G25,Hoja1!E:F,2,FALSE)-D25</f>
        <v>#N/A</v>
      </c>
      <c r="I25" t="e">
        <f>VLOOKUP(G25,Hoja1!E:G,3,FALSE)</f>
        <v>#N/A</v>
      </c>
    </row>
    <row r="26" spans="1:9" ht="24" customHeight="1" x14ac:dyDescent="0.2">
      <c r="A26" s="2">
        <v>13</v>
      </c>
      <c r="B26" s="3">
        <v>16864</v>
      </c>
      <c r="C26" s="2" t="s">
        <v>15</v>
      </c>
      <c r="D26" s="4">
        <v>462000</v>
      </c>
      <c r="E26" s="4">
        <v>462000</v>
      </c>
      <c r="F26" s="2" t="s">
        <v>4</v>
      </c>
      <c r="G26">
        <v>13</v>
      </c>
      <c r="H26" s="20">
        <f>VLOOKUP(G26,Hoja1!E:F,2,FALSE)-D26</f>
        <v>0</v>
      </c>
      <c r="I26" t="str">
        <f>VLOOKUP(G26,Hoja1!E:G,3,FALSE)</f>
        <v>Ketoprofeno</v>
      </c>
    </row>
    <row r="27" spans="1:9" ht="0.95" customHeight="1" x14ac:dyDescent="0.2">
      <c r="A27" s="22"/>
      <c r="B27" s="22"/>
      <c r="C27" s="22"/>
      <c r="D27" s="22"/>
      <c r="E27" s="22"/>
      <c r="F27" s="22"/>
      <c r="G27" t="e">
        <f>VLOOKUP(B27,Hoja1!B:C,2,FALSE)</f>
        <v>#N/A</v>
      </c>
      <c r="H27" s="20" t="e">
        <f>VLOOKUP(G27,Hoja1!E:F,2,FALSE)-D27</f>
        <v>#N/A</v>
      </c>
      <c r="I27" t="e">
        <f>VLOOKUP(G27,Hoja1!E:G,3,FALSE)</f>
        <v>#N/A</v>
      </c>
    </row>
    <row r="28" spans="1:9" ht="24" customHeight="1" x14ac:dyDescent="0.2">
      <c r="A28" s="2">
        <v>14</v>
      </c>
      <c r="B28" s="3">
        <v>31470</v>
      </c>
      <c r="C28" s="2" t="s">
        <v>16</v>
      </c>
      <c r="D28" s="4">
        <v>30000</v>
      </c>
      <c r="E28" s="4">
        <v>30000</v>
      </c>
      <c r="F28" s="2" t="s">
        <v>6</v>
      </c>
      <c r="G28">
        <f>VLOOKUP(B28,Hoja1!B:C,2,FALSE)</f>
        <v>14</v>
      </c>
      <c r="H28" s="20">
        <f>VLOOKUP(G28,Hoja1!E:F,2,FALSE)-D28</f>
        <v>0</v>
      </c>
      <c r="I28" t="str">
        <f>VLOOKUP(G28,Hoja1!E:G,3,FALSE)</f>
        <v>Ketoprofeno</v>
      </c>
    </row>
    <row r="29" spans="1:9" ht="0.95" customHeight="1" x14ac:dyDescent="0.2">
      <c r="A29" s="22"/>
      <c r="B29" s="22"/>
      <c r="C29" s="22"/>
      <c r="D29" s="22"/>
      <c r="E29" s="22"/>
      <c r="F29" s="22"/>
      <c r="G29" t="e">
        <f>VLOOKUP(B29,Hoja1!B:C,2,FALSE)</f>
        <v>#N/A</v>
      </c>
      <c r="H29" s="20" t="e">
        <f>VLOOKUP(G29,Hoja1!E:F,2,FALSE)-D29</f>
        <v>#N/A</v>
      </c>
      <c r="I29" t="e">
        <f>VLOOKUP(G29,Hoja1!E:G,3,FALSE)</f>
        <v>#N/A</v>
      </c>
    </row>
    <row r="30" spans="1:9" ht="24" customHeight="1" x14ac:dyDescent="0.2">
      <c r="A30" s="2">
        <v>15</v>
      </c>
      <c r="B30" s="3">
        <v>69533</v>
      </c>
      <c r="C30" s="2" t="s">
        <v>17</v>
      </c>
      <c r="D30" s="4">
        <v>200</v>
      </c>
      <c r="E30" s="4">
        <v>200</v>
      </c>
      <c r="F30" s="2" t="s">
        <v>6</v>
      </c>
      <c r="G30">
        <f>VLOOKUP(B30,Hoja1!B:C,2,FALSE)</f>
        <v>15</v>
      </c>
      <c r="H30" s="20">
        <f>VLOOKUP(G30,Hoja1!E:F,2,FALSE)-D30</f>
        <v>0</v>
      </c>
      <c r="I30" t="str">
        <f>VLOOKUP(G30,Hoja1!E:G,3,FALSE)</f>
        <v xml:space="preserve">Ketorolac </v>
      </c>
    </row>
    <row r="31" spans="1:9" ht="0.95" customHeight="1" x14ac:dyDescent="0.2">
      <c r="A31" s="22"/>
      <c r="B31" s="22"/>
      <c r="C31" s="22"/>
      <c r="D31" s="22"/>
      <c r="E31" s="22"/>
      <c r="F31" s="22"/>
      <c r="G31" t="e">
        <f>VLOOKUP(B31,Hoja1!B:C,2,FALSE)</f>
        <v>#N/A</v>
      </c>
      <c r="H31" s="20" t="e">
        <f>VLOOKUP(G31,Hoja1!E:F,2,FALSE)-D31</f>
        <v>#N/A</v>
      </c>
      <c r="I31" t="e">
        <f>VLOOKUP(G31,Hoja1!E:G,3,FALSE)</f>
        <v>#N/A</v>
      </c>
    </row>
    <row r="32" spans="1:9" ht="15" customHeight="1" x14ac:dyDescent="0.2">
      <c r="A32" s="2">
        <v>16</v>
      </c>
      <c r="B32" s="3">
        <v>16897</v>
      </c>
      <c r="C32" s="2" t="s">
        <v>18</v>
      </c>
      <c r="D32" s="4">
        <v>61000</v>
      </c>
      <c r="E32" s="4">
        <v>61000</v>
      </c>
      <c r="F32" s="2" t="s">
        <v>4</v>
      </c>
      <c r="G32">
        <f>VLOOKUP(B32,Hoja1!B:C,2,FALSE)</f>
        <v>16</v>
      </c>
      <c r="H32" s="20">
        <f>VLOOKUP(G32,Hoja1!E:F,2,FALSE)-D32</f>
        <v>0</v>
      </c>
      <c r="I32" t="str">
        <f>VLOOKUP(G32,Hoja1!E:G,3,FALSE)</f>
        <v>Meloxicam</v>
      </c>
    </row>
    <row r="33" spans="1:9" ht="0.95" customHeight="1" x14ac:dyDescent="0.2">
      <c r="A33" s="22"/>
      <c r="B33" s="22"/>
      <c r="C33" s="22"/>
      <c r="D33" s="22"/>
      <c r="E33" s="22"/>
      <c r="F33" s="22"/>
      <c r="G33" t="e">
        <f>VLOOKUP(B33,Hoja1!B:C,2,FALSE)</f>
        <v>#N/A</v>
      </c>
      <c r="H33" s="20" t="e">
        <f>VLOOKUP(G33,Hoja1!E:F,2,FALSE)-D33</f>
        <v>#N/A</v>
      </c>
      <c r="I33" t="e">
        <f>VLOOKUP(G33,Hoja1!E:G,3,FALSE)</f>
        <v>#N/A</v>
      </c>
    </row>
    <row r="34" spans="1:9" ht="24" customHeight="1" x14ac:dyDescent="0.2">
      <c r="A34" s="2">
        <v>17</v>
      </c>
      <c r="B34" s="3">
        <v>16905</v>
      </c>
      <c r="C34" s="2" t="s">
        <v>19</v>
      </c>
      <c r="D34" s="4">
        <v>20500</v>
      </c>
      <c r="E34" s="4">
        <v>20500</v>
      </c>
      <c r="F34" s="2" t="s">
        <v>4</v>
      </c>
      <c r="G34">
        <f>VLOOKUP(B34,Hoja1!B:C,2,FALSE)</f>
        <v>17</v>
      </c>
      <c r="H34" s="20">
        <f>VLOOKUP(G34,Hoja1!E:F,2,FALSE)-D34</f>
        <v>0</v>
      </c>
      <c r="I34" t="str">
        <f>VLOOKUP(G34,Hoja1!E:G,3,FALSE)</f>
        <v>Metadona**</v>
      </c>
    </row>
    <row r="35" spans="1:9" ht="0.95" customHeight="1" x14ac:dyDescent="0.2">
      <c r="A35" s="22"/>
      <c r="B35" s="22"/>
      <c r="C35" s="22"/>
      <c r="D35" s="22"/>
      <c r="E35" s="22"/>
      <c r="F35" s="22"/>
      <c r="G35" t="e">
        <f>VLOOKUP(B35,Hoja1!B:C,2,FALSE)</f>
        <v>#N/A</v>
      </c>
      <c r="H35" s="20" t="e">
        <f>VLOOKUP(G35,Hoja1!E:F,2,FALSE)-D35</f>
        <v>#N/A</v>
      </c>
      <c r="I35" t="e">
        <f>VLOOKUP(G35,Hoja1!E:G,3,FALSE)</f>
        <v>#N/A</v>
      </c>
    </row>
    <row r="36" spans="1:9" ht="24" customHeight="1" x14ac:dyDescent="0.2">
      <c r="A36" s="2">
        <v>18</v>
      </c>
      <c r="B36" s="3">
        <v>16925</v>
      </c>
      <c r="C36" s="2" t="s">
        <v>20</v>
      </c>
      <c r="D36" s="4">
        <v>150</v>
      </c>
      <c r="E36" s="4">
        <v>150</v>
      </c>
      <c r="F36" s="2" t="s">
        <v>4</v>
      </c>
      <c r="G36">
        <f>VLOOKUP(B36,Hoja1!B:C,2,FALSE)</f>
        <v>18</v>
      </c>
      <c r="H36" s="20">
        <f>VLOOKUP(G36,Hoja1!E:F,2,FALSE)-D36</f>
        <v>0</v>
      </c>
      <c r="I36" t="str">
        <f>VLOOKUP(G36,Hoja1!E:G,3,FALSE)</f>
        <v>Morfina**</v>
      </c>
    </row>
    <row r="37" spans="1:9" ht="0.95" customHeight="1" x14ac:dyDescent="0.2">
      <c r="A37" s="22"/>
      <c r="B37" s="22"/>
      <c r="C37" s="22"/>
      <c r="D37" s="22"/>
      <c r="E37" s="22"/>
      <c r="F37" s="22"/>
      <c r="G37" t="e">
        <f>VLOOKUP(B37,Hoja1!B:C,2,FALSE)</f>
        <v>#N/A</v>
      </c>
      <c r="H37" s="20" t="e">
        <f>VLOOKUP(G37,Hoja1!E:F,2,FALSE)-D37</f>
        <v>#N/A</v>
      </c>
      <c r="I37" t="e">
        <f>VLOOKUP(G37,Hoja1!E:G,3,FALSE)</f>
        <v>#N/A</v>
      </c>
    </row>
    <row r="38" spans="1:9" ht="24" customHeight="1" x14ac:dyDescent="0.2">
      <c r="A38" s="2">
        <v>19</v>
      </c>
      <c r="B38" s="3">
        <v>31422</v>
      </c>
      <c r="C38" s="2" t="s">
        <v>21</v>
      </c>
      <c r="D38" s="4">
        <v>300</v>
      </c>
      <c r="E38" s="4">
        <v>300</v>
      </c>
      <c r="F38" s="2" t="s">
        <v>6</v>
      </c>
      <c r="G38">
        <f>VLOOKUP(B38,Hoja1!B:C,2,FALSE)</f>
        <v>19</v>
      </c>
      <c r="H38" s="20">
        <f>VLOOKUP(G38,Hoja1!E:F,2,FALSE)-D38</f>
        <v>0</v>
      </c>
      <c r="I38" t="str">
        <f>VLOOKUP(G38,Hoja1!E:G,3,FALSE)</f>
        <v>Morfina**</v>
      </c>
    </row>
    <row r="39" spans="1:9" ht="0.95" customHeight="1" x14ac:dyDescent="0.2">
      <c r="A39" s="22"/>
      <c r="B39" s="22"/>
      <c r="C39" s="22"/>
      <c r="D39" s="22"/>
      <c r="E39" s="22"/>
      <c r="F39" s="22"/>
      <c r="G39" t="e">
        <f>VLOOKUP(B39,Hoja1!B:C,2,FALSE)</f>
        <v>#N/A</v>
      </c>
      <c r="H39" s="20" t="e">
        <f>VLOOKUP(G39,Hoja1!E:F,2,FALSE)-D39</f>
        <v>#N/A</v>
      </c>
      <c r="I39" t="e">
        <f>VLOOKUP(G39,Hoja1!E:G,3,FALSE)</f>
        <v>#N/A</v>
      </c>
    </row>
    <row r="40" spans="1:9" ht="24" customHeight="1" x14ac:dyDescent="0.2">
      <c r="A40" s="2">
        <v>20</v>
      </c>
      <c r="B40" s="3">
        <v>31422</v>
      </c>
      <c r="C40" s="2" t="s">
        <v>21</v>
      </c>
      <c r="D40" s="4">
        <v>1200</v>
      </c>
      <c r="E40" s="4">
        <v>1200</v>
      </c>
      <c r="F40" s="2" t="s">
        <v>6</v>
      </c>
      <c r="G40">
        <v>20</v>
      </c>
      <c r="H40" s="20">
        <f>VLOOKUP(G40,Hoja1!E:F,2,FALSE)-D40</f>
        <v>0</v>
      </c>
      <c r="I40" t="str">
        <f>VLOOKUP(G40,Hoja1!E:G,3,FALSE)</f>
        <v>Morfina**</v>
      </c>
    </row>
    <row r="41" spans="1:9" ht="0.95" customHeight="1" x14ac:dyDescent="0.2">
      <c r="A41" s="22"/>
      <c r="B41" s="22"/>
      <c r="C41" s="22"/>
      <c r="D41" s="22"/>
      <c r="E41" s="22"/>
      <c r="F41" s="22"/>
      <c r="G41" t="e">
        <f>VLOOKUP(B41,Hoja1!B:C,2,FALSE)</f>
        <v>#N/A</v>
      </c>
      <c r="H41" s="20" t="e">
        <f>VLOOKUP(G41,Hoja1!E:F,2,FALSE)-D41</f>
        <v>#N/A</v>
      </c>
      <c r="I41" t="e">
        <f>VLOOKUP(G41,Hoja1!E:G,3,FALSE)</f>
        <v>#N/A</v>
      </c>
    </row>
    <row r="42" spans="1:9" ht="24" customHeight="1" x14ac:dyDescent="0.2">
      <c r="A42" s="2">
        <v>21</v>
      </c>
      <c r="B42" s="3">
        <v>31423</v>
      </c>
      <c r="C42" s="2" t="s">
        <v>22</v>
      </c>
      <c r="D42" s="4">
        <v>25</v>
      </c>
      <c r="E42" s="4">
        <v>25</v>
      </c>
      <c r="F42" s="2" t="s">
        <v>23</v>
      </c>
      <c r="G42">
        <f>VLOOKUP(B42,Hoja1!B:C,2,FALSE)</f>
        <v>21</v>
      </c>
      <c r="H42" s="20">
        <f>VLOOKUP(G42,Hoja1!E:F,2,FALSE)-D42</f>
        <v>0</v>
      </c>
      <c r="I42" t="str">
        <f>VLOOKUP(G42,Hoja1!E:G,3,FALSE)</f>
        <v>Morfina**</v>
      </c>
    </row>
    <row r="43" spans="1:9" ht="0.95" customHeight="1" x14ac:dyDescent="0.2">
      <c r="A43" s="22"/>
      <c r="B43" s="22"/>
      <c r="C43" s="22"/>
      <c r="D43" s="22"/>
      <c r="E43" s="22"/>
      <c r="F43" s="22"/>
      <c r="G43" t="e">
        <f>VLOOKUP(B43,Hoja1!B:C,2,FALSE)</f>
        <v>#N/A</v>
      </c>
      <c r="H43" s="20" t="e">
        <f>VLOOKUP(G43,Hoja1!E:F,2,FALSE)-D43</f>
        <v>#N/A</v>
      </c>
      <c r="I43" t="e">
        <f>VLOOKUP(G43,Hoja1!E:G,3,FALSE)</f>
        <v>#N/A</v>
      </c>
    </row>
    <row r="44" spans="1:9" ht="24" customHeight="1" x14ac:dyDescent="0.2">
      <c r="A44" s="2">
        <v>22</v>
      </c>
      <c r="B44" s="3">
        <v>16931</v>
      </c>
      <c r="C44" s="2" t="s">
        <v>24</v>
      </c>
      <c r="D44" s="4">
        <v>480</v>
      </c>
      <c r="E44" s="4">
        <v>480</v>
      </c>
      <c r="F44" s="2" t="s">
        <v>4</v>
      </c>
      <c r="G44">
        <f>VLOOKUP(B44,Hoja1!B:C,2,FALSE)</f>
        <v>22</v>
      </c>
      <c r="H44" s="20">
        <f>VLOOKUP(G44,Hoja1!E:F,2,FALSE)-D44</f>
        <v>0</v>
      </c>
      <c r="I44" t="str">
        <f>VLOOKUP(G44,Hoja1!E:G,3,FALSE)</f>
        <v>Naproxeno</v>
      </c>
    </row>
    <row r="45" spans="1:9" ht="0.95" customHeight="1" x14ac:dyDescent="0.2">
      <c r="A45" s="22"/>
      <c r="B45" s="22"/>
      <c r="C45" s="22"/>
      <c r="D45" s="22"/>
      <c r="E45" s="22"/>
      <c r="F45" s="22"/>
      <c r="G45" t="e">
        <f>VLOOKUP(B45,Hoja1!B:C,2,FALSE)</f>
        <v>#N/A</v>
      </c>
      <c r="H45" s="20" t="e">
        <f>VLOOKUP(G45,Hoja1!E:F,2,FALSE)-D45</f>
        <v>#N/A</v>
      </c>
      <c r="I45" t="e">
        <f>VLOOKUP(G45,Hoja1!E:G,3,FALSE)</f>
        <v>#N/A</v>
      </c>
    </row>
    <row r="46" spans="1:9" ht="15" customHeight="1" x14ac:dyDescent="0.2">
      <c r="A46" s="2">
        <v>23</v>
      </c>
      <c r="B46" s="3">
        <v>31477</v>
      </c>
      <c r="C46" s="2" t="s">
        <v>25</v>
      </c>
      <c r="D46" s="4">
        <v>200</v>
      </c>
      <c r="E46" s="4">
        <v>200</v>
      </c>
      <c r="F46" s="2" t="s">
        <v>6</v>
      </c>
      <c r="G46">
        <f>VLOOKUP(B46,Hoja1!B:C,2,FALSE)</f>
        <v>23</v>
      </c>
      <c r="H46" s="20">
        <f>VLOOKUP(G46,Hoja1!E:F,2,FALSE)-D46</f>
        <v>0</v>
      </c>
      <c r="I46" t="str">
        <f>VLOOKUP(G46,Hoja1!E:G,3,FALSE)</f>
        <v xml:space="preserve">Orfenadrina </v>
      </c>
    </row>
    <row r="47" spans="1:9" ht="0.95" customHeight="1" x14ac:dyDescent="0.2">
      <c r="A47" s="22"/>
      <c r="B47" s="22"/>
      <c r="C47" s="22"/>
      <c r="D47" s="22"/>
      <c r="E47" s="22"/>
      <c r="F47" s="22"/>
      <c r="G47" t="e">
        <f>VLOOKUP(B47,Hoja1!B:C,2,FALSE)</f>
        <v>#N/A</v>
      </c>
      <c r="H47" s="20" t="e">
        <f>VLOOKUP(G47,Hoja1!E:F,2,FALSE)-D47</f>
        <v>#N/A</v>
      </c>
      <c r="I47" t="e">
        <f>VLOOKUP(G47,Hoja1!E:G,3,FALSE)</f>
        <v>#N/A</v>
      </c>
    </row>
    <row r="48" spans="1:9" ht="24" customHeight="1" x14ac:dyDescent="0.2">
      <c r="A48" s="2">
        <v>24</v>
      </c>
      <c r="B48" s="3">
        <v>16972</v>
      </c>
      <c r="C48" s="2" t="s">
        <v>26</v>
      </c>
      <c r="D48" s="4">
        <v>2000000</v>
      </c>
      <c r="E48" s="4">
        <v>2000000</v>
      </c>
      <c r="F48" s="2" t="s">
        <v>4</v>
      </c>
      <c r="G48">
        <f>VLOOKUP(B48,Hoja1!B:C,2,FALSE)</f>
        <v>24</v>
      </c>
      <c r="H48" s="20">
        <f>VLOOKUP(G48,Hoja1!E:F,2,FALSE)-D48</f>
        <v>0</v>
      </c>
      <c r="I48" t="str">
        <f>VLOOKUP(G48,Hoja1!E:G,3,FALSE)</f>
        <v>Paracetamol</v>
      </c>
    </row>
    <row r="49" spans="1:9" ht="0.95" customHeight="1" x14ac:dyDescent="0.2">
      <c r="A49" s="22"/>
      <c r="B49" s="22"/>
      <c r="C49" s="22"/>
      <c r="D49" s="22"/>
      <c r="E49" s="22"/>
      <c r="F49" s="22"/>
      <c r="G49" t="e">
        <f>VLOOKUP(B49,Hoja1!B:C,2,FALSE)</f>
        <v>#N/A</v>
      </c>
      <c r="H49" s="20" t="e">
        <f>VLOOKUP(G49,Hoja1!E:F,2,FALSE)-D49</f>
        <v>#N/A</v>
      </c>
      <c r="I49" t="e">
        <f>VLOOKUP(G49,Hoja1!E:G,3,FALSE)</f>
        <v>#N/A</v>
      </c>
    </row>
    <row r="50" spans="1:9" ht="24" customHeight="1" x14ac:dyDescent="0.2">
      <c r="A50" s="2">
        <v>25</v>
      </c>
      <c r="B50" s="3">
        <v>16972</v>
      </c>
      <c r="C50" s="2" t="s">
        <v>26</v>
      </c>
      <c r="D50" s="4">
        <v>2000000</v>
      </c>
      <c r="E50" s="4">
        <v>2000000</v>
      </c>
      <c r="F50" s="2" t="s">
        <v>4</v>
      </c>
      <c r="G50">
        <v>25</v>
      </c>
      <c r="H50" s="20">
        <f>VLOOKUP(G50,Hoja1!E:F,2,FALSE)-D50</f>
        <v>0</v>
      </c>
      <c r="I50" t="str">
        <f>VLOOKUP(G50,Hoja1!E:G,3,FALSE)</f>
        <v>Paracetamol</v>
      </c>
    </row>
    <row r="51" spans="1:9" ht="0.95" customHeight="1" x14ac:dyDescent="0.2">
      <c r="A51" s="22"/>
      <c r="B51" s="22"/>
      <c r="C51" s="22"/>
      <c r="D51" s="22"/>
      <c r="E51" s="22"/>
      <c r="F51" s="22"/>
      <c r="G51" t="e">
        <f>VLOOKUP(B51,Hoja1!B:C,2,FALSE)</f>
        <v>#N/A</v>
      </c>
      <c r="H51" s="20" t="e">
        <f>VLOOKUP(G51,Hoja1!E:F,2,FALSE)-D51</f>
        <v>#N/A</v>
      </c>
      <c r="I51" t="e">
        <f>VLOOKUP(G51,Hoja1!E:G,3,FALSE)</f>
        <v>#N/A</v>
      </c>
    </row>
    <row r="52" spans="1:9" ht="24" customHeight="1" x14ac:dyDescent="0.2">
      <c r="A52" s="2">
        <v>26</v>
      </c>
      <c r="B52" s="3">
        <v>74914</v>
      </c>
      <c r="C52" s="2" t="s">
        <v>28</v>
      </c>
      <c r="D52" s="4">
        <v>700</v>
      </c>
      <c r="E52" s="4">
        <v>700</v>
      </c>
      <c r="F52" s="2" t="s">
        <v>6</v>
      </c>
      <c r="G52">
        <f>VLOOKUP(B52,Hoja1!B:C,2,FALSE)</f>
        <v>26</v>
      </c>
      <c r="H52" s="20">
        <f>VLOOKUP(G52,Hoja1!E:F,2,FALSE)-D52</f>
        <v>0</v>
      </c>
      <c r="I52" t="str">
        <f>VLOOKUP(G52,Hoja1!E:G,3,FALSE)</f>
        <v>Paracetamol</v>
      </c>
    </row>
    <row r="53" spans="1:9" ht="0.95" customHeight="1" x14ac:dyDescent="0.2">
      <c r="A53" s="22"/>
      <c r="B53" s="22"/>
      <c r="C53" s="22"/>
      <c r="D53" s="22"/>
      <c r="E53" s="22"/>
      <c r="F53" s="22"/>
      <c r="G53" t="e">
        <f>VLOOKUP(B53,Hoja1!B:C,2,FALSE)</f>
        <v>#N/A</v>
      </c>
      <c r="H53" s="20" t="e">
        <f>VLOOKUP(G53,Hoja1!E:F,2,FALSE)-D53</f>
        <v>#N/A</v>
      </c>
      <c r="I53" t="e">
        <f>VLOOKUP(G53,Hoja1!E:G,3,FALSE)</f>
        <v>#N/A</v>
      </c>
    </row>
    <row r="54" spans="1:9" ht="24" customHeight="1" x14ac:dyDescent="0.2">
      <c r="A54" s="2">
        <v>27</v>
      </c>
      <c r="B54" s="3">
        <v>38872</v>
      </c>
      <c r="C54" s="2" t="s">
        <v>29</v>
      </c>
      <c r="D54" s="4">
        <v>500</v>
      </c>
      <c r="E54" s="4">
        <v>500</v>
      </c>
      <c r="F54" s="2" t="s">
        <v>6</v>
      </c>
      <c r="G54">
        <f>VLOOKUP(B54,Hoja1!B:C,2,FALSE)</f>
        <v>27</v>
      </c>
      <c r="H54" s="20">
        <f>VLOOKUP(G54,Hoja1!E:F,2,FALSE)-D54</f>
        <v>0</v>
      </c>
      <c r="I54" t="str">
        <f>VLOOKUP(G54,Hoja1!E:G,3,FALSE)</f>
        <v>Remifentanilo**</v>
      </c>
    </row>
    <row r="55" spans="1:9" ht="0.95" customHeight="1" x14ac:dyDescent="0.2">
      <c r="A55" s="22"/>
      <c r="B55" s="22"/>
      <c r="C55" s="22"/>
      <c r="D55" s="22"/>
      <c r="E55" s="22"/>
      <c r="F55" s="22"/>
      <c r="G55" t="e">
        <f>VLOOKUP(B55,Hoja1!B:C,2,FALSE)</f>
        <v>#N/A</v>
      </c>
      <c r="H55" s="20" t="e">
        <f>VLOOKUP(G55,Hoja1!E:F,2,FALSE)-D55</f>
        <v>#N/A</v>
      </c>
      <c r="I55" t="e">
        <f>VLOOKUP(G55,Hoja1!E:G,3,FALSE)</f>
        <v>#N/A</v>
      </c>
    </row>
    <row r="56" spans="1:9" ht="36" customHeight="1" x14ac:dyDescent="0.2">
      <c r="A56" s="2">
        <v>28</v>
      </c>
      <c r="B56" s="3">
        <v>76385</v>
      </c>
      <c r="C56" s="2" t="s">
        <v>30</v>
      </c>
      <c r="D56" s="4">
        <v>3500</v>
      </c>
      <c r="E56" s="4">
        <v>3500</v>
      </c>
      <c r="F56" s="2" t="s">
        <v>23</v>
      </c>
      <c r="G56">
        <f>VLOOKUP(B56,Hoja1!B:C,2,FALSE)</f>
        <v>28</v>
      </c>
      <c r="H56" s="20">
        <f>VLOOKUP(G56,Hoja1!E:F,2,FALSE)-D56</f>
        <v>0</v>
      </c>
      <c r="I56" t="str">
        <f>VLOOKUP(G56,Hoja1!E:G,3,FALSE)</f>
        <v>Tramadol *</v>
      </c>
    </row>
    <row r="57" spans="1:9" ht="0.95" customHeight="1" x14ac:dyDescent="0.2">
      <c r="A57" s="22"/>
      <c r="B57" s="22"/>
      <c r="C57" s="22"/>
      <c r="D57" s="22"/>
      <c r="E57" s="22"/>
      <c r="F57" s="22"/>
      <c r="G57" t="e">
        <f>VLOOKUP(B57,Hoja1!B:C,2,FALSE)</f>
        <v>#N/A</v>
      </c>
      <c r="H57" s="20" t="e">
        <f>VLOOKUP(G57,Hoja1!E:F,2,FALSE)-D57</f>
        <v>#N/A</v>
      </c>
      <c r="I57" t="e">
        <f>VLOOKUP(G57,Hoja1!E:G,3,FALSE)</f>
        <v>#N/A</v>
      </c>
    </row>
    <row r="58" spans="1:9" ht="24" customHeight="1" x14ac:dyDescent="0.2">
      <c r="A58" s="2">
        <v>29</v>
      </c>
      <c r="B58" s="3">
        <v>17083</v>
      </c>
      <c r="C58" s="2" t="s">
        <v>31</v>
      </c>
      <c r="D58" s="4">
        <v>120000</v>
      </c>
      <c r="E58" s="4">
        <v>120000</v>
      </c>
      <c r="F58" s="2" t="s">
        <v>4</v>
      </c>
      <c r="G58">
        <f>VLOOKUP(B58,Hoja1!B:C,2,FALSE)</f>
        <v>29</v>
      </c>
      <c r="H58" s="20">
        <f>VLOOKUP(G58,Hoja1!E:F,2,FALSE)-D58</f>
        <v>0</v>
      </c>
      <c r="I58" t="str">
        <f>VLOOKUP(G58,Hoja1!E:G,3,FALSE)</f>
        <v>Tramadol *</v>
      </c>
    </row>
    <row r="59" spans="1:9" ht="0.95" customHeight="1" x14ac:dyDescent="0.2">
      <c r="A59" s="22"/>
      <c r="B59" s="22"/>
      <c r="C59" s="22"/>
      <c r="D59" s="22"/>
      <c r="E59" s="22"/>
      <c r="F59" s="22"/>
      <c r="G59" t="e">
        <f>VLOOKUP(B59,Hoja1!B:C,2,FALSE)</f>
        <v>#N/A</v>
      </c>
      <c r="H59" s="20" t="e">
        <f>VLOOKUP(G59,Hoja1!E:F,2,FALSE)-D59</f>
        <v>#N/A</v>
      </c>
      <c r="I59" t="e">
        <f>VLOOKUP(G59,Hoja1!E:G,3,FALSE)</f>
        <v>#N/A</v>
      </c>
    </row>
    <row r="60" spans="1:9" ht="24" customHeight="1" x14ac:dyDescent="0.2">
      <c r="A60" s="2">
        <v>30</v>
      </c>
      <c r="B60" s="3">
        <v>17083</v>
      </c>
      <c r="C60" s="2" t="s">
        <v>31</v>
      </c>
      <c r="D60" s="4">
        <v>100000</v>
      </c>
      <c r="E60" s="4">
        <v>100000</v>
      </c>
      <c r="F60" s="2" t="s">
        <v>4</v>
      </c>
      <c r="G60">
        <v>30</v>
      </c>
      <c r="H60" s="20">
        <f>VLOOKUP(G60,Hoja1!E:F,2,FALSE)-D60</f>
        <v>0</v>
      </c>
      <c r="I60" t="str">
        <f>VLOOKUP(G60,Hoja1!E:G,3,FALSE)</f>
        <v>Tramadol *</v>
      </c>
    </row>
    <row r="61" spans="1:9" ht="0.95" customHeight="1" x14ac:dyDescent="0.2">
      <c r="A61" s="22"/>
      <c r="B61" s="22"/>
      <c r="C61" s="22"/>
      <c r="D61" s="22"/>
      <c r="E61" s="22"/>
      <c r="F61" s="22"/>
      <c r="G61" t="e">
        <f>VLOOKUP(B61,Hoja1!B:C,2,FALSE)</f>
        <v>#N/A</v>
      </c>
      <c r="H61" s="20" t="e">
        <f>VLOOKUP(G61,Hoja1!E:F,2,FALSE)-D61</f>
        <v>#N/A</v>
      </c>
      <c r="I61" t="e">
        <f>VLOOKUP(G61,Hoja1!E:G,3,FALSE)</f>
        <v>#N/A</v>
      </c>
    </row>
    <row r="62" spans="1:9" ht="24" customHeight="1" x14ac:dyDescent="0.2">
      <c r="A62" s="2">
        <v>31</v>
      </c>
      <c r="B62" s="3">
        <v>31425</v>
      </c>
      <c r="C62" s="2" t="s">
        <v>32</v>
      </c>
      <c r="D62" s="4">
        <v>14000</v>
      </c>
      <c r="E62" s="4">
        <v>14000</v>
      </c>
      <c r="F62" s="2" t="s">
        <v>6</v>
      </c>
      <c r="G62">
        <f>VLOOKUP(B62,Hoja1!B:C,2,FALSE)</f>
        <v>31</v>
      </c>
      <c r="H62" s="20">
        <f>VLOOKUP(G62,Hoja1!E:F,2,FALSE)-D62</f>
        <v>0</v>
      </c>
      <c r="I62" t="str">
        <f>VLOOKUP(G62,Hoja1!E:G,3,FALSE)</f>
        <v>Tramadol *</v>
      </c>
    </row>
    <row r="63" spans="1:9" ht="0.95" customHeight="1" x14ac:dyDescent="0.2">
      <c r="A63" s="22"/>
      <c r="B63" s="22"/>
      <c r="C63" s="22"/>
      <c r="D63" s="22"/>
      <c r="E63" s="22"/>
      <c r="F63" s="22"/>
      <c r="G63" t="e">
        <f>VLOOKUP(B63,Hoja1!B:C,2,FALSE)</f>
        <v>#N/A</v>
      </c>
      <c r="H63" s="20" t="e">
        <f>VLOOKUP(G63,Hoja1!E:F,2,FALSE)-D63</f>
        <v>#N/A</v>
      </c>
      <c r="I63" t="e">
        <f>VLOOKUP(G63,Hoja1!E:G,3,FALSE)</f>
        <v>#N/A</v>
      </c>
    </row>
    <row r="64" spans="1:9" ht="36" customHeight="1" x14ac:dyDescent="0.2">
      <c r="A64" s="2">
        <v>32</v>
      </c>
      <c r="B64" s="3">
        <v>73333</v>
      </c>
      <c r="C64" s="2" t="s">
        <v>33</v>
      </c>
      <c r="D64" s="4">
        <v>190000</v>
      </c>
      <c r="E64" s="4">
        <v>190000</v>
      </c>
      <c r="F64" s="2" t="s">
        <v>4</v>
      </c>
      <c r="G64">
        <f>VLOOKUP(B64,Hoja1!B:C,2,FALSE)</f>
        <v>32</v>
      </c>
      <c r="H64" s="20">
        <f>VLOOKUP(G64,Hoja1!E:F,2,FALSE)-D64</f>
        <v>0</v>
      </c>
      <c r="I64" t="str">
        <f>VLOOKUP(G64,Hoja1!E:G,3,FALSE)</f>
        <v>Tramadol con Paracetamol*</v>
      </c>
    </row>
    <row r="65" spans="1:9" ht="0.95" customHeight="1" x14ac:dyDescent="0.2">
      <c r="A65" s="22"/>
      <c r="B65" s="22"/>
      <c r="C65" s="22"/>
      <c r="D65" s="22"/>
      <c r="E65" s="22"/>
      <c r="F65" s="22"/>
      <c r="G65" t="e">
        <f>VLOOKUP(B65,Hoja1!B:C,2,FALSE)</f>
        <v>#N/A</v>
      </c>
      <c r="H65" s="20" t="e">
        <f>VLOOKUP(G65,Hoja1!E:F,2,FALSE)-D65</f>
        <v>#N/A</v>
      </c>
      <c r="I65" t="e">
        <f>VLOOKUP(G65,Hoja1!E:G,3,FALSE)</f>
        <v>#N/A</v>
      </c>
    </row>
    <row r="66" spans="1:9" ht="24" customHeight="1" x14ac:dyDescent="0.2">
      <c r="A66" s="2">
        <v>33</v>
      </c>
      <c r="B66" s="3">
        <v>45520</v>
      </c>
      <c r="C66" s="2" t="s">
        <v>34</v>
      </c>
      <c r="D66" s="4">
        <v>2300</v>
      </c>
      <c r="E66" s="4">
        <v>2300</v>
      </c>
      <c r="F66" s="2" t="s">
        <v>4</v>
      </c>
      <c r="G66">
        <f>VLOOKUP(B66,Hoja1!B:C,2,FALSE)</f>
        <v>39</v>
      </c>
      <c r="H66" s="20">
        <f>VLOOKUP(G66,Hoja1!E:F,2,FALSE)-D66</f>
        <v>0</v>
      </c>
      <c r="I66" t="str">
        <f>VLOOKUP(G66,Hoja1!E:G,3,FALSE)</f>
        <v>Quinina asociada</v>
      </c>
    </row>
    <row r="67" spans="1:9" ht="0.95" customHeight="1" x14ac:dyDescent="0.2">
      <c r="A67" s="22"/>
      <c r="B67" s="22"/>
      <c r="C67" s="22"/>
      <c r="D67" s="22"/>
      <c r="E67" s="22"/>
      <c r="F67" s="22"/>
      <c r="G67" t="e">
        <f>VLOOKUP(B67,Hoja1!B:C,2,FALSE)</f>
        <v>#N/A</v>
      </c>
      <c r="H67" s="20" t="e">
        <f>VLOOKUP(G67,Hoja1!E:F,2,FALSE)-D67</f>
        <v>#N/A</v>
      </c>
      <c r="I67" t="e">
        <f>VLOOKUP(G67,Hoja1!E:G,3,FALSE)</f>
        <v>#N/A</v>
      </c>
    </row>
    <row r="68" spans="1:9" ht="36" customHeight="1" x14ac:dyDescent="0.2">
      <c r="A68" s="2">
        <v>34</v>
      </c>
      <c r="B68" s="3">
        <v>32045</v>
      </c>
      <c r="C68" s="2" t="s">
        <v>35</v>
      </c>
      <c r="D68" s="4">
        <v>20000</v>
      </c>
      <c r="E68" s="4">
        <v>20000</v>
      </c>
      <c r="F68" s="2" t="s">
        <v>36</v>
      </c>
      <c r="G68">
        <f>VLOOKUP(B68,Hoja1!B:C,2,FALSE)</f>
        <v>33</v>
      </c>
      <c r="H68" s="20">
        <f>VLOOKUP(G68,Hoja1!E:F,2,FALSE)-D68</f>
        <v>0</v>
      </c>
      <c r="I68" t="str">
        <f>VLOOKUP(G68,Hoja1!E:G,3,FALSE)</f>
        <v xml:space="preserve">Diclofenac Epolamina </v>
      </c>
    </row>
    <row r="69" spans="1:9" ht="0.95" customHeight="1" x14ac:dyDescent="0.2">
      <c r="A69" s="22"/>
      <c r="B69" s="22"/>
      <c r="C69" s="22"/>
      <c r="D69" s="22"/>
      <c r="E69" s="22"/>
      <c r="F69" s="22"/>
      <c r="G69" t="e">
        <f>VLOOKUP(B69,Hoja1!B:C,2,FALSE)</f>
        <v>#N/A</v>
      </c>
      <c r="H69" s="20" t="e">
        <f>VLOOKUP(G69,Hoja1!E:F,2,FALSE)-D69</f>
        <v>#N/A</v>
      </c>
      <c r="I69" t="e">
        <f>VLOOKUP(G69,Hoja1!E:G,3,FALSE)</f>
        <v>#N/A</v>
      </c>
    </row>
    <row r="70" spans="1:9" ht="24" customHeight="1" x14ac:dyDescent="0.2">
      <c r="A70" s="2">
        <v>35</v>
      </c>
      <c r="B70" s="3">
        <v>16739</v>
      </c>
      <c r="C70" s="2" t="s">
        <v>37</v>
      </c>
      <c r="D70" s="4">
        <v>50000</v>
      </c>
      <c r="E70" s="4">
        <v>50000</v>
      </c>
      <c r="F70" s="2" t="s">
        <v>4</v>
      </c>
      <c r="G70">
        <f>VLOOKUP(B70,Hoja1!B:C,2,FALSE)</f>
        <v>34</v>
      </c>
      <c r="H70" s="20">
        <f>VLOOKUP(G70,Hoja1!E:F,2,FALSE)-D70</f>
        <v>0</v>
      </c>
      <c r="I70" t="str">
        <f>VLOOKUP(G70,Hoja1!E:G,3,FALSE)</f>
        <v>Diclofenac Potásico</v>
      </c>
    </row>
    <row r="71" spans="1:9" ht="0.95" customHeight="1" x14ac:dyDescent="0.2">
      <c r="A71" s="22"/>
      <c r="B71" s="22"/>
      <c r="C71" s="22"/>
      <c r="D71" s="22"/>
      <c r="E71" s="22"/>
      <c r="F71" s="22"/>
      <c r="G71" t="e">
        <f>VLOOKUP(B71,Hoja1!B:C,2,FALSE)</f>
        <v>#N/A</v>
      </c>
      <c r="H71" s="20" t="e">
        <f>VLOOKUP(G71,Hoja1!E:F,2,FALSE)-D71</f>
        <v>#N/A</v>
      </c>
      <c r="I71" t="e">
        <f>VLOOKUP(G71,Hoja1!E:G,3,FALSE)</f>
        <v>#N/A</v>
      </c>
    </row>
    <row r="72" spans="1:9" ht="24" customHeight="1" x14ac:dyDescent="0.2">
      <c r="A72" s="2">
        <v>36</v>
      </c>
      <c r="B72" s="3">
        <v>31465</v>
      </c>
      <c r="C72" s="2" t="s">
        <v>38</v>
      </c>
      <c r="D72" s="4">
        <v>100</v>
      </c>
      <c r="E72" s="4">
        <v>100</v>
      </c>
      <c r="F72" s="2" t="s">
        <v>6</v>
      </c>
      <c r="G72">
        <f>VLOOKUP(B72,Hoja1!B:C,2,FALSE)</f>
        <v>35</v>
      </c>
      <c r="H72" s="20">
        <f>VLOOKUP(G72,Hoja1!E:F,2,FALSE)-D72</f>
        <v>0</v>
      </c>
      <c r="I72" t="str">
        <f>VLOOKUP(G72,Hoja1!E:G,3,FALSE)</f>
        <v>Diclofenac Sódico</v>
      </c>
    </row>
    <row r="73" spans="1:9" ht="0.95" customHeight="1" x14ac:dyDescent="0.2">
      <c r="A73" s="22"/>
      <c r="B73" s="22"/>
      <c r="C73" s="22"/>
      <c r="D73" s="22"/>
      <c r="E73" s="22"/>
      <c r="F73" s="22"/>
      <c r="G73" t="e">
        <f>VLOOKUP(B73,Hoja1!B:C,2,FALSE)</f>
        <v>#N/A</v>
      </c>
      <c r="H73" s="20" t="e">
        <f>VLOOKUP(G73,Hoja1!E:F,2,FALSE)-D73</f>
        <v>#N/A</v>
      </c>
      <c r="I73" t="e">
        <f>VLOOKUP(G73,Hoja1!E:G,3,FALSE)</f>
        <v>#N/A</v>
      </c>
    </row>
    <row r="74" spans="1:9" ht="24" customHeight="1" x14ac:dyDescent="0.2">
      <c r="A74" s="2">
        <v>37</v>
      </c>
      <c r="B74" s="3">
        <v>16739</v>
      </c>
      <c r="C74" s="2" t="s">
        <v>37</v>
      </c>
      <c r="D74" s="4">
        <v>7000</v>
      </c>
      <c r="E74" s="4">
        <v>7000</v>
      </c>
      <c r="F74" s="2" t="s">
        <v>4</v>
      </c>
      <c r="G74">
        <v>36</v>
      </c>
      <c r="H74" s="20">
        <f>VLOOKUP(G74,Hoja1!E:F,2,FALSE)-D74</f>
        <v>0</v>
      </c>
      <c r="I74" t="str">
        <f>VLOOKUP(G74,Hoja1!E:G,3,FALSE)</f>
        <v>Diclofenac Sódico</v>
      </c>
    </row>
    <row r="75" spans="1:9" ht="0.95" customHeight="1" x14ac:dyDescent="0.2">
      <c r="A75" s="22"/>
      <c r="B75" s="22"/>
      <c r="C75" s="22"/>
      <c r="D75" s="22"/>
      <c r="E75" s="22"/>
      <c r="F75" s="22"/>
      <c r="G75" t="e">
        <f>VLOOKUP(B75,Hoja1!B:C,2,FALSE)</f>
        <v>#N/A</v>
      </c>
      <c r="H75" s="20" t="e">
        <f>VLOOKUP(G75,Hoja1!E:F,2,FALSE)-D75</f>
        <v>#N/A</v>
      </c>
      <c r="I75" t="e">
        <f>VLOOKUP(G75,Hoja1!E:G,3,FALSE)</f>
        <v>#N/A</v>
      </c>
    </row>
    <row r="76" spans="1:9" ht="24" customHeight="1" x14ac:dyDescent="0.2">
      <c r="A76" s="2">
        <v>38</v>
      </c>
      <c r="B76" s="3">
        <v>16739</v>
      </c>
      <c r="C76" s="2" t="s">
        <v>37</v>
      </c>
      <c r="D76" s="4">
        <v>100000</v>
      </c>
      <c r="E76" s="4">
        <v>100000</v>
      </c>
      <c r="F76" s="2" t="s">
        <v>4</v>
      </c>
      <c r="G76">
        <v>37</v>
      </c>
      <c r="H76" s="20">
        <f>VLOOKUP(G76,Hoja1!E:F,2,FALSE)-D76</f>
        <v>0</v>
      </c>
      <c r="I76" t="str">
        <f>VLOOKUP(G76,Hoja1!E:G,3,FALSE)</f>
        <v>Diclofenac Sódico</v>
      </c>
    </row>
    <row r="77" spans="1:9" ht="0.95" customHeight="1" x14ac:dyDescent="0.2">
      <c r="A77" s="22"/>
      <c r="B77" s="22"/>
      <c r="C77" s="22"/>
      <c r="D77" s="22"/>
      <c r="E77" s="22"/>
      <c r="F77" s="22"/>
      <c r="G77" t="e">
        <f>VLOOKUP(B77,Hoja1!B:C,2,FALSE)</f>
        <v>#N/A</v>
      </c>
      <c r="H77" s="20" t="e">
        <f>VLOOKUP(G77,Hoja1!E:F,2,FALSE)-D77</f>
        <v>#N/A</v>
      </c>
      <c r="I77" t="e">
        <f>VLOOKUP(G77,Hoja1!E:G,3,FALSE)</f>
        <v>#N/A</v>
      </c>
    </row>
    <row r="78" spans="1:9" ht="15" customHeight="1" x14ac:dyDescent="0.2">
      <c r="A78" s="2">
        <v>39</v>
      </c>
      <c r="B78" s="3">
        <v>31477</v>
      </c>
      <c r="C78" s="2" t="s">
        <v>25</v>
      </c>
      <c r="D78" s="4">
        <v>7000</v>
      </c>
      <c r="E78" s="4">
        <v>7000</v>
      </c>
      <c r="F78" s="2" t="s">
        <v>6</v>
      </c>
      <c r="G78">
        <v>38</v>
      </c>
      <c r="H78" s="20">
        <f>VLOOKUP(G78,Hoja1!E:F,2,FALSE)-D78</f>
        <v>0</v>
      </c>
      <c r="I78" t="str">
        <f>VLOOKUP(G78,Hoja1!E:G,3,FALSE)</f>
        <v xml:space="preserve">Orfenadrina </v>
      </c>
    </row>
    <row r="79" spans="1:9" ht="0.95" customHeight="1" x14ac:dyDescent="0.2">
      <c r="A79" s="22"/>
      <c r="B79" s="22"/>
      <c r="C79" s="22"/>
      <c r="D79" s="22"/>
      <c r="E79" s="22"/>
      <c r="F79" s="22"/>
      <c r="G79" t="e">
        <f>VLOOKUP(B79,Hoja1!B:C,2,FALSE)</f>
        <v>#N/A</v>
      </c>
      <c r="H79" s="20" t="e">
        <f>VLOOKUP(G79,Hoja1!E:F,2,FALSE)-D79</f>
        <v>#N/A</v>
      </c>
      <c r="I79" t="e">
        <f>VLOOKUP(G79,Hoja1!E:G,3,FALSE)</f>
        <v>#N/A</v>
      </c>
    </row>
    <row r="80" spans="1:9" ht="24" customHeight="1" x14ac:dyDescent="0.2">
      <c r="A80" s="2">
        <v>40</v>
      </c>
      <c r="B80" s="3">
        <v>17074</v>
      </c>
      <c r="C80" s="2" t="s">
        <v>39</v>
      </c>
      <c r="D80" s="4">
        <v>30000</v>
      </c>
      <c r="E80" s="4">
        <v>30000</v>
      </c>
      <c r="F80" s="2" t="s">
        <v>4</v>
      </c>
      <c r="G80">
        <f>VLOOKUP(B80,Hoja1!B:C,2,FALSE)</f>
        <v>40</v>
      </c>
      <c r="H80" s="20">
        <f>VLOOKUP(G80,Hoja1!E:F,2,FALSE)-D80</f>
        <v>0</v>
      </c>
      <c r="I80" t="str">
        <f>VLOOKUP(G80,Hoja1!E:G,3,FALSE)</f>
        <v>Tizanidina</v>
      </c>
    </row>
    <row r="81" spans="1:9" ht="0.95" customHeight="1" x14ac:dyDescent="0.2">
      <c r="A81" s="22"/>
      <c r="B81" s="22"/>
      <c r="C81" s="22"/>
      <c r="D81" s="22"/>
      <c r="E81" s="22"/>
      <c r="F81" s="22"/>
      <c r="G81" t="e">
        <f>VLOOKUP(B81,Hoja1!B:C,2,FALSE)</f>
        <v>#N/A</v>
      </c>
      <c r="H81" s="20" t="e">
        <f>VLOOKUP(G81,Hoja1!E:F,2,FALSE)-D81</f>
        <v>#N/A</v>
      </c>
      <c r="I81" t="e">
        <f>VLOOKUP(G81,Hoja1!E:G,3,FALSE)</f>
        <v>#N/A</v>
      </c>
    </row>
    <row r="82" spans="1:9" ht="24" customHeight="1" x14ac:dyDescent="0.2">
      <c r="A82" s="2">
        <v>41</v>
      </c>
      <c r="B82" s="3">
        <v>17074</v>
      </c>
      <c r="C82" s="2" t="s">
        <v>39</v>
      </c>
      <c r="D82" s="4">
        <v>120000</v>
      </c>
      <c r="E82" s="4">
        <v>120000</v>
      </c>
      <c r="F82" s="2" t="s">
        <v>4</v>
      </c>
      <c r="G82">
        <v>41</v>
      </c>
      <c r="H82" s="20">
        <f>VLOOKUP(G82,Hoja1!E:F,2,FALSE)-D82</f>
        <v>0</v>
      </c>
      <c r="I82" t="str">
        <f>VLOOKUP(G82,Hoja1!E:G,3,FALSE)</f>
        <v>Tizanidina</v>
      </c>
    </row>
    <row r="83" spans="1:9" ht="0.95" customHeight="1" x14ac:dyDescent="0.2">
      <c r="A83" s="22"/>
      <c r="B83" s="22"/>
      <c r="C83" s="22"/>
      <c r="D83" s="22"/>
      <c r="E83" s="22"/>
      <c r="F83" s="22"/>
      <c r="G83" t="e">
        <f>VLOOKUP(B83,Hoja1!B:C,2,FALSE)</f>
        <v>#N/A</v>
      </c>
      <c r="H83" s="20" t="e">
        <f>VLOOKUP(G83,Hoja1!E:F,2,FALSE)-D83</f>
        <v>#N/A</v>
      </c>
      <c r="I83" t="e">
        <f>VLOOKUP(G83,Hoja1!E:G,3,FALSE)</f>
        <v>#N/A</v>
      </c>
    </row>
    <row r="84" spans="1:9" ht="24" customHeight="1" x14ac:dyDescent="0.2">
      <c r="A84" s="2">
        <v>42</v>
      </c>
      <c r="B84" s="3">
        <v>26155</v>
      </c>
      <c r="C84" s="2" t="s">
        <v>40</v>
      </c>
      <c r="D84" s="4">
        <v>90000</v>
      </c>
      <c r="E84" s="4">
        <v>90000</v>
      </c>
      <c r="F84" s="2" t="s">
        <v>41</v>
      </c>
      <c r="G84" t="str">
        <f>VLOOKUP(B84,Hoja1!B:C,2,FALSE)</f>
        <v>42.1</v>
      </c>
      <c r="H84" s="20">
        <f>VLOOKUP(G84,Hoja1!E:F,2,FALSE)-D84</f>
        <v>0</v>
      </c>
      <c r="I84" t="str">
        <f>VLOOKUP(G84,Hoja1!E:G,3,FALSE)</f>
        <v>Etofenamato Percutáneo</v>
      </c>
    </row>
    <row r="85" spans="1:9" ht="0.95" customHeight="1" x14ac:dyDescent="0.2">
      <c r="A85" s="22"/>
      <c r="B85" s="22"/>
      <c r="C85" s="22"/>
      <c r="D85" s="22"/>
      <c r="E85" s="22"/>
      <c r="F85" s="22"/>
      <c r="G85" t="e">
        <f>VLOOKUP(B85,Hoja1!B:C,2,FALSE)</f>
        <v>#N/A</v>
      </c>
      <c r="H85" s="20" t="e">
        <f>VLOOKUP(G85,Hoja1!E:F,2,FALSE)-D85</f>
        <v>#N/A</v>
      </c>
      <c r="I85" t="e">
        <f>VLOOKUP(G85,Hoja1!E:G,3,FALSE)</f>
        <v>#N/A</v>
      </c>
    </row>
    <row r="86" spans="1:9" ht="24" customHeight="1" x14ac:dyDescent="0.2">
      <c r="A86" s="2">
        <v>43</v>
      </c>
      <c r="B86" s="3">
        <v>26114</v>
      </c>
      <c r="C86" s="2" t="s">
        <v>42</v>
      </c>
      <c r="D86" s="4">
        <v>90000</v>
      </c>
      <c r="E86" s="4">
        <v>90000</v>
      </c>
      <c r="F86" s="2" t="s">
        <v>41</v>
      </c>
      <c r="G86" t="str">
        <f>VLOOKUP(B86,Hoja1!B:C,2,FALSE)</f>
        <v>42.2</v>
      </c>
      <c r="H86" s="20">
        <f>VLOOKUP(G86,Hoja1!E:F,2,FALSE)-D86</f>
        <v>0</v>
      </c>
      <c r="I86" t="str">
        <f>VLOOKUP(G86,Hoja1!E:G,3,FALSE)</f>
        <v>Diclofenac Percutáneo</v>
      </c>
    </row>
    <row r="87" spans="1:9" ht="0.95" customHeight="1" x14ac:dyDescent="0.2">
      <c r="A87" s="22"/>
      <c r="B87" s="22"/>
      <c r="C87" s="22"/>
      <c r="D87" s="22"/>
      <c r="E87" s="22"/>
      <c r="F87" s="22"/>
      <c r="G87" t="e">
        <f>VLOOKUP(B87,Hoja1!B:C,2,FALSE)</f>
        <v>#N/A</v>
      </c>
      <c r="H87" s="20" t="e">
        <f>VLOOKUP(G87,Hoja1!E:F,2,FALSE)-D87</f>
        <v>#N/A</v>
      </c>
      <c r="I87" t="e">
        <f>VLOOKUP(G87,Hoja1!E:G,3,FALSE)</f>
        <v>#N/A</v>
      </c>
    </row>
    <row r="88" spans="1:9" ht="24" customHeight="1" x14ac:dyDescent="0.2">
      <c r="A88" s="2">
        <v>44</v>
      </c>
      <c r="B88" s="3">
        <v>31474</v>
      </c>
      <c r="C88" s="2" t="s">
        <v>43</v>
      </c>
      <c r="D88" s="4">
        <v>90000</v>
      </c>
      <c r="E88" s="4">
        <v>90000</v>
      </c>
      <c r="F88" s="2" t="s">
        <v>41</v>
      </c>
      <c r="G88" t="str">
        <f>VLOOKUP(B88,Hoja1!B:C,2,FALSE)</f>
        <v>42.3</v>
      </c>
      <c r="H88" s="20">
        <f>VLOOKUP(G88,Hoja1!E:F,2,FALSE)-D88</f>
        <v>0</v>
      </c>
      <c r="I88" t="str">
        <f>VLOOKUP(G88,Hoja1!E:G,3,FALSE)</f>
        <v>Piroxicam Percutáneo</v>
      </c>
    </row>
    <row r="89" spans="1:9" ht="0.95" customHeight="1" x14ac:dyDescent="0.2">
      <c r="A89" s="22"/>
      <c r="B89" s="22"/>
      <c r="C89" s="22"/>
      <c r="D89" s="22"/>
      <c r="E89" s="22"/>
      <c r="F89" s="22"/>
      <c r="G89" t="e">
        <f>VLOOKUP(B89,Hoja1!B:C,2,FALSE)</f>
        <v>#N/A</v>
      </c>
      <c r="H89" s="20" t="e">
        <f>VLOOKUP(G89,Hoja1!E:F,2,FALSE)-D89</f>
        <v>#N/A</v>
      </c>
      <c r="I89" t="e">
        <f>VLOOKUP(G89,Hoja1!E:G,3,FALSE)</f>
        <v>#N/A</v>
      </c>
    </row>
    <row r="90" spans="1:9" ht="24" customHeight="1" x14ac:dyDescent="0.2">
      <c r="A90" s="2">
        <v>45</v>
      </c>
      <c r="B90" s="3">
        <v>26191</v>
      </c>
      <c r="C90" s="2" t="s">
        <v>44</v>
      </c>
      <c r="D90" s="4">
        <v>1100</v>
      </c>
      <c r="E90" s="4">
        <v>1100</v>
      </c>
      <c r="F90" s="2" t="s">
        <v>41</v>
      </c>
      <c r="G90">
        <f>VLOOKUP(B90,Hoja1!B:C,2,FALSE)</f>
        <v>43</v>
      </c>
      <c r="H90" s="20">
        <f>VLOOKUP(G90,Hoja1!E:F,2,FALSE)-D90</f>
        <v>0</v>
      </c>
      <c r="I90" t="str">
        <f>VLOOKUP(G90,Hoja1!E:G,3,FALSE)</f>
        <v>Heparinoides De Uso Percutáneo</v>
      </c>
    </row>
    <row r="91" spans="1:9" ht="0.95" customHeight="1" x14ac:dyDescent="0.2">
      <c r="A91" s="22"/>
      <c r="B91" s="22"/>
      <c r="C91" s="22"/>
      <c r="D91" s="22"/>
      <c r="E91" s="22"/>
      <c r="F91" s="22"/>
      <c r="G91" t="e">
        <f>VLOOKUP(B91,Hoja1!B:C,2,FALSE)</f>
        <v>#N/A</v>
      </c>
      <c r="H91" s="20" t="e">
        <f>VLOOKUP(G91,Hoja1!E:F,2,FALSE)-D91</f>
        <v>#N/A</v>
      </c>
      <c r="I91" t="e">
        <f>VLOOKUP(G91,Hoja1!E:G,3,FALSE)</f>
        <v>#N/A</v>
      </c>
    </row>
    <row r="92" spans="1:9" ht="24" customHeight="1" x14ac:dyDescent="0.2">
      <c r="A92" s="2">
        <v>46</v>
      </c>
      <c r="B92" s="3">
        <v>37180</v>
      </c>
      <c r="C92" s="2" t="s">
        <v>45</v>
      </c>
      <c r="D92" s="4">
        <v>320000</v>
      </c>
      <c r="E92" s="4">
        <v>320000</v>
      </c>
      <c r="F92" s="2" t="s">
        <v>11</v>
      </c>
      <c r="G92">
        <f>VLOOKUP(B92,Hoja1!B:C,2,FALSE)</f>
        <v>44</v>
      </c>
      <c r="H92" s="20">
        <f>VLOOKUP(G92,Hoja1!E:F,2,FALSE)-D92</f>
        <v>0</v>
      </c>
      <c r="I92" t="str">
        <f>VLOOKUP(G92,Hoja1!E:G,3,FALSE)</f>
        <v>Ketoprofeno Percutáneo</v>
      </c>
    </row>
    <row r="93" spans="1:9" ht="0.95" customHeight="1" x14ac:dyDescent="0.2">
      <c r="A93" s="22"/>
      <c r="B93" s="22"/>
      <c r="C93" s="22"/>
      <c r="D93" s="22"/>
      <c r="E93" s="22"/>
      <c r="F93" s="22"/>
      <c r="G93" t="e">
        <f>VLOOKUP(B93,Hoja1!B:C,2,FALSE)</f>
        <v>#N/A</v>
      </c>
      <c r="H93" s="20" t="e">
        <f>VLOOKUP(G93,Hoja1!E:F,2,FALSE)-D93</f>
        <v>#N/A</v>
      </c>
      <c r="I93" t="e">
        <f>VLOOKUP(G93,Hoja1!E:G,3,FALSE)</f>
        <v>#N/A</v>
      </c>
    </row>
    <row r="94" spans="1:9" ht="24" customHeight="1" x14ac:dyDescent="0.2">
      <c r="A94" s="2">
        <v>47</v>
      </c>
      <c r="B94" s="3">
        <v>31470</v>
      </c>
      <c r="C94" s="2" t="s">
        <v>16</v>
      </c>
      <c r="D94" s="4">
        <v>50</v>
      </c>
      <c r="E94" s="4">
        <v>50</v>
      </c>
      <c r="F94" s="2" t="s">
        <v>6</v>
      </c>
      <c r="G94">
        <v>45</v>
      </c>
      <c r="H94" s="20">
        <f>VLOOKUP(G94,Hoja1!E:F,2,FALSE)-D94</f>
        <v>0</v>
      </c>
      <c r="I94" t="str">
        <f>VLOOKUP(G94,Hoja1!E:G,3,FALSE)</f>
        <v>Ketoprofeno</v>
      </c>
    </row>
    <row r="95" spans="1:9" ht="0.95" customHeight="1" x14ac:dyDescent="0.2">
      <c r="A95" s="22"/>
      <c r="B95" s="22"/>
      <c r="C95" s="22"/>
      <c r="D95" s="22"/>
      <c r="E95" s="22"/>
      <c r="F95" s="22"/>
      <c r="G95" t="e">
        <f>VLOOKUP(B95,Hoja1!B:C,2,FALSE)</f>
        <v>#N/A</v>
      </c>
      <c r="H95" s="20" t="e">
        <f>VLOOKUP(G95,Hoja1!E:F,2,FALSE)-D95</f>
        <v>#N/A</v>
      </c>
      <c r="I95" t="e">
        <f>VLOOKUP(G95,Hoja1!E:G,3,FALSE)</f>
        <v>#N/A</v>
      </c>
    </row>
    <row r="96" spans="1:9" ht="24" customHeight="1" x14ac:dyDescent="0.2">
      <c r="A96" s="2">
        <v>48</v>
      </c>
      <c r="B96" s="3">
        <v>26017</v>
      </c>
      <c r="C96" s="2" t="s">
        <v>46</v>
      </c>
      <c r="D96" s="4">
        <v>750</v>
      </c>
      <c r="E96" s="4">
        <v>750</v>
      </c>
      <c r="F96" s="2" t="s">
        <v>6</v>
      </c>
      <c r="G96">
        <f>VLOOKUP(B96,Hoja1!B:C,2,FALSE)</f>
        <v>46</v>
      </c>
      <c r="H96" s="20">
        <f>VLOOKUP(G96,Hoja1!E:F,2,FALSE)-D96</f>
        <v>0</v>
      </c>
      <c r="I96" t="str">
        <f>VLOOKUP(G96,Hoja1!E:G,3,FALSE)</f>
        <v>Atracurio</v>
      </c>
    </row>
    <row r="97" spans="1:9" ht="0.95" customHeight="1" x14ac:dyDescent="0.2">
      <c r="A97" s="22"/>
      <c r="B97" s="22"/>
      <c r="C97" s="22"/>
      <c r="D97" s="22"/>
      <c r="E97" s="22"/>
      <c r="F97" s="22"/>
      <c r="G97" t="e">
        <f>VLOOKUP(B97,Hoja1!B:C,2,FALSE)</f>
        <v>#N/A</v>
      </c>
      <c r="H97" s="20" t="e">
        <f>VLOOKUP(G97,Hoja1!E:F,2,FALSE)-D97</f>
        <v>#N/A</v>
      </c>
      <c r="I97" t="e">
        <f>VLOOKUP(G97,Hoja1!E:G,3,FALSE)</f>
        <v>#N/A</v>
      </c>
    </row>
    <row r="98" spans="1:9" ht="24" customHeight="1" x14ac:dyDescent="0.2">
      <c r="A98" s="2">
        <v>49</v>
      </c>
      <c r="B98" s="3">
        <v>26039</v>
      </c>
      <c r="C98" s="2" t="s">
        <v>47</v>
      </c>
      <c r="D98" s="4">
        <v>270</v>
      </c>
      <c r="E98" s="4">
        <v>270</v>
      </c>
      <c r="F98" s="2" t="s">
        <v>6</v>
      </c>
      <c r="G98">
        <f>VLOOKUP(B98,Hoja1!B:C,2,FALSE)</f>
        <v>47</v>
      </c>
      <c r="H98" s="20">
        <f>VLOOKUP(G98,Hoja1!E:F,2,FALSE)-D98</f>
        <v>0</v>
      </c>
      <c r="I98" t="str">
        <f>VLOOKUP(G98,Hoja1!E:G,3,FALSE)</f>
        <v>Bupivacaína</v>
      </c>
    </row>
    <row r="99" spans="1:9" ht="0.95" customHeight="1" x14ac:dyDescent="0.2">
      <c r="A99" s="22"/>
      <c r="B99" s="22"/>
      <c r="C99" s="22"/>
      <c r="D99" s="22"/>
      <c r="E99" s="22"/>
      <c r="F99" s="22"/>
      <c r="G99" t="e">
        <f>VLOOKUP(B99,Hoja1!B:C,2,FALSE)</f>
        <v>#N/A</v>
      </c>
      <c r="H99" s="20" t="e">
        <f>VLOOKUP(G99,Hoja1!E:F,2,FALSE)-D99</f>
        <v>#N/A</v>
      </c>
      <c r="I99" t="e">
        <f>VLOOKUP(G99,Hoja1!E:G,3,FALSE)</f>
        <v>#N/A</v>
      </c>
    </row>
    <row r="100" spans="1:9" ht="24" customHeight="1" x14ac:dyDescent="0.2">
      <c r="A100" s="2">
        <v>50</v>
      </c>
      <c r="B100" s="3">
        <v>26039</v>
      </c>
      <c r="C100" s="2" t="s">
        <v>47</v>
      </c>
      <c r="D100" s="4">
        <v>300</v>
      </c>
      <c r="E100" s="4">
        <v>300</v>
      </c>
      <c r="F100" s="2" t="s">
        <v>6</v>
      </c>
      <c r="G100">
        <v>48</v>
      </c>
      <c r="H100" s="20">
        <f>VLOOKUP(G100,Hoja1!E:F,2,FALSE)-D100</f>
        <v>0</v>
      </c>
      <c r="I100" t="str">
        <f>VLOOKUP(G100,Hoja1!E:G,3,FALSE)</f>
        <v>Bupivacaína</v>
      </c>
    </row>
    <row r="101" spans="1:9" ht="0.95" customHeight="1" x14ac:dyDescent="0.2">
      <c r="A101" s="22"/>
      <c r="B101" s="22"/>
      <c r="C101" s="22"/>
      <c r="D101" s="22"/>
      <c r="E101" s="22"/>
      <c r="F101" s="22"/>
      <c r="G101" t="e">
        <f>VLOOKUP(B101,Hoja1!B:C,2,FALSE)</f>
        <v>#N/A</v>
      </c>
      <c r="H101" s="20" t="e">
        <f>VLOOKUP(G101,Hoja1!E:F,2,FALSE)-D101</f>
        <v>#N/A</v>
      </c>
      <c r="I101" t="e">
        <f>VLOOKUP(G101,Hoja1!E:G,3,FALSE)</f>
        <v>#N/A</v>
      </c>
    </row>
    <row r="102" spans="1:9" ht="24" customHeight="1" x14ac:dyDescent="0.2">
      <c r="A102" s="2">
        <v>51</v>
      </c>
      <c r="B102" s="3">
        <v>26266</v>
      </c>
      <c r="C102" s="2" t="s">
        <v>48</v>
      </c>
      <c r="D102" s="4">
        <v>1750</v>
      </c>
      <c r="E102" s="4">
        <v>1750</v>
      </c>
      <c r="F102" s="2" t="s">
        <v>6</v>
      </c>
      <c r="G102">
        <v>58</v>
      </c>
      <c r="H102" s="20">
        <f>VLOOKUP(G102,Hoja1!E:F,2,FALSE)-D102</f>
        <v>0</v>
      </c>
      <c r="I102" t="str">
        <f>VLOOKUP(G102,Hoja1!E:G,3,FALSE)</f>
        <v>Lidocaína parenteral</v>
      </c>
    </row>
    <row r="103" spans="1:9" ht="0.95" customHeight="1" x14ac:dyDescent="0.2">
      <c r="A103" s="22"/>
      <c r="B103" s="22"/>
      <c r="C103" s="22"/>
      <c r="D103" s="22"/>
      <c r="E103" s="22"/>
      <c r="F103" s="22"/>
      <c r="G103" t="e">
        <f>VLOOKUP(B103,Hoja1!B:C,2,FALSE)</f>
        <v>#N/A</v>
      </c>
      <c r="H103" s="20" t="e">
        <f>VLOOKUP(G103,Hoja1!E:F,2,FALSE)-D103</f>
        <v>#N/A</v>
      </c>
      <c r="I103" t="e">
        <f>VLOOKUP(G103,Hoja1!E:G,3,FALSE)</f>
        <v>#N/A</v>
      </c>
    </row>
    <row r="104" spans="1:9" ht="24" customHeight="1" x14ac:dyDescent="0.2">
      <c r="A104" s="2">
        <v>52</v>
      </c>
      <c r="B104" s="3">
        <v>26039</v>
      </c>
      <c r="C104" s="2" t="s">
        <v>47</v>
      </c>
      <c r="D104" s="4">
        <v>325</v>
      </c>
      <c r="E104" s="4">
        <v>325</v>
      </c>
      <c r="F104" s="2" t="s">
        <v>6</v>
      </c>
      <c r="G104">
        <v>49</v>
      </c>
      <c r="H104" s="20">
        <f>VLOOKUP(G104,Hoja1!E:F,2,FALSE)-D104</f>
        <v>0</v>
      </c>
      <c r="I104" t="str">
        <f>VLOOKUP(G104,Hoja1!E:G,3,FALSE)</f>
        <v>Bupivacaína</v>
      </c>
    </row>
    <row r="105" spans="1:9" ht="0.95" customHeight="1" x14ac:dyDescent="0.2">
      <c r="A105" s="22"/>
      <c r="B105" s="22"/>
      <c r="C105" s="22"/>
      <c r="D105" s="22"/>
      <c r="E105" s="22"/>
      <c r="F105" s="22"/>
      <c r="G105" t="e">
        <f>VLOOKUP(B105,Hoja1!B:C,2,FALSE)</f>
        <v>#N/A</v>
      </c>
      <c r="H105" s="20" t="e">
        <f>VLOOKUP(G105,Hoja1!E:F,2,FALSE)-D105</f>
        <v>#N/A</v>
      </c>
      <c r="I105" t="e">
        <f>VLOOKUP(G105,Hoja1!E:G,3,FALSE)</f>
        <v>#N/A</v>
      </c>
    </row>
    <row r="106" spans="1:9" ht="24" customHeight="1" x14ac:dyDescent="0.2">
      <c r="A106" s="2">
        <v>53</v>
      </c>
      <c r="B106" s="3">
        <v>26039</v>
      </c>
      <c r="C106" s="2" t="s">
        <v>47</v>
      </c>
      <c r="D106" s="4">
        <v>1000</v>
      </c>
      <c r="E106" s="4">
        <v>1000</v>
      </c>
      <c r="F106" s="2" t="s">
        <v>6</v>
      </c>
      <c r="G106">
        <v>50</v>
      </c>
      <c r="H106" s="20">
        <f>VLOOKUP(G106,Hoja1!E:F,2,FALSE)-D106</f>
        <v>0</v>
      </c>
      <c r="I106" t="str">
        <f>VLOOKUP(G106,Hoja1!E:G,3,FALSE)</f>
        <v>Bupivacaína</v>
      </c>
    </row>
    <row r="107" spans="1:9" ht="0.95" customHeight="1" x14ac:dyDescent="0.2">
      <c r="A107" s="22"/>
      <c r="B107" s="22"/>
      <c r="C107" s="22"/>
      <c r="D107" s="22"/>
      <c r="E107" s="22"/>
      <c r="F107" s="22"/>
      <c r="G107" t="e">
        <f>VLOOKUP(B107,Hoja1!B:C,2,FALSE)</f>
        <v>#N/A</v>
      </c>
      <c r="H107" s="20" t="e">
        <f>VLOOKUP(G107,Hoja1!E:F,2,FALSE)-D107</f>
        <v>#N/A</v>
      </c>
      <c r="I107" t="e">
        <f>VLOOKUP(G107,Hoja1!E:G,3,FALSE)</f>
        <v>#N/A</v>
      </c>
    </row>
    <row r="108" spans="1:9" ht="24" customHeight="1" x14ac:dyDescent="0.2">
      <c r="A108" s="2">
        <v>54</v>
      </c>
      <c r="B108" s="3">
        <v>52009</v>
      </c>
      <c r="C108" s="2" t="s">
        <v>49</v>
      </c>
      <c r="D108" s="4">
        <v>36</v>
      </c>
      <c r="E108" s="4">
        <v>36</v>
      </c>
      <c r="F108" s="2" t="s">
        <v>6</v>
      </c>
      <c r="G108">
        <f>VLOOKUP(B108,Hoja1!B:C,2,FALSE)</f>
        <v>51</v>
      </c>
      <c r="H108" s="20">
        <f>VLOOKUP(G108,Hoja1!E:F,2,FALSE)-D108</f>
        <v>0</v>
      </c>
      <c r="I108" t="str">
        <f>VLOOKUP(G108,Hoja1!E:G,3,FALSE)</f>
        <v>Dantrolene</v>
      </c>
    </row>
    <row r="109" spans="1:9" ht="0.95" customHeight="1" x14ac:dyDescent="0.2">
      <c r="A109" s="22"/>
      <c r="B109" s="22"/>
      <c r="C109" s="22"/>
      <c r="D109" s="22"/>
      <c r="E109" s="22"/>
      <c r="F109" s="22"/>
      <c r="G109" t="e">
        <f>VLOOKUP(B109,Hoja1!B:C,2,FALSE)</f>
        <v>#N/A</v>
      </c>
      <c r="H109" s="20" t="e">
        <f>VLOOKUP(G109,Hoja1!E:F,2,FALSE)-D109</f>
        <v>#N/A</v>
      </c>
      <c r="I109" t="e">
        <f>VLOOKUP(G109,Hoja1!E:G,3,FALSE)</f>
        <v>#N/A</v>
      </c>
    </row>
    <row r="110" spans="1:9" ht="24" customHeight="1" x14ac:dyDescent="0.2">
      <c r="A110" s="2">
        <v>55</v>
      </c>
      <c r="B110" s="3">
        <v>50642</v>
      </c>
      <c r="C110" s="2" t="s">
        <v>50</v>
      </c>
      <c r="D110" s="4">
        <v>50</v>
      </c>
      <c r="E110" s="4">
        <v>50</v>
      </c>
      <c r="F110" s="2" t="s">
        <v>6</v>
      </c>
      <c r="G110">
        <f>VLOOKUP(B110,Hoja1!B:C,2,FALSE)</f>
        <v>52</v>
      </c>
      <c r="H110" s="20">
        <f>VLOOKUP(G110,Hoja1!E:F,2,FALSE)-D110</f>
        <v>0</v>
      </c>
      <c r="I110" t="str">
        <f>VLOOKUP(G110,Hoja1!E:G,3,FALSE)</f>
        <v xml:space="preserve">Dexmetomidina </v>
      </c>
    </row>
    <row r="111" spans="1:9" ht="0.95" customHeight="1" x14ac:dyDescent="0.2">
      <c r="A111" s="22"/>
      <c r="B111" s="22"/>
      <c r="C111" s="22"/>
      <c r="D111" s="22"/>
      <c r="E111" s="22"/>
      <c r="F111" s="22"/>
      <c r="G111" t="e">
        <f>VLOOKUP(B111,Hoja1!B:C,2,FALSE)</f>
        <v>#N/A</v>
      </c>
      <c r="H111" s="20" t="e">
        <f>VLOOKUP(G111,Hoja1!E:F,2,FALSE)-D111</f>
        <v>#N/A</v>
      </c>
      <c r="I111" t="e">
        <f>VLOOKUP(G111,Hoja1!E:G,3,FALSE)</f>
        <v>#N/A</v>
      </c>
    </row>
    <row r="112" spans="1:9" ht="15" customHeight="1" x14ac:dyDescent="0.2">
      <c r="A112" s="2">
        <v>56</v>
      </c>
      <c r="B112" s="3">
        <v>29991</v>
      </c>
      <c r="C112" s="2" t="s">
        <v>51</v>
      </c>
      <c r="D112" s="4">
        <v>35</v>
      </c>
      <c r="E112" s="4">
        <v>35</v>
      </c>
      <c r="F112" s="2" t="s">
        <v>6</v>
      </c>
      <c r="G112">
        <f>VLOOKUP(B112,Hoja1!B:C,2,FALSE)</f>
        <v>53</v>
      </c>
      <c r="H112" s="20">
        <f>VLOOKUP(G112,Hoja1!E:F,2,FALSE)-D112</f>
        <v>0</v>
      </c>
      <c r="I112" t="str">
        <f>VLOOKUP(G112,Hoja1!E:G,3,FALSE)</f>
        <v>Etomidato</v>
      </c>
    </row>
    <row r="113" spans="1:9" ht="0.95" customHeight="1" x14ac:dyDescent="0.2">
      <c r="A113" s="22"/>
      <c r="B113" s="22"/>
      <c r="C113" s="22"/>
      <c r="D113" s="22"/>
      <c r="E113" s="22"/>
      <c r="F113" s="22"/>
      <c r="G113" t="e">
        <f>VLOOKUP(B113,Hoja1!B:C,2,FALSE)</f>
        <v>#N/A</v>
      </c>
      <c r="H113" s="20" t="e">
        <f>VLOOKUP(G113,Hoja1!E:F,2,FALSE)-D113</f>
        <v>#N/A</v>
      </c>
      <c r="I113" t="e">
        <f>VLOOKUP(G113,Hoja1!E:G,3,FALSE)</f>
        <v>#N/A</v>
      </c>
    </row>
    <row r="114" spans="1:9" ht="24" customHeight="1" x14ac:dyDescent="0.2">
      <c r="A114" s="2">
        <v>57</v>
      </c>
      <c r="B114" s="3">
        <v>26168</v>
      </c>
      <c r="C114" s="2" t="s">
        <v>52</v>
      </c>
      <c r="D114" s="4">
        <v>120</v>
      </c>
      <c r="E114" s="4">
        <v>120</v>
      </c>
      <c r="F114" s="2" t="s">
        <v>6</v>
      </c>
      <c r="G114">
        <f>VLOOKUP(B114,Hoja1!B:C,2,FALSE)</f>
        <v>54</v>
      </c>
      <c r="H114" s="20">
        <f>VLOOKUP(G114,Hoja1!E:F,2,FALSE)-D114</f>
        <v>0</v>
      </c>
      <c r="I114" t="str">
        <f>VLOOKUP(G114,Hoja1!E:G,3,FALSE)</f>
        <v>Flumazenil *</v>
      </c>
    </row>
    <row r="115" spans="1:9" ht="0.95" customHeight="1" x14ac:dyDescent="0.2">
      <c r="A115" s="22"/>
      <c r="B115" s="22"/>
      <c r="C115" s="22"/>
      <c r="D115" s="22"/>
      <c r="E115" s="22"/>
      <c r="F115" s="22"/>
      <c r="G115" t="e">
        <f>VLOOKUP(B115,Hoja1!B:C,2,FALSE)</f>
        <v>#N/A</v>
      </c>
      <c r="H115" s="20" t="e">
        <f>VLOOKUP(G115,Hoja1!E:F,2,FALSE)-D115</f>
        <v>#N/A</v>
      </c>
      <c r="I115" t="e">
        <f>VLOOKUP(G115,Hoja1!E:G,3,FALSE)</f>
        <v>#N/A</v>
      </c>
    </row>
    <row r="116" spans="1:9" ht="24" customHeight="1" x14ac:dyDescent="0.2">
      <c r="A116" s="2">
        <v>58</v>
      </c>
      <c r="B116" s="3">
        <v>64567</v>
      </c>
      <c r="C116" s="2" t="s">
        <v>53</v>
      </c>
      <c r="D116" s="4">
        <v>5</v>
      </c>
      <c r="E116" s="4">
        <v>5</v>
      </c>
      <c r="F116" s="2" t="s">
        <v>36</v>
      </c>
      <c r="G116">
        <v>55</v>
      </c>
      <c r="H116" s="20">
        <f>VLOOKUP(G116,Hoja1!E:F,2,FALSE)-D116</f>
        <v>0</v>
      </c>
      <c r="I116" t="str">
        <f>VLOOKUP(G116,Hoja1!E:G,3,FALSE)</f>
        <v xml:space="preserve">Gel hidrosoluble sin sabor </v>
      </c>
    </row>
    <row r="117" spans="1:9" ht="0.95" customHeight="1" x14ac:dyDescent="0.2">
      <c r="A117" s="22"/>
      <c r="B117" s="22"/>
      <c r="C117" s="22"/>
      <c r="D117" s="22"/>
      <c r="E117" s="22"/>
      <c r="F117" s="22"/>
      <c r="G117" t="e">
        <f>VLOOKUP(B117,Hoja1!B:C,2,FALSE)</f>
        <v>#N/A</v>
      </c>
      <c r="H117" s="20" t="e">
        <f>VLOOKUP(G117,Hoja1!E:F,2,FALSE)-D117</f>
        <v>#N/A</v>
      </c>
      <c r="I117" t="e">
        <f>VLOOKUP(G117,Hoja1!E:G,3,FALSE)</f>
        <v>#N/A</v>
      </c>
    </row>
    <row r="118" spans="1:9" ht="24" customHeight="1" x14ac:dyDescent="0.2">
      <c r="A118" s="2">
        <v>59</v>
      </c>
      <c r="B118" s="3">
        <v>26242</v>
      </c>
      <c r="C118" s="2" t="s">
        <v>54</v>
      </c>
      <c r="D118" s="4">
        <v>60</v>
      </c>
      <c r="E118" s="4">
        <v>60</v>
      </c>
      <c r="F118" s="2" t="s">
        <v>6</v>
      </c>
      <c r="G118">
        <f>VLOOKUP(B118,Hoja1!B:C,2,FALSE)</f>
        <v>56</v>
      </c>
      <c r="H118" s="20">
        <f>VLOOKUP(G118,Hoja1!E:F,2,FALSE)-D118</f>
        <v>0</v>
      </c>
      <c r="I118" t="str">
        <f>VLOOKUP(G118,Hoja1!E:G,3,FALSE)</f>
        <v>Ketamina *</v>
      </c>
    </row>
    <row r="119" spans="1:9" ht="0.95" customHeight="1" x14ac:dyDescent="0.2">
      <c r="A119" s="22"/>
      <c r="B119" s="22"/>
      <c r="C119" s="22"/>
      <c r="D119" s="22"/>
      <c r="E119" s="22"/>
      <c r="F119" s="22"/>
      <c r="G119" t="e">
        <f>VLOOKUP(B119,Hoja1!B:C,2,FALSE)</f>
        <v>#N/A</v>
      </c>
      <c r="H119" s="20" t="e">
        <f>VLOOKUP(G119,Hoja1!E:F,2,FALSE)-D119</f>
        <v>#N/A</v>
      </c>
      <c r="I119" t="e">
        <f>VLOOKUP(G119,Hoja1!E:G,3,FALSE)</f>
        <v>#N/A</v>
      </c>
    </row>
    <row r="120" spans="1:9" ht="24" customHeight="1" x14ac:dyDescent="0.2">
      <c r="A120" s="2">
        <v>60</v>
      </c>
      <c r="B120" s="3">
        <v>26266</v>
      </c>
      <c r="C120" s="2" t="s">
        <v>48</v>
      </c>
      <c r="D120" s="4">
        <v>4000</v>
      </c>
      <c r="E120" s="4">
        <v>4000</v>
      </c>
      <c r="F120" s="2" t="s">
        <v>6</v>
      </c>
      <c r="G120">
        <v>57</v>
      </c>
      <c r="H120" s="20">
        <f>VLOOKUP(G120,Hoja1!E:F,2,FALSE)-D120</f>
        <v>0</v>
      </c>
      <c r="I120" t="str">
        <f>VLOOKUP(G120,Hoja1!E:G,3,FALSE)</f>
        <v>Lidocaína parenteral</v>
      </c>
    </row>
    <row r="121" spans="1:9" ht="0.95" customHeight="1" x14ac:dyDescent="0.2">
      <c r="A121" s="22"/>
      <c r="B121" s="22"/>
      <c r="C121" s="22"/>
      <c r="D121" s="22"/>
      <c r="E121" s="22"/>
      <c r="F121" s="22"/>
      <c r="G121" t="e">
        <f>VLOOKUP(B121,Hoja1!B:C,2,FALSE)</f>
        <v>#N/A</v>
      </c>
      <c r="H121" s="20" t="e">
        <f>VLOOKUP(G121,Hoja1!E:F,2,FALSE)-D121</f>
        <v>#N/A</v>
      </c>
      <c r="I121" t="e">
        <f>VLOOKUP(G121,Hoja1!E:G,3,FALSE)</f>
        <v>#N/A</v>
      </c>
    </row>
    <row r="122" spans="1:9" ht="15" customHeight="1" x14ac:dyDescent="0.2">
      <c r="A122" s="2">
        <v>61</v>
      </c>
      <c r="B122" s="3">
        <v>26269</v>
      </c>
      <c r="C122" s="2" t="s">
        <v>55</v>
      </c>
      <c r="D122" s="4">
        <v>45</v>
      </c>
      <c r="E122" s="4">
        <v>45</v>
      </c>
      <c r="F122" s="2" t="s">
        <v>36</v>
      </c>
      <c r="G122">
        <f>VLOOKUP(B122,Hoja1!B:C,2,FALSE)</f>
        <v>59</v>
      </c>
      <c r="H122" s="20">
        <f>VLOOKUP(G122,Hoja1!E:F,2,FALSE)-D122</f>
        <v>0</v>
      </c>
      <c r="I122" t="str">
        <f>VLOOKUP(G122,Hoja1!E:G,3,FALSE)</f>
        <v>Lidocaína tópica</v>
      </c>
    </row>
    <row r="123" spans="1:9" ht="0.95" customHeight="1" x14ac:dyDescent="0.2">
      <c r="A123" s="22"/>
      <c r="B123" s="22"/>
      <c r="C123" s="22"/>
      <c r="D123" s="22"/>
      <c r="E123" s="22"/>
      <c r="F123" s="22"/>
      <c r="G123" t="e">
        <f>VLOOKUP(B123,Hoja1!B:C,2,FALSE)</f>
        <v>#N/A</v>
      </c>
      <c r="H123" s="20" t="e">
        <f>VLOOKUP(G123,Hoja1!E:F,2,FALSE)-D123</f>
        <v>#N/A</v>
      </c>
      <c r="I123" t="e">
        <f>VLOOKUP(G123,Hoja1!E:G,3,FALSE)</f>
        <v>#N/A</v>
      </c>
    </row>
    <row r="124" spans="1:9" ht="15" customHeight="1" x14ac:dyDescent="0.2">
      <c r="A124" s="2">
        <v>62</v>
      </c>
      <c r="B124" s="3">
        <v>26269</v>
      </c>
      <c r="C124" s="2" t="s">
        <v>55</v>
      </c>
      <c r="D124" s="4">
        <v>40</v>
      </c>
      <c r="E124" s="4">
        <v>40</v>
      </c>
      <c r="F124" s="2" t="s">
        <v>36</v>
      </c>
      <c r="G124">
        <v>60</v>
      </c>
      <c r="H124" s="20">
        <f>VLOOKUP(G124,Hoja1!E:F,2,FALSE)-D124</f>
        <v>0</v>
      </c>
      <c r="I124" t="str">
        <f>VLOOKUP(G124,Hoja1!E:G,3,FALSE)</f>
        <v>Lidocaína tópica</v>
      </c>
    </row>
    <row r="125" spans="1:9" ht="0.95" customHeight="1" x14ac:dyDescent="0.2">
      <c r="A125" s="22"/>
      <c r="B125" s="22"/>
      <c r="C125" s="22"/>
      <c r="D125" s="22"/>
      <c r="E125" s="22"/>
      <c r="F125" s="22"/>
      <c r="G125" t="e">
        <f>VLOOKUP(B125,Hoja1!B:C,2,FALSE)</f>
        <v>#N/A</v>
      </c>
      <c r="H125" s="20" t="e">
        <f>VLOOKUP(G125,Hoja1!E:F,2,FALSE)-D125</f>
        <v>#N/A</v>
      </c>
      <c r="I125" t="e">
        <f>VLOOKUP(G125,Hoja1!E:G,3,FALSE)</f>
        <v>#N/A</v>
      </c>
    </row>
    <row r="126" spans="1:9" ht="24" customHeight="1" x14ac:dyDescent="0.2">
      <c r="A126" s="2">
        <v>63</v>
      </c>
      <c r="B126" s="3">
        <v>26268</v>
      </c>
      <c r="C126" s="2" t="s">
        <v>56</v>
      </c>
      <c r="D126" s="4">
        <v>350</v>
      </c>
      <c r="E126" s="4">
        <v>350</v>
      </c>
      <c r="F126" s="2" t="s">
        <v>41</v>
      </c>
      <c r="G126">
        <f>VLOOKUP(B126,Hoja1!B:C,2,FALSE)</f>
        <v>61</v>
      </c>
      <c r="H126" s="20">
        <f>VLOOKUP(G126,Hoja1!E:F,2,FALSE)-D126</f>
        <v>0</v>
      </c>
      <c r="I126" t="str">
        <f>VLOOKUP(G126,Hoja1!E:G,3,FALSE)</f>
        <v>Lidocaína tópica</v>
      </c>
    </row>
    <row r="127" spans="1:9" ht="0.95" customHeight="1" x14ac:dyDescent="0.2">
      <c r="A127" s="22"/>
      <c r="B127" s="22"/>
      <c r="C127" s="22"/>
      <c r="D127" s="22"/>
      <c r="E127" s="22"/>
      <c r="F127" s="22"/>
      <c r="G127" t="e">
        <f>VLOOKUP(B127,Hoja1!B:C,2,FALSE)</f>
        <v>#N/A</v>
      </c>
      <c r="H127" s="20" t="e">
        <f>VLOOKUP(G127,Hoja1!E:F,2,FALSE)-D127</f>
        <v>#N/A</v>
      </c>
      <c r="I127" t="e">
        <f>VLOOKUP(G127,Hoja1!E:G,3,FALSE)</f>
        <v>#N/A</v>
      </c>
    </row>
    <row r="128" spans="1:9" ht="24" customHeight="1" x14ac:dyDescent="0.2">
      <c r="A128" s="2">
        <v>64</v>
      </c>
      <c r="B128" s="3">
        <v>26295</v>
      </c>
      <c r="C128" s="2" t="s">
        <v>57</v>
      </c>
      <c r="D128" s="4">
        <v>5000</v>
      </c>
      <c r="E128" s="4">
        <v>5000</v>
      </c>
      <c r="F128" s="2" t="s">
        <v>36</v>
      </c>
      <c r="G128">
        <f>VLOOKUP(B128,Hoja1!B:C,2,FALSE)</f>
        <v>62</v>
      </c>
      <c r="H128" s="20">
        <f>VLOOKUP(G128,Hoja1!E:F,2,FALSE)-D128</f>
        <v>0</v>
      </c>
      <c r="I128" t="str">
        <f>VLOOKUP(G128,Hoja1!E:G,3,FALSE)</f>
        <v>Midazolam *</v>
      </c>
    </row>
    <row r="129" spans="1:9" ht="0.95" customHeight="1" x14ac:dyDescent="0.2">
      <c r="A129" s="22"/>
      <c r="B129" s="22"/>
      <c r="C129" s="22"/>
      <c r="D129" s="22"/>
      <c r="E129" s="22"/>
      <c r="F129" s="22"/>
      <c r="G129" t="e">
        <f>VLOOKUP(B129,Hoja1!B:C,2,FALSE)</f>
        <v>#N/A</v>
      </c>
      <c r="H129" s="20" t="e">
        <f>VLOOKUP(G129,Hoja1!E:F,2,FALSE)-D129</f>
        <v>#N/A</v>
      </c>
      <c r="I129" t="e">
        <f>VLOOKUP(G129,Hoja1!E:G,3,FALSE)</f>
        <v>#N/A</v>
      </c>
    </row>
    <row r="130" spans="1:9" ht="24" customHeight="1" x14ac:dyDescent="0.2">
      <c r="A130" s="2">
        <v>65</v>
      </c>
      <c r="B130" s="3">
        <v>26296</v>
      </c>
      <c r="C130" s="2" t="s">
        <v>58</v>
      </c>
      <c r="D130" s="4">
        <v>800</v>
      </c>
      <c r="E130" s="4">
        <v>800</v>
      </c>
      <c r="F130" s="2" t="s">
        <v>6</v>
      </c>
      <c r="G130">
        <f>VLOOKUP(B130,Hoja1!B:C,2,FALSE)</f>
        <v>63</v>
      </c>
      <c r="H130" s="20">
        <f>VLOOKUP(G130,Hoja1!E:F,2,FALSE)-D130</f>
        <v>0</v>
      </c>
      <c r="I130" t="str">
        <f>VLOOKUP(G130,Hoja1!E:G,3,FALSE)</f>
        <v>Midazolam *</v>
      </c>
    </row>
    <row r="131" spans="1:9" ht="0.95" customHeight="1" x14ac:dyDescent="0.2">
      <c r="A131" s="22"/>
      <c r="B131" s="22"/>
      <c r="C131" s="22"/>
      <c r="D131" s="22"/>
      <c r="E131" s="22"/>
      <c r="F131" s="22"/>
      <c r="G131" t="e">
        <f>VLOOKUP(B131,Hoja1!B:C,2,FALSE)</f>
        <v>#N/A</v>
      </c>
      <c r="H131" s="20" t="e">
        <f>VLOOKUP(G131,Hoja1!E:F,2,FALSE)-D131</f>
        <v>#N/A</v>
      </c>
      <c r="I131" t="e">
        <f>VLOOKUP(G131,Hoja1!E:G,3,FALSE)</f>
        <v>#N/A</v>
      </c>
    </row>
    <row r="132" spans="1:9" ht="24" customHeight="1" x14ac:dyDescent="0.2">
      <c r="A132" s="2">
        <v>66</v>
      </c>
      <c r="B132" s="3">
        <v>26305</v>
      </c>
      <c r="C132" s="2" t="s">
        <v>59</v>
      </c>
      <c r="D132" s="4">
        <v>50</v>
      </c>
      <c r="E132" s="4">
        <v>50</v>
      </c>
      <c r="F132" s="2" t="s">
        <v>6</v>
      </c>
      <c r="G132">
        <f>VLOOKUP(B132,Hoja1!B:C,2,FALSE)</f>
        <v>64</v>
      </c>
      <c r="H132" s="20">
        <f>VLOOKUP(G132,Hoja1!E:F,2,FALSE)-D132</f>
        <v>0</v>
      </c>
      <c r="I132" t="str">
        <f>VLOOKUP(G132,Hoja1!E:G,3,FALSE)</f>
        <v>Naloxona *</v>
      </c>
    </row>
    <row r="133" spans="1:9" ht="0.95" customHeight="1" x14ac:dyDescent="0.2">
      <c r="A133" s="22"/>
      <c r="B133" s="22"/>
      <c r="C133" s="22"/>
      <c r="D133" s="22"/>
      <c r="E133" s="22"/>
      <c r="F133" s="22"/>
      <c r="G133" t="e">
        <f>VLOOKUP(B133,Hoja1!B:C,2,FALSE)</f>
        <v>#N/A</v>
      </c>
      <c r="H133" s="20" t="e">
        <f>VLOOKUP(G133,Hoja1!E:F,2,FALSE)-D133</f>
        <v>#N/A</v>
      </c>
      <c r="I133" t="e">
        <f>VLOOKUP(G133,Hoja1!E:G,3,FALSE)</f>
        <v>#N/A</v>
      </c>
    </row>
    <row r="134" spans="1:9" ht="24" customHeight="1" x14ac:dyDescent="0.2">
      <c r="A134" s="2">
        <v>67</v>
      </c>
      <c r="B134" s="3">
        <v>26306</v>
      </c>
      <c r="C134" s="2" t="s">
        <v>60</v>
      </c>
      <c r="D134" s="4">
        <v>300</v>
      </c>
      <c r="E134" s="4">
        <v>300</v>
      </c>
      <c r="F134" s="2" t="s">
        <v>6</v>
      </c>
      <c r="G134">
        <f>VLOOKUP(B134,Hoja1!B:C,2,FALSE)</f>
        <v>65</v>
      </c>
      <c r="H134" s="20">
        <f>VLOOKUP(G134,Hoja1!E:F,2,FALSE)-D134</f>
        <v>0</v>
      </c>
      <c r="I134" t="str">
        <f>VLOOKUP(G134,Hoja1!E:G,3,FALSE)</f>
        <v>Neostigmina</v>
      </c>
    </row>
    <row r="135" spans="1:9" ht="0.95" customHeight="1" x14ac:dyDescent="0.2">
      <c r="A135" s="22"/>
      <c r="B135" s="22"/>
      <c r="C135" s="22"/>
      <c r="D135" s="22"/>
      <c r="E135" s="22"/>
      <c r="F135" s="22"/>
      <c r="G135" t="e">
        <f>VLOOKUP(B135,Hoja1!B:C,2,FALSE)</f>
        <v>#N/A</v>
      </c>
      <c r="H135" s="20" t="e">
        <f>VLOOKUP(G135,Hoja1!E:F,2,FALSE)-D135</f>
        <v>#N/A</v>
      </c>
      <c r="I135" t="e">
        <f>VLOOKUP(G135,Hoja1!E:G,3,FALSE)</f>
        <v>#N/A</v>
      </c>
    </row>
    <row r="136" spans="1:9" ht="15" customHeight="1" x14ac:dyDescent="0.2">
      <c r="A136" s="2">
        <v>68</v>
      </c>
      <c r="B136" s="3">
        <v>17011</v>
      </c>
      <c r="C136" s="2" t="s">
        <v>61</v>
      </c>
      <c r="D136" s="4">
        <v>2000</v>
      </c>
      <c r="E136" s="4">
        <v>2000</v>
      </c>
      <c r="F136" s="2" t="s">
        <v>6</v>
      </c>
      <c r="G136">
        <f>VLOOKUP(B136,Hoja1!B:C,2,FALSE)</f>
        <v>66</v>
      </c>
      <c r="H136" s="20">
        <f>VLOOKUP(G136,Hoja1!E:F,2,FALSE)-D136</f>
        <v>0</v>
      </c>
      <c r="I136" t="str">
        <f>VLOOKUP(G136,Hoja1!E:G,3,FALSE)</f>
        <v>Propofol</v>
      </c>
    </row>
    <row r="137" spans="1:9" ht="0.95" customHeight="1" x14ac:dyDescent="0.2">
      <c r="A137" s="22"/>
      <c r="B137" s="22"/>
      <c r="C137" s="22"/>
      <c r="D137" s="22"/>
      <c r="E137" s="22"/>
      <c r="F137" s="22"/>
      <c r="G137" t="e">
        <f>VLOOKUP(B137,Hoja1!B:C,2,FALSE)</f>
        <v>#N/A</v>
      </c>
      <c r="H137" s="20" t="e">
        <f>VLOOKUP(G137,Hoja1!E:F,2,FALSE)-D137</f>
        <v>#N/A</v>
      </c>
      <c r="I137" t="e">
        <f>VLOOKUP(G137,Hoja1!E:G,3,FALSE)</f>
        <v>#N/A</v>
      </c>
    </row>
    <row r="138" spans="1:9" ht="15" customHeight="1" x14ac:dyDescent="0.2">
      <c r="A138" s="2">
        <v>69</v>
      </c>
      <c r="B138" s="3">
        <v>17030</v>
      </c>
      <c r="C138" s="2" t="s">
        <v>62</v>
      </c>
      <c r="D138" s="4">
        <v>12</v>
      </c>
      <c r="E138" s="4">
        <v>12</v>
      </c>
      <c r="F138" s="2" t="s">
        <v>6</v>
      </c>
      <c r="G138">
        <f>VLOOKUP(B138,Hoja1!B:C,2,FALSE)</f>
        <v>67</v>
      </c>
      <c r="H138" s="20">
        <f>VLOOKUP(G138,Hoja1!E:F,2,FALSE)-D138</f>
        <v>0</v>
      </c>
      <c r="I138" t="str">
        <f>VLOOKUP(G138,Hoja1!E:G,3,FALSE)</f>
        <v>Rocuronio</v>
      </c>
    </row>
    <row r="139" spans="1:9" ht="0.95" customHeight="1" x14ac:dyDescent="0.2">
      <c r="A139" s="22"/>
      <c r="B139" s="22"/>
      <c r="C139" s="22"/>
      <c r="D139" s="22"/>
      <c r="E139" s="22"/>
      <c r="F139" s="22"/>
      <c r="G139" t="e">
        <f>VLOOKUP(B139,Hoja1!B:C,2,FALSE)</f>
        <v>#N/A</v>
      </c>
      <c r="H139" s="20" t="e">
        <f>VLOOKUP(G139,Hoja1!E:F,2,FALSE)-D139</f>
        <v>#N/A</v>
      </c>
      <c r="I139" t="e">
        <f>VLOOKUP(G139,Hoja1!E:G,3,FALSE)</f>
        <v>#N/A</v>
      </c>
    </row>
    <row r="140" spans="1:9" ht="24" customHeight="1" x14ac:dyDescent="0.2">
      <c r="A140" s="2">
        <v>70</v>
      </c>
      <c r="B140" s="3">
        <v>77230</v>
      </c>
      <c r="C140" s="2" t="s">
        <v>63</v>
      </c>
      <c r="D140" s="4">
        <v>240</v>
      </c>
      <c r="E140" s="4">
        <v>240</v>
      </c>
      <c r="F140" s="2" t="s">
        <v>6</v>
      </c>
      <c r="G140">
        <f>VLOOKUP(B140,Hoja1!B:C,2,FALSE)</f>
        <v>68</v>
      </c>
      <c r="H140" s="20">
        <f>VLOOKUP(G140,Hoja1!E:F,2,FALSE)-D140</f>
        <v>0</v>
      </c>
      <c r="I140" t="str">
        <f>VLOOKUP(G140,Hoja1!E:G,3,FALSE)</f>
        <v>Ropivacaína</v>
      </c>
    </row>
    <row r="141" spans="1:9" ht="0.95" customHeight="1" x14ac:dyDescent="0.2">
      <c r="A141" s="22"/>
      <c r="B141" s="22"/>
      <c r="C141" s="22"/>
      <c r="D141" s="22"/>
      <c r="E141" s="22"/>
      <c r="F141" s="22"/>
      <c r="G141" t="e">
        <f>VLOOKUP(B141,Hoja1!B:C,2,FALSE)</f>
        <v>#N/A</v>
      </c>
      <c r="H141" s="20" t="e">
        <f>VLOOKUP(G141,Hoja1!E:F,2,FALSE)-D141</f>
        <v>#N/A</v>
      </c>
      <c r="I141" t="e">
        <f>VLOOKUP(G141,Hoja1!E:G,3,FALSE)</f>
        <v>#N/A</v>
      </c>
    </row>
    <row r="142" spans="1:9" ht="24" customHeight="1" x14ac:dyDescent="0.2">
      <c r="A142" s="2">
        <v>71</v>
      </c>
      <c r="B142" s="3">
        <v>77230</v>
      </c>
      <c r="C142" s="2" t="s">
        <v>63</v>
      </c>
      <c r="D142" s="4">
        <v>200</v>
      </c>
      <c r="E142" s="4">
        <v>200</v>
      </c>
      <c r="F142" s="2" t="s">
        <v>6</v>
      </c>
      <c r="G142">
        <v>69</v>
      </c>
      <c r="H142" s="20">
        <f>VLOOKUP(G142,Hoja1!E:F,2,FALSE)-D142</f>
        <v>0</v>
      </c>
      <c r="I142" t="str">
        <f>VLOOKUP(G142,Hoja1!E:G,3,FALSE)</f>
        <v>Ropivacaína</v>
      </c>
    </row>
    <row r="143" spans="1:9" ht="0.95" customHeight="1" x14ac:dyDescent="0.2">
      <c r="A143" s="22"/>
      <c r="B143" s="22"/>
      <c r="C143" s="22"/>
      <c r="D143" s="22"/>
      <c r="E143" s="22"/>
      <c r="F143" s="22"/>
      <c r="G143" t="e">
        <f>VLOOKUP(B143,Hoja1!B:C,2,FALSE)</f>
        <v>#N/A</v>
      </c>
      <c r="H143" s="20" t="e">
        <f>VLOOKUP(G143,Hoja1!E:F,2,FALSE)-D143</f>
        <v>#N/A</v>
      </c>
      <c r="I143" t="e">
        <f>VLOOKUP(G143,Hoja1!E:G,3,FALSE)</f>
        <v>#N/A</v>
      </c>
    </row>
    <row r="144" spans="1:9" ht="36" customHeight="1" x14ac:dyDescent="0.2">
      <c r="A144" s="2">
        <v>72</v>
      </c>
      <c r="B144" s="3">
        <v>26387</v>
      </c>
      <c r="C144" s="2" t="s">
        <v>64</v>
      </c>
      <c r="D144" s="4">
        <v>200</v>
      </c>
      <c r="E144" s="4">
        <v>200</v>
      </c>
      <c r="F144" s="2" t="s">
        <v>23</v>
      </c>
      <c r="G144">
        <f>VLOOKUP(B144,Hoja1!B:C,2,FALSE)</f>
        <v>70</v>
      </c>
      <c r="H144" s="20">
        <f>VLOOKUP(G144,Hoja1!E:F,2,FALSE)-D144</f>
        <v>0</v>
      </c>
      <c r="I144" t="str">
        <f>VLOOKUP(G144,Hoja1!E:G,3,FALSE)</f>
        <v>Sevoﬂurano</v>
      </c>
    </row>
    <row r="145" spans="1:9" ht="0.95" customHeight="1" x14ac:dyDescent="0.2">
      <c r="A145" s="22"/>
      <c r="B145" s="22"/>
      <c r="C145" s="22"/>
      <c r="D145" s="22"/>
      <c r="E145" s="22"/>
      <c r="F145" s="22"/>
      <c r="G145" t="e">
        <f>VLOOKUP(B145,Hoja1!B:C,2,FALSE)</f>
        <v>#N/A</v>
      </c>
      <c r="H145" s="20" t="e">
        <f>VLOOKUP(G145,Hoja1!E:F,2,FALSE)-D145</f>
        <v>#N/A</v>
      </c>
      <c r="I145" t="e">
        <f>VLOOKUP(G145,Hoja1!E:G,3,FALSE)</f>
        <v>#N/A</v>
      </c>
    </row>
    <row r="146" spans="1:9" ht="15" customHeight="1" x14ac:dyDescent="0.2">
      <c r="A146" s="2">
        <v>73</v>
      </c>
      <c r="B146" s="3">
        <v>17045</v>
      </c>
      <c r="C146" s="2" t="s">
        <v>65</v>
      </c>
      <c r="D146" s="4">
        <v>500</v>
      </c>
      <c r="E146" s="4">
        <v>500</v>
      </c>
      <c r="F146" s="2" t="s">
        <v>6</v>
      </c>
      <c r="G146">
        <f>VLOOKUP(B146,Hoja1!B:C,2,FALSE)</f>
        <v>71</v>
      </c>
      <c r="H146" s="20">
        <f>VLOOKUP(G146,Hoja1!E:F,2,FALSE)-D146</f>
        <v>0</v>
      </c>
      <c r="I146" t="str">
        <f>VLOOKUP(G146,Hoja1!E:G,3,FALSE)</f>
        <v>Succinilcolina</v>
      </c>
    </row>
    <row r="147" spans="1:9" ht="0.95" customHeight="1" x14ac:dyDescent="0.2">
      <c r="A147" s="22"/>
      <c r="B147" s="22"/>
      <c r="C147" s="22"/>
      <c r="D147" s="22"/>
      <c r="E147" s="22"/>
      <c r="F147" s="22"/>
      <c r="G147" t="e">
        <f>VLOOKUP(B147,Hoja1!B:C,2,FALSE)</f>
        <v>#N/A</v>
      </c>
      <c r="H147" s="20" t="e">
        <f>VLOOKUP(G147,Hoja1!E:F,2,FALSE)-D147</f>
        <v>#N/A</v>
      </c>
      <c r="I147" t="e">
        <f>VLOOKUP(G147,Hoja1!E:G,3,FALSE)</f>
        <v>#N/A</v>
      </c>
    </row>
    <row r="148" spans="1:9" ht="24" customHeight="1" x14ac:dyDescent="0.2">
      <c r="A148" s="2">
        <v>74</v>
      </c>
      <c r="B148" s="3">
        <v>16715</v>
      </c>
      <c r="C148" s="2" t="s">
        <v>66</v>
      </c>
      <c r="D148" s="4">
        <v>7400</v>
      </c>
      <c r="E148" s="4">
        <v>7400</v>
      </c>
      <c r="F148" s="2" t="s">
        <v>6</v>
      </c>
      <c r="G148">
        <f>VLOOKUP(B148,Hoja1!B:C,2,FALSE)</f>
        <v>72</v>
      </c>
      <c r="H148" s="20">
        <f>VLOOKUP(G148,Hoja1!E:F,2,FALSE)-D148</f>
        <v>0</v>
      </c>
      <c r="I148" t="str">
        <f>VLOOKUP(G148,Hoja1!E:G,3,FALSE)</f>
        <v xml:space="preserve">Clorfeniramina </v>
      </c>
    </row>
    <row r="149" spans="1:9" ht="0.95" customHeight="1" x14ac:dyDescent="0.2">
      <c r="A149" s="22"/>
      <c r="B149" s="22"/>
      <c r="C149" s="22"/>
      <c r="D149" s="22"/>
      <c r="E149" s="22"/>
      <c r="F149" s="22"/>
      <c r="G149" t="e">
        <f>VLOOKUP(B149,Hoja1!B:C,2,FALSE)</f>
        <v>#N/A</v>
      </c>
      <c r="H149" s="20" t="e">
        <f>VLOOKUP(G149,Hoja1!E:F,2,FALSE)-D149</f>
        <v>#N/A</v>
      </c>
      <c r="I149" t="e">
        <f>VLOOKUP(G149,Hoja1!E:G,3,FALSE)</f>
        <v>#N/A</v>
      </c>
    </row>
    <row r="150" spans="1:9" ht="24" customHeight="1" x14ac:dyDescent="0.2">
      <c r="A150" s="2">
        <v>75</v>
      </c>
      <c r="B150" s="3">
        <v>16715</v>
      </c>
      <c r="C150" s="2" t="s">
        <v>66</v>
      </c>
      <c r="D150" s="4">
        <v>10000</v>
      </c>
      <c r="E150" s="4">
        <v>10000</v>
      </c>
      <c r="F150" s="2" t="s">
        <v>6</v>
      </c>
      <c r="G150">
        <v>73</v>
      </c>
      <c r="H150" s="20">
        <f>VLOOKUP(G150,Hoja1!E:F,2,FALSE)-D150</f>
        <v>0</v>
      </c>
      <c r="I150" t="str">
        <f>VLOOKUP(G150,Hoja1!E:G,3,FALSE)</f>
        <v xml:space="preserve">Clorfeniramina </v>
      </c>
    </row>
    <row r="151" spans="1:9" ht="0.95" customHeight="1" x14ac:dyDescent="0.2">
      <c r="A151" s="22"/>
      <c r="B151" s="22"/>
      <c r="C151" s="22"/>
      <c r="D151" s="22"/>
      <c r="E151" s="22"/>
      <c r="F151" s="22"/>
      <c r="G151">
        <v>74</v>
      </c>
      <c r="H151" s="20">
        <f>VLOOKUP(G151,Hoja1!E:F,2,FALSE)-D151</f>
        <v>500</v>
      </c>
      <c r="I151" t="str">
        <f>VLOOKUP(G151,Hoja1!E:G,3,FALSE)</f>
        <v xml:space="preserve">Clorfeniramina </v>
      </c>
    </row>
    <row r="152" spans="1:9" ht="24" customHeight="1" x14ac:dyDescent="0.2">
      <c r="A152" s="2">
        <v>76</v>
      </c>
      <c r="B152" s="3">
        <v>16715</v>
      </c>
      <c r="C152" s="2" t="s">
        <v>66</v>
      </c>
      <c r="D152" s="4">
        <v>500</v>
      </c>
      <c r="E152" s="4">
        <v>500</v>
      </c>
      <c r="F152" s="2" t="s">
        <v>6</v>
      </c>
      <c r="G152">
        <v>74</v>
      </c>
      <c r="H152" s="20">
        <f>VLOOKUP(G152,Hoja1!E:F,2,FALSE)-D152</f>
        <v>0</v>
      </c>
      <c r="I152" t="str">
        <f>VLOOKUP(G152,Hoja1!E:G,3,FALSE)</f>
        <v xml:space="preserve">Clorfeniramina </v>
      </c>
    </row>
    <row r="153" spans="1:9" ht="0.95" customHeight="1" x14ac:dyDescent="0.2">
      <c r="A153" s="22"/>
      <c r="B153" s="22"/>
      <c r="C153" s="22"/>
      <c r="D153" s="22"/>
      <c r="E153" s="22"/>
      <c r="F153" s="22"/>
      <c r="G153" t="e">
        <f>VLOOKUP(B153,Hoja1!B:C,2,FALSE)</f>
        <v>#N/A</v>
      </c>
      <c r="H153" s="20" t="e">
        <f>VLOOKUP(G153,Hoja1!E:F,2,FALSE)-D153</f>
        <v>#N/A</v>
      </c>
      <c r="I153" t="e">
        <f>VLOOKUP(G153,Hoja1!E:G,3,FALSE)</f>
        <v>#N/A</v>
      </c>
    </row>
    <row r="154" spans="1:9" ht="24" customHeight="1" x14ac:dyDescent="0.2">
      <c r="A154" s="2">
        <v>77</v>
      </c>
      <c r="B154" s="3">
        <v>31489</v>
      </c>
      <c r="C154" s="2" t="s">
        <v>67</v>
      </c>
      <c r="D154" s="4">
        <v>5</v>
      </c>
      <c r="E154" s="4">
        <v>5</v>
      </c>
      <c r="F154" s="2" t="s">
        <v>6</v>
      </c>
      <c r="G154">
        <f>VLOOKUP(B154,Hoja1!B:C,2,FALSE)</f>
        <v>75</v>
      </c>
      <c r="H154" s="20">
        <f>VLOOKUP(G154,Hoja1!E:F,2,FALSE)-D154</f>
        <v>0</v>
      </c>
      <c r="I154" t="str">
        <f>VLOOKUP(G154,Hoja1!E:G,3,FALSE)</f>
        <v>Difenhidramina</v>
      </c>
    </row>
    <row r="155" spans="1:9" ht="0.95" customHeight="1" x14ac:dyDescent="0.2">
      <c r="A155" s="22"/>
      <c r="B155" s="22"/>
      <c r="C155" s="22"/>
      <c r="D155" s="22"/>
      <c r="E155" s="22"/>
      <c r="F155" s="22"/>
      <c r="G155" t="e">
        <f>VLOOKUP(B155,Hoja1!B:C,2,FALSE)</f>
        <v>#N/A</v>
      </c>
      <c r="H155" s="20" t="e">
        <f>VLOOKUP(G155,Hoja1!E:F,2,FALSE)-D155</f>
        <v>#N/A</v>
      </c>
      <c r="I155" t="e">
        <f>VLOOKUP(G155,Hoja1!E:G,3,FALSE)</f>
        <v>#N/A</v>
      </c>
    </row>
    <row r="156" spans="1:9" ht="24" customHeight="1" x14ac:dyDescent="0.2">
      <c r="A156" s="2">
        <v>78</v>
      </c>
      <c r="B156" s="3">
        <v>16840</v>
      </c>
      <c r="C156" s="2" t="s">
        <v>68</v>
      </c>
      <c r="D156" s="4">
        <v>600</v>
      </c>
      <c r="E156" s="4">
        <v>600</v>
      </c>
      <c r="F156" s="2" t="s">
        <v>4</v>
      </c>
      <c r="G156">
        <f>VLOOKUP(B156,Hoja1!B:C,2,FALSE)</f>
        <v>76</v>
      </c>
      <c r="H156" s="20">
        <f>VLOOKUP(G156,Hoja1!E:F,2,FALSE)-D156</f>
        <v>0</v>
      </c>
      <c r="I156" t="str">
        <f>VLOOKUP(G156,Hoja1!E:G,3,FALSE)</f>
        <v>Hidroxicina *</v>
      </c>
    </row>
    <row r="157" spans="1:9" ht="0.95" customHeight="1" x14ac:dyDescent="0.2">
      <c r="A157" s="22"/>
      <c r="B157" s="22"/>
      <c r="C157" s="22"/>
      <c r="D157" s="22"/>
      <c r="E157" s="22"/>
      <c r="F157" s="22"/>
      <c r="G157" t="e">
        <f>VLOOKUP(B157,Hoja1!B:C,2,FALSE)</f>
        <v>#N/A</v>
      </c>
      <c r="H157" s="20" t="e">
        <f>VLOOKUP(G157,Hoja1!E:F,2,FALSE)-D157</f>
        <v>#N/A</v>
      </c>
      <c r="I157" t="e">
        <f>VLOOKUP(G157,Hoja1!E:G,3,FALSE)</f>
        <v>#N/A</v>
      </c>
    </row>
    <row r="158" spans="1:9" ht="24" customHeight="1" x14ac:dyDescent="0.2">
      <c r="A158" s="2">
        <v>79</v>
      </c>
      <c r="B158" s="3">
        <v>16887</v>
      </c>
      <c r="C158" s="2" t="s">
        <v>69</v>
      </c>
      <c r="D158" s="4">
        <v>45000</v>
      </c>
      <c r="E158" s="4">
        <v>45000</v>
      </c>
      <c r="F158" s="2" t="s">
        <v>4</v>
      </c>
      <c r="G158">
        <f>VLOOKUP(B158,Hoja1!B:C,2,FALSE)</f>
        <v>77</v>
      </c>
      <c r="H158" s="20">
        <f>VLOOKUP(G158,Hoja1!E:F,2,FALSE)-D158</f>
        <v>0</v>
      </c>
      <c r="I158" t="str">
        <f>VLOOKUP(G158,Hoja1!E:G,3,FALSE)</f>
        <v>Loratadina</v>
      </c>
    </row>
    <row r="159" spans="1:9" ht="0.95" customHeight="1" x14ac:dyDescent="0.2">
      <c r="A159" s="22"/>
      <c r="B159" s="22"/>
      <c r="C159" s="22"/>
      <c r="D159" s="22"/>
      <c r="E159" s="22"/>
      <c r="F159" s="22"/>
      <c r="G159" t="e">
        <f>VLOOKUP(B159,Hoja1!B:C,2,FALSE)</f>
        <v>#N/A</v>
      </c>
      <c r="H159" s="20" t="e">
        <f>VLOOKUP(G159,Hoja1!E:F,2,FALSE)-D159</f>
        <v>#N/A</v>
      </c>
      <c r="I159" t="e">
        <f>VLOOKUP(G159,Hoja1!E:G,3,FALSE)</f>
        <v>#N/A</v>
      </c>
    </row>
    <row r="160" spans="1:9" ht="36" customHeight="1" x14ac:dyDescent="0.2">
      <c r="A160" s="2">
        <v>80</v>
      </c>
      <c r="B160" s="3">
        <v>16626</v>
      </c>
      <c r="C160" s="2" t="s">
        <v>70</v>
      </c>
      <c r="D160" s="4">
        <v>7300</v>
      </c>
      <c r="E160" s="4">
        <v>7300</v>
      </c>
      <c r="F160" s="2" t="s">
        <v>4</v>
      </c>
      <c r="G160">
        <v>78</v>
      </c>
      <c r="H160" s="20">
        <f>VLOOKUP(G160,Hoja1!E:F,2,FALSE)-D160</f>
        <v>0</v>
      </c>
      <c r="I160" t="str">
        <f>VLOOKUP(G160,Hoja1!E:G,3,FALSE)</f>
        <v>Loratadina con Dexametasona</v>
      </c>
    </row>
    <row r="161" spans="1:9" ht="0.95" customHeight="1" x14ac:dyDescent="0.2">
      <c r="A161" s="22"/>
      <c r="B161" s="22"/>
      <c r="C161" s="22"/>
      <c r="D161" s="22"/>
      <c r="E161" s="22"/>
      <c r="F161" s="22"/>
      <c r="G161" t="e">
        <f>VLOOKUP(B161,Hoja1!B:C,2,FALSE)</f>
        <v>#N/A</v>
      </c>
      <c r="H161" s="20" t="e">
        <f>VLOOKUP(G161,Hoja1!E:F,2,FALSE)-D161</f>
        <v>#N/A</v>
      </c>
      <c r="I161" t="e">
        <f>VLOOKUP(G161,Hoja1!E:G,3,FALSE)</f>
        <v>#N/A</v>
      </c>
    </row>
    <row r="162" spans="1:9" ht="24" customHeight="1" x14ac:dyDescent="0.2">
      <c r="A162" s="2">
        <v>81</v>
      </c>
      <c r="B162" s="3">
        <v>16610</v>
      </c>
      <c r="C162" s="2" t="s">
        <v>71</v>
      </c>
      <c r="D162" s="4">
        <v>1200</v>
      </c>
      <c r="E162" s="4">
        <v>1200</v>
      </c>
      <c r="F162" s="2" t="s">
        <v>6</v>
      </c>
      <c r="G162">
        <f>VLOOKUP(B162,Hoja1!B:C,2,FALSE)</f>
        <v>79</v>
      </c>
      <c r="H162" s="20">
        <f>VLOOKUP(G162,Hoja1!E:F,2,FALSE)-D162</f>
        <v>0</v>
      </c>
      <c r="I162" t="str">
        <f>VLOOKUP(G162,Hoja1!E:G,3,FALSE)</f>
        <v>Amicacina</v>
      </c>
    </row>
    <row r="163" spans="1:9" ht="0.95" customHeight="1" x14ac:dyDescent="0.2">
      <c r="A163" s="22"/>
      <c r="B163" s="22"/>
      <c r="C163" s="22"/>
      <c r="D163" s="22"/>
      <c r="E163" s="22"/>
      <c r="F163" s="22"/>
      <c r="G163" t="e">
        <f>VLOOKUP(B163,Hoja1!B:C,2,FALSE)</f>
        <v>#N/A</v>
      </c>
      <c r="H163" s="20" t="e">
        <f>VLOOKUP(G163,Hoja1!E:F,2,FALSE)-D163</f>
        <v>#N/A</v>
      </c>
      <c r="I163" t="e">
        <f>VLOOKUP(G163,Hoja1!E:G,3,FALSE)</f>
        <v>#N/A</v>
      </c>
    </row>
    <row r="164" spans="1:9" ht="24" customHeight="1" x14ac:dyDescent="0.2">
      <c r="A164" s="2">
        <v>82</v>
      </c>
      <c r="B164" s="3">
        <v>16618</v>
      </c>
      <c r="C164" s="2" t="s">
        <v>72</v>
      </c>
      <c r="D164" s="4">
        <v>12800</v>
      </c>
      <c r="E164" s="4">
        <v>12800</v>
      </c>
      <c r="F164" s="2" t="s">
        <v>4</v>
      </c>
      <c r="G164">
        <f>VLOOKUP(B164,Hoja1!B:C,2,FALSE)</f>
        <v>80</v>
      </c>
      <c r="H164" s="20">
        <f>VLOOKUP(G164,Hoja1!E:F,2,FALSE)-D164</f>
        <v>0</v>
      </c>
      <c r="I164" t="str">
        <f>VLOOKUP(G164,Hoja1!E:G,3,FALSE)</f>
        <v>Amoxicilina</v>
      </c>
    </row>
    <row r="165" spans="1:9" ht="0.95" customHeight="1" x14ac:dyDescent="0.2">
      <c r="A165" s="22"/>
      <c r="B165" s="22"/>
      <c r="C165" s="22"/>
      <c r="D165" s="22"/>
      <c r="E165" s="22"/>
      <c r="F165" s="22"/>
      <c r="G165" t="e">
        <f>VLOOKUP(B165,Hoja1!B:C,2,FALSE)</f>
        <v>#N/A</v>
      </c>
      <c r="H165" s="20" t="e">
        <f>VLOOKUP(G165,Hoja1!E:F,2,FALSE)-D165</f>
        <v>#N/A</v>
      </c>
      <c r="I165" t="e">
        <f>VLOOKUP(G165,Hoja1!E:G,3,FALSE)</f>
        <v>#N/A</v>
      </c>
    </row>
    <row r="166" spans="1:9" ht="36" customHeight="1" x14ac:dyDescent="0.2">
      <c r="A166" s="2">
        <v>83</v>
      </c>
      <c r="B166" s="3">
        <v>31372</v>
      </c>
      <c r="C166" s="2" t="s">
        <v>73</v>
      </c>
      <c r="D166" s="4">
        <v>20000</v>
      </c>
      <c r="E166" s="4">
        <v>20000</v>
      </c>
      <c r="F166" s="2" t="s">
        <v>4</v>
      </c>
      <c r="G166">
        <f>VLOOKUP(B166,Hoja1!B:C,2,FALSE)</f>
        <v>81</v>
      </c>
      <c r="H166" s="20">
        <f>VLOOKUP(G166,Hoja1!E:F,2,FALSE)-D166</f>
        <v>0</v>
      </c>
      <c r="I166" t="str">
        <f>VLOOKUP(G166,Hoja1!E:G,3,FALSE)</f>
        <v>Amoxicilina – Clavulánico</v>
      </c>
    </row>
    <row r="167" spans="1:9" ht="0.95" customHeight="1" x14ac:dyDescent="0.2">
      <c r="A167" s="22"/>
      <c r="B167" s="22"/>
      <c r="C167" s="22"/>
      <c r="D167" s="22"/>
      <c r="E167" s="22"/>
      <c r="F167" s="22"/>
      <c r="G167" t="e">
        <f>VLOOKUP(B167,Hoja1!B:C,2,FALSE)</f>
        <v>#N/A</v>
      </c>
      <c r="H167" s="20" t="e">
        <f>VLOOKUP(G167,Hoja1!E:F,2,FALSE)-D167</f>
        <v>#N/A</v>
      </c>
      <c r="I167" t="e">
        <f>VLOOKUP(G167,Hoja1!E:G,3,FALSE)</f>
        <v>#N/A</v>
      </c>
    </row>
    <row r="168" spans="1:9" ht="36" customHeight="1" x14ac:dyDescent="0.2">
      <c r="A168" s="2">
        <v>84</v>
      </c>
      <c r="B168" s="3">
        <v>31346</v>
      </c>
      <c r="C168" s="2" t="s">
        <v>74</v>
      </c>
      <c r="D168" s="4">
        <v>4000</v>
      </c>
      <c r="E168" s="4">
        <v>4000</v>
      </c>
      <c r="F168" s="2" t="s">
        <v>4</v>
      </c>
      <c r="G168">
        <f>VLOOKUP(B168,Hoja1!B:C,2,FALSE)</f>
        <v>82</v>
      </c>
      <c r="H168" s="20">
        <f>VLOOKUP(G168,Hoja1!E:F,2,FALSE)-D168</f>
        <v>0</v>
      </c>
      <c r="I168" t="str">
        <f>VLOOKUP(G168,Hoja1!E:G,3,FALSE)</f>
        <v>Amoxicilina – Sulbactam</v>
      </c>
    </row>
    <row r="169" spans="1:9" ht="0.95" customHeight="1" x14ac:dyDescent="0.2">
      <c r="A169" s="22"/>
      <c r="B169" s="22"/>
      <c r="C169" s="22"/>
      <c r="D169" s="22"/>
      <c r="E169" s="22"/>
      <c r="F169" s="22"/>
      <c r="G169" t="e">
        <f>VLOOKUP(B169,Hoja1!B:C,2,FALSE)</f>
        <v>#N/A</v>
      </c>
      <c r="H169" s="20" t="e">
        <f>VLOOKUP(G169,Hoja1!E:F,2,FALSE)-D169</f>
        <v>#N/A</v>
      </c>
      <c r="I169" t="e">
        <f>VLOOKUP(G169,Hoja1!E:G,3,FALSE)</f>
        <v>#N/A</v>
      </c>
    </row>
    <row r="170" spans="1:9" ht="24" customHeight="1" x14ac:dyDescent="0.2">
      <c r="A170" s="2">
        <v>85</v>
      </c>
      <c r="B170" s="3">
        <v>25944</v>
      </c>
      <c r="C170" s="2" t="s">
        <v>75</v>
      </c>
      <c r="D170" s="4">
        <v>350</v>
      </c>
      <c r="E170" s="4">
        <v>350</v>
      </c>
      <c r="F170" s="2" t="s">
        <v>6</v>
      </c>
      <c r="G170">
        <f>VLOOKUP(B170,Hoja1!B:C,2,FALSE)</f>
        <v>83</v>
      </c>
      <c r="H170" s="20">
        <f>VLOOKUP(G170,Hoja1!E:F,2,FALSE)-D170</f>
        <v>0</v>
      </c>
      <c r="I170" t="str">
        <f>VLOOKUP(G170,Hoja1!E:G,3,FALSE)</f>
        <v>Ampicilina</v>
      </c>
    </row>
    <row r="171" spans="1:9" ht="0.95" customHeight="1" x14ac:dyDescent="0.2">
      <c r="A171" s="22"/>
      <c r="B171" s="22"/>
      <c r="C171" s="22"/>
      <c r="D171" s="22"/>
      <c r="E171" s="22"/>
      <c r="F171" s="22"/>
      <c r="G171" t="e">
        <f>VLOOKUP(B171,Hoja1!B:C,2,FALSE)</f>
        <v>#N/A</v>
      </c>
      <c r="H171" s="20" t="e">
        <f>VLOOKUP(G171,Hoja1!E:F,2,FALSE)-D171</f>
        <v>#N/A</v>
      </c>
      <c r="I171" t="e">
        <f>VLOOKUP(G171,Hoja1!E:G,3,FALSE)</f>
        <v>#N/A</v>
      </c>
    </row>
    <row r="172" spans="1:9" ht="36" customHeight="1" x14ac:dyDescent="0.2">
      <c r="A172" s="2">
        <v>86</v>
      </c>
      <c r="B172" s="3">
        <v>31352</v>
      </c>
      <c r="C172" s="2" t="s">
        <v>76</v>
      </c>
      <c r="D172" s="4">
        <v>6200</v>
      </c>
      <c r="E172" s="4">
        <v>6200</v>
      </c>
      <c r="F172" s="2" t="s">
        <v>6</v>
      </c>
      <c r="G172">
        <f>VLOOKUP(B172,Hoja1!B:C,2,FALSE)</f>
        <v>84</v>
      </c>
      <c r="H172" s="20">
        <f>VLOOKUP(G172,Hoja1!E:F,2,FALSE)-D172</f>
        <v>0</v>
      </c>
      <c r="I172" t="str">
        <f>VLOOKUP(G172,Hoja1!E:G,3,FALSE)</f>
        <v>Ampicilina – Sulbactam</v>
      </c>
    </row>
    <row r="173" spans="1:9" ht="0.95" customHeight="1" x14ac:dyDescent="0.2">
      <c r="A173" s="22"/>
      <c r="B173" s="22"/>
      <c r="C173" s="22"/>
      <c r="D173" s="22"/>
      <c r="E173" s="22"/>
      <c r="F173" s="22"/>
      <c r="G173" t="e">
        <f>VLOOKUP(B173,Hoja1!B:C,2,FALSE)</f>
        <v>#N/A</v>
      </c>
      <c r="H173" s="20" t="e">
        <f>VLOOKUP(G173,Hoja1!E:F,2,FALSE)-D173</f>
        <v>#N/A</v>
      </c>
      <c r="I173" t="e">
        <f>VLOOKUP(G173,Hoja1!E:G,3,FALSE)</f>
        <v>#N/A</v>
      </c>
    </row>
    <row r="174" spans="1:9" ht="24" customHeight="1" x14ac:dyDescent="0.2">
      <c r="A174" s="2">
        <v>87</v>
      </c>
      <c r="B174" s="3">
        <v>16633</v>
      </c>
      <c r="C174" s="2" t="s">
        <v>77</v>
      </c>
      <c r="D174" s="4">
        <v>1275</v>
      </c>
      <c r="E174" s="4">
        <v>1275</v>
      </c>
      <c r="F174" s="2" t="s">
        <v>4</v>
      </c>
      <c r="G174">
        <f>VLOOKUP(B174,Hoja1!B:C,2,FALSE)</f>
        <v>85</v>
      </c>
      <c r="H174" s="20">
        <f>VLOOKUP(G174,Hoja1!E:F,2,FALSE)-D174</f>
        <v>0</v>
      </c>
      <c r="I174" t="str">
        <f>VLOOKUP(G174,Hoja1!E:G,3,FALSE)</f>
        <v>Azitromicina</v>
      </c>
    </row>
    <row r="175" spans="1:9" ht="0.95" customHeight="1" x14ac:dyDescent="0.2">
      <c r="A175" s="22"/>
      <c r="B175" s="22"/>
      <c r="C175" s="22"/>
      <c r="D175" s="22"/>
      <c r="E175" s="22"/>
      <c r="F175" s="22"/>
      <c r="G175" t="e">
        <f>VLOOKUP(B175,Hoja1!B:C,2,FALSE)</f>
        <v>#N/A</v>
      </c>
      <c r="H175" s="20" t="e">
        <f>VLOOKUP(G175,Hoja1!E:F,2,FALSE)-D175</f>
        <v>#N/A</v>
      </c>
      <c r="I175" t="e">
        <f>VLOOKUP(G175,Hoja1!E:G,3,FALSE)</f>
        <v>#N/A</v>
      </c>
    </row>
    <row r="176" spans="1:9" ht="24" customHeight="1" x14ac:dyDescent="0.2">
      <c r="A176" s="2">
        <v>88</v>
      </c>
      <c r="B176" s="3">
        <v>26055</v>
      </c>
      <c r="C176" s="2" t="s">
        <v>78</v>
      </c>
      <c r="D176" s="4">
        <v>10000</v>
      </c>
      <c r="E176" s="4">
        <v>10000</v>
      </c>
      <c r="F176" s="2" t="s">
        <v>6</v>
      </c>
      <c r="G176">
        <f>VLOOKUP(B176,Hoja1!B:C,2,FALSE)</f>
        <v>86</v>
      </c>
      <c r="H176" s="20">
        <f>VLOOKUP(G176,Hoja1!E:F,2,FALSE)-D176</f>
        <v>0</v>
      </c>
      <c r="I176" t="str">
        <f>VLOOKUP(G176,Hoja1!E:G,3,FALSE)</f>
        <v>Cefazolina</v>
      </c>
    </row>
    <row r="177" spans="1:9" ht="0.95" customHeight="1" x14ac:dyDescent="0.2">
      <c r="A177" s="22"/>
      <c r="B177" s="22"/>
      <c r="C177" s="22"/>
      <c r="D177" s="22"/>
      <c r="E177" s="22"/>
      <c r="F177" s="22"/>
      <c r="G177" t="e">
        <f>VLOOKUP(B177,Hoja1!B:C,2,FALSE)</f>
        <v>#N/A</v>
      </c>
      <c r="H177" s="20" t="e">
        <f>VLOOKUP(G177,Hoja1!E:F,2,FALSE)-D177</f>
        <v>#N/A</v>
      </c>
      <c r="I177" t="e">
        <f>VLOOKUP(G177,Hoja1!E:G,3,FALSE)</f>
        <v>#N/A</v>
      </c>
    </row>
    <row r="178" spans="1:9" ht="24" customHeight="1" x14ac:dyDescent="0.2">
      <c r="A178" s="2">
        <v>89</v>
      </c>
      <c r="B178" s="3">
        <v>68311</v>
      </c>
      <c r="C178" s="2" t="s">
        <v>79</v>
      </c>
      <c r="D178" s="4">
        <v>3100</v>
      </c>
      <c r="E178" s="4">
        <v>3100</v>
      </c>
      <c r="F178" s="2" t="s">
        <v>6</v>
      </c>
      <c r="G178">
        <v>87</v>
      </c>
      <c r="H178" s="20">
        <f>VLOOKUP(G178,Hoja1!E:F,2,FALSE)-D178</f>
        <v>0</v>
      </c>
      <c r="I178" t="str">
        <f>VLOOKUP(G178,Hoja1!E:G,3,FALSE)</f>
        <v>Cefradina</v>
      </c>
    </row>
    <row r="179" spans="1:9" ht="0.95" customHeight="1" x14ac:dyDescent="0.2">
      <c r="A179" s="22"/>
      <c r="B179" s="22"/>
      <c r="C179" s="22"/>
      <c r="D179" s="22"/>
      <c r="E179" s="22"/>
      <c r="F179" s="22"/>
      <c r="G179" t="e">
        <f>VLOOKUP(B179,Hoja1!B:C,2,FALSE)</f>
        <v>#N/A</v>
      </c>
      <c r="H179" s="20" t="e">
        <f>VLOOKUP(G179,Hoja1!E:F,2,FALSE)-D179</f>
        <v>#N/A</v>
      </c>
      <c r="I179" t="e">
        <f>VLOOKUP(G179,Hoja1!E:G,3,FALSE)</f>
        <v>#N/A</v>
      </c>
    </row>
    <row r="180" spans="1:9" ht="24" customHeight="1" x14ac:dyDescent="0.2">
      <c r="A180" s="2">
        <v>90</v>
      </c>
      <c r="B180" s="3">
        <v>68310</v>
      </c>
      <c r="C180" s="2" t="s">
        <v>80</v>
      </c>
      <c r="D180" s="4">
        <v>93000</v>
      </c>
      <c r="E180" s="4">
        <v>93000</v>
      </c>
      <c r="F180" s="2" t="s">
        <v>4</v>
      </c>
      <c r="G180">
        <f>VLOOKUP(B180,Hoja1!B:C,2,FALSE)</f>
        <v>88</v>
      </c>
      <c r="H180" s="20">
        <f>VLOOKUP(G180,Hoja1!E:F,2,FALSE)-D180</f>
        <v>0</v>
      </c>
      <c r="I180" t="str">
        <f>VLOOKUP(G180,Hoja1!E:G,3,FALSE)</f>
        <v>Cefradina</v>
      </c>
    </row>
    <row r="181" spans="1:9" ht="0.95" customHeight="1" x14ac:dyDescent="0.2">
      <c r="A181" s="22"/>
      <c r="B181" s="22"/>
      <c r="C181" s="22"/>
      <c r="D181" s="22"/>
      <c r="E181" s="22"/>
      <c r="F181" s="22"/>
      <c r="G181" t="e">
        <f>VLOOKUP(B181,Hoja1!B:C,2,FALSE)</f>
        <v>#N/A</v>
      </c>
      <c r="H181" s="20" t="e">
        <f>VLOOKUP(G181,Hoja1!E:F,2,FALSE)-D181</f>
        <v>#N/A</v>
      </c>
      <c r="I181" t="e">
        <f>VLOOKUP(G181,Hoja1!E:G,3,FALSE)</f>
        <v>#N/A</v>
      </c>
    </row>
    <row r="182" spans="1:9" ht="24" customHeight="1" x14ac:dyDescent="0.2">
      <c r="A182" s="2">
        <v>91</v>
      </c>
      <c r="B182" s="3">
        <v>16679</v>
      </c>
      <c r="C182" s="2" t="s">
        <v>81</v>
      </c>
      <c r="D182" s="4">
        <v>1500</v>
      </c>
      <c r="E182" s="4">
        <v>1500</v>
      </c>
      <c r="F182" s="2" t="s">
        <v>6</v>
      </c>
      <c r="G182">
        <v>89</v>
      </c>
      <c r="H182" s="20">
        <f>VLOOKUP(G182,Hoja1!E:F,2,FALSE)-D182</f>
        <v>0</v>
      </c>
      <c r="I182" t="str">
        <f>VLOOKUP(G182,Hoja1!E:G,3,FALSE)</f>
        <v>Ceftazidima</v>
      </c>
    </row>
    <row r="183" spans="1:9" ht="0.95" customHeight="1" x14ac:dyDescent="0.2">
      <c r="A183" s="22"/>
      <c r="B183" s="22"/>
      <c r="C183" s="22"/>
      <c r="D183" s="22"/>
      <c r="E183" s="22"/>
      <c r="F183" s="22"/>
      <c r="G183" t="e">
        <f>VLOOKUP(B183,Hoja1!B:C,2,FALSE)</f>
        <v>#N/A</v>
      </c>
      <c r="H183" s="20" t="e">
        <f>VLOOKUP(G183,Hoja1!E:F,2,FALSE)-D183</f>
        <v>#N/A</v>
      </c>
      <c r="I183" t="e">
        <f>VLOOKUP(G183,Hoja1!E:G,3,FALSE)</f>
        <v>#N/A</v>
      </c>
    </row>
    <row r="184" spans="1:9" ht="24" customHeight="1" x14ac:dyDescent="0.2">
      <c r="A184" s="2">
        <v>92</v>
      </c>
      <c r="B184" s="3">
        <v>26058</v>
      </c>
      <c r="C184" s="2" t="s">
        <v>82</v>
      </c>
      <c r="D184" s="4">
        <v>800</v>
      </c>
      <c r="E184" s="4">
        <v>800</v>
      </c>
      <c r="F184" s="2" t="s">
        <v>6</v>
      </c>
      <c r="G184">
        <f>VLOOKUP(B184,Hoja1!B:C,2,FALSE)</f>
        <v>90</v>
      </c>
      <c r="H184" s="20">
        <f>VLOOKUP(G184,Hoja1!E:F,2,FALSE)-D184</f>
        <v>0</v>
      </c>
      <c r="I184" t="str">
        <f>VLOOKUP(G184,Hoja1!E:G,3,FALSE)</f>
        <v>Ceftriaxona</v>
      </c>
    </row>
    <row r="185" spans="1:9" ht="0.95" customHeight="1" x14ac:dyDescent="0.2">
      <c r="A185" s="22"/>
      <c r="B185" s="22"/>
      <c r="C185" s="22"/>
      <c r="D185" s="22"/>
      <c r="E185" s="22"/>
      <c r="F185" s="22"/>
      <c r="G185" t="e">
        <f>VLOOKUP(B185,Hoja1!B:C,2,FALSE)</f>
        <v>#N/A</v>
      </c>
      <c r="H185" s="20" t="e">
        <f>VLOOKUP(G185,Hoja1!E:F,2,FALSE)-D185</f>
        <v>#N/A</v>
      </c>
      <c r="I185" t="e">
        <f>VLOOKUP(G185,Hoja1!E:G,3,FALSE)</f>
        <v>#N/A</v>
      </c>
    </row>
    <row r="186" spans="1:9" ht="36" customHeight="1" x14ac:dyDescent="0.2">
      <c r="A186" s="2">
        <v>93</v>
      </c>
      <c r="B186" s="3">
        <v>16682</v>
      </c>
      <c r="C186" s="2" t="s">
        <v>83</v>
      </c>
      <c r="D186" s="4">
        <v>5000</v>
      </c>
      <c r="E186" s="4">
        <v>5000</v>
      </c>
      <c r="F186" s="2" t="s">
        <v>4</v>
      </c>
      <c r="G186">
        <f>VLOOKUP(B186,Hoja1!B:C,2,FALSE)</f>
        <v>91</v>
      </c>
      <c r="H186" s="20">
        <f>VLOOKUP(G186,Hoja1!E:F,2,FALSE)-D186</f>
        <v>0</v>
      </c>
      <c r="I186" t="str">
        <f>VLOOKUP(G186,Hoja1!E:G,3,FALSE)</f>
        <v>Cefuroxime-Axetil</v>
      </c>
    </row>
    <row r="187" spans="1:9" ht="0.95" customHeight="1" x14ac:dyDescent="0.2">
      <c r="A187" s="22"/>
      <c r="B187" s="22"/>
      <c r="C187" s="22"/>
      <c r="D187" s="22"/>
      <c r="E187" s="22"/>
      <c r="F187" s="22"/>
      <c r="G187" t="e">
        <f>VLOOKUP(B187,Hoja1!B:C,2,FALSE)</f>
        <v>#N/A</v>
      </c>
      <c r="H187" s="20" t="e">
        <f>VLOOKUP(G187,Hoja1!E:F,2,FALSE)-D187</f>
        <v>#N/A</v>
      </c>
      <c r="I187" t="e">
        <f>VLOOKUP(G187,Hoja1!E:G,3,FALSE)</f>
        <v>#N/A</v>
      </c>
    </row>
    <row r="188" spans="1:9" ht="24" customHeight="1" x14ac:dyDescent="0.2">
      <c r="A188" s="2">
        <v>94</v>
      </c>
      <c r="B188" s="3">
        <v>69175</v>
      </c>
      <c r="C188" s="2" t="s">
        <v>84</v>
      </c>
      <c r="D188" s="4">
        <v>320</v>
      </c>
      <c r="E188" s="4">
        <v>320</v>
      </c>
      <c r="F188" s="2" t="s">
        <v>36</v>
      </c>
      <c r="G188">
        <f>VLOOKUP(B188,Hoja1!B:C,2,FALSE)</f>
        <v>92</v>
      </c>
      <c r="H188" s="20">
        <f>VLOOKUP(G188,Hoja1!E:F,2,FALSE)-D188</f>
        <v>0</v>
      </c>
      <c r="I188" t="str">
        <f>VLOOKUP(G188,Hoja1!E:G,3,FALSE)</f>
        <v xml:space="preserve">Ciproﬂoxacina </v>
      </c>
    </row>
    <row r="189" spans="1:9" ht="0.95" customHeight="1" x14ac:dyDescent="0.2">
      <c r="A189" s="22"/>
      <c r="B189" s="22"/>
      <c r="C189" s="22"/>
      <c r="D189" s="22"/>
      <c r="E189" s="22"/>
      <c r="F189" s="22"/>
      <c r="G189" t="e">
        <f>VLOOKUP(B189,Hoja1!B:C,2,FALSE)</f>
        <v>#N/A</v>
      </c>
      <c r="H189" s="20" t="e">
        <f>VLOOKUP(G189,Hoja1!E:F,2,FALSE)-D189</f>
        <v>#N/A</v>
      </c>
      <c r="I189" t="e">
        <f>VLOOKUP(G189,Hoja1!E:G,3,FALSE)</f>
        <v>#N/A</v>
      </c>
    </row>
    <row r="190" spans="1:9" ht="24" customHeight="1" x14ac:dyDescent="0.2">
      <c r="A190" s="2">
        <v>95</v>
      </c>
      <c r="B190" s="3">
        <v>69174</v>
      </c>
      <c r="C190" s="2" t="s">
        <v>85</v>
      </c>
      <c r="D190" s="4">
        <v>14000</v>
      </c>
      <c r="E190" s="4">
        <v>14000</v>
      </c>
      <c r="F190" s="2" t="s">
        <v>4</v>
      </c>
      <c r="G190">
        <f>VLOOKUP(B190,Hoja1!B:C,2,FALSE)</f>
        <v>93</v>
      </c>
      <c r="H190" s="20">
        <f>VLOOKUP(G190,Hoja1!E:F,2,FALSE)-D190</f>
        <v>0</v>
      </c>
      <c r="I190" t="str">
        <f>VLOOKUP(G190,Hoja1!E:G,3,FALSE)</f>
        <v xml:space="preserve">Ciproﬂoxacina </v>
      </c>
    </row>
    <row r="191" spans="1:9" ht="0.95" customHeight="1" x14ac:dyDescent="0.2">
      <c r="A191" s="22"/>
      <c r="B191" s="22"/>
      <c r="C191" s="22"/>
      <c r="D191" s="22"/>
      <c r="E191" s="22"/>
      <c r="F191" s="22"/>
      <c r="G191" t="e">
        <f>VLOOKUP(B191,Hoja1!B:C,2,FALSE)</f>
        <v>#N/A</v>
      </c>
      <c r="H191" s="20" t="e">
        <f>VLOOKUP(G191,Hoja1!E:F,2,FALSE)-D191</f>
        <v>#N/A</v>
      </c>
      <c r="I191" t="e">
        <f>VLOOKUP(G191,Hoja1!E:G,3,FALSE)</f>
        <v>#N/A</v>
      </c>
    </row>
    <row r="192" spans="1:9" ht="24" customHeight="1" x14ac:dyDescent="0.2">
      <c r="A192" s="2">
        <v>96</v>
      </c>
      <c r="B192" s="3">
        <v>66323</v>
      </c>
      <c r="C192" s="2" t="s">
        <v>86</v>
      </c>
      <c r="D192" s="4">
        <v>360</v>
      </c>
      <c r="E192" s="4">
        <v>360</v>
      </c>
      <c r="F192" s="2" t="s">
        <v>4</v>
      </c>
      <c r="G192">
        <f>VLOOKUP(B192,Hoja1!B:C,2,FALSE)</f>
        <v>94</v>
      </c>
      <c r="H192" s="20">
        <f>VLOOKUP(G192,Hoja1!E:F,2,FALSE)-D192</f>
        <v>0</v>
      </c>
      <c r="I192" t="str">
        <f>VLOOKUP(G192,Hoja1!E:G,3,FALSE)</f>
        <v>Claritromicina</v>
      </c>
    </row>
    <row r="193" spans="1:9" ht="0.95" customHeight="1" x14ac:dyDescent="0.2">
      <c r="A193" s="22"/>
      <c r="B193" s="22"/>
      <c r="C193" s="22"/>
      <c r="D193" s="22"/>
      <c r="E193" s="22"/>
      <c r="F193" s="22"/>
      <c r="G193" t="e">
        <f>VLOOKUP(B193,Hoja1!B:C,2,FALSE)</f>
        <v>#N/A</v>
      </c>
      <c r="H193" s="20" t="e">
        <f>VLOOKUP(G193,Hoja1!E:F,2,FALSE)-D193</f>
        <v>#N/A</v>
      </c>
      <c r="I193" t="e">
        <f>VLOOKUP(G193,Hoja1!E:G,3,FALSE)</f>
        <v>#N/A</v>
      </c>
    </row>
    <row r="194" spans="1:9" ht="24" customHeight="1" x14ac:dyDescent="0.2">
      <c r="A194" s="2">
        <v>97</v>
      </c>
      <c r="B194" s="3">
        <v>16703</v>
      </c>
      <c r="C194" s="2" t="s">
        <v>87</v>
      </c>
      <c r="D194" s="4">
        <v>2400</v>
      </c>
      <c r="E194" s="4">
        <v>2400</v>
      </c>
      <c r="F194" s="2" t="s">
        <v>6</v>
      </c>
      <c r="G194">
        <v>95</v>
      </c>
      <c r="H194" s="20">
        <f>VLOOKUP(G194,Hoja1!E:F,2,FALSE)-D194</f>
        <v>0</v>
      </c>
      <c r="I194" t="str">
        <f>VLOOKUP(G194,Hoja1!E:G,3,FALSE)</f>
        <v>Clindamicina</v>
      </c>
    </row>
    <row r="195" spans="1:9" ht="0.95" customHeight="1" x14ac:dyDescent="0.2">
      <c r="A195" s="22"/>
      <c r="B195" s="22"/>
      <c r="C195" s="22"/>
      <c r="D195" s="22"/>
      <c r="E195" s="22"/>
      <c r="F195" s="22"/>
      <c r="G195" t="e">
        <f>VLOOKUP(B195,Hoja1!B:C,2,FALSE)</f>
        <v>#N/A</v>
      </c>
      <c r="H195" s="20" t="e">
        <f>VLOOKUP(G195,Hoja1!E:F,2,FALSE)-D195</f>
        <v>#N/A</v>
      </c>
      <c r="I195" t="e">
        <f>VLOOKUP(G195,Hoja1!E:G,3,FALSE)</f>
        <v>#N/A</v>
      </c>
    </row>
    <row r="196" spans="1:9" ht="24" customHeight="1" x14ac:dyDescent="0.2">
      <c r="A196" s="2">
        <v>98</v>
      </c>
      <c r="B196" s="3">
        <v>36940</v>
      </c>
      <c r="C196" s="2" t="s">
        <v>88</v>
      </c>
      <c r="D196" s="4">
        <v>600</v>
      </c>
      <c r="E196" s="4">
        <v>600</v>
      </c>
      <c r="F196" s="2" t="s">
        <v>6</v>
      </c>
      <c r="G196">
        <f>VLOOKUP(B196,Hoja1!B:C,2,FALSE)</f>
        <v>96</v>
      </c>
      <c r="H196" s="20">
        <f>VLOOKUP(G196,Hoja1!E:F,2,FALSE)-D196</f>
        <v>0</v>
      </c>
      <c r="I196" t="str">
        <f>VLOOKUP(G196,Hoja1!E:G,3,FALSE)</f>
        <v>Clindamicina</v>
      </c>
    </row>
    <row r="197" spans="1:9" ht="0.95" customHeight="1" x14ac:dyDescent="0.2">
      <c r="A197" s="22"/>
      <c r="B197" s="22"/>
      <c r="C197" s="22"/>
      <c r="D197" s="22"/>
      <c r="E197" s="22"/>
      <c r="F197" s="22"/>
      <c r="G197" t="e">
        <f>VLOOKUP(B197,Hoja1!B:C,2,FALSE)</f>
        <v>#N/A</v>
      </c>
      <c r="H197" s="20" t="e">
        <f>VLOOKUP(G197,Hoja1!E:F,2,FALSE)-D197</f>
        <v>#N/A</v>
      </c>
      <c r="I197" t="e">
        <f>VLOOKUP(G197,Hoja1!E:G,3,FALSE)</f>
        <v>#N/A</v>
      </c>
    </row>
    <row r="198" spans="1:9" ht="36" customHeight="1" x14ac:dyDescent="0.2">
      <c r="A198" s="2">
        <v>99</v>
      </c>
      <c r="B198" s="3">
        <v>31332</v>
      </c>
      <c r="C198" s="2" t="s">
        <v>89</v>
      </c>
      <c r="D198" s="4">
        <v>30000</v>
      </c>
      <c r="E198" s="4">
        <v>30000</v>
      </c>
      <c r="F198" s="2" t="s">
        <v>36</v>
      </c>
      <c r="G198">
        <f>VLOOKUP(B198,Hoja1!B:C,2,FALSE)</f>
        <v>98</v>
      </c>
      <c r="H198" s="20">
        <f>VLOOKUP(G198,Hoja1!E:F,2,FALSE)-D198</f>
        <v>0</v>
      </c>
      <c r="I198" t="str">
        <f>VLOOKUP(G198,Hoja1!E:G,3,FALSE)</f>
        <v>Clotrimoxazol</v>
      </c>
    </row>
    <row r="199" spans="1:9" ht="0.95" customHeight="1" x14ac:dyDescent="0.2">
      <c r="A199" s="22"/>
      <c r="B199" s="22"/>
      <c r="C199" s="22"/>
      <c r="D199" s="22"/>
      <c r="E199" s="22"/>
      <c r="F199" s="22"/>
      <c r="G199" t="e">
        <f>VLOOKUP(B199,Hoja1!B:C,2,FALSE)</f>
        <v>#N/A</v>
      </c>
      <c r="H199" s="20" t="e">
        <f>VLOOKUP(G199,Hoja1!E:F,2,FALSE)-D199</f>
        <v>#N/A</v>
      </c>
      <c r="I199" t="e">
        <f>VLOOKUP(G199,Hoja1!E:G,3,FALSE)</f>
        <v>#N/A</v>
      </c>
    </row>
    <row r="200" spans="1:9" ht="15" customHeight="1" x14ac:dyDescent="0.2">
      <c r="A200" s="2">
        <v>100</v>
      </c>
      <c r="B200" s="3">
        <v>16723</v>
      </c>
      <c r="C200" s="2" t="s">
        <v>90</v>
      </c>
      <c r="D200" s="4">
        <v>5000</v>
      </c>
      <c r="E200" s="4">
        <v>5000</v>
      </c>
      <c r="F200" s="2" t="s">
        <v>36</v>
      </c>
      <c r="G200">
        <f>VLOOKUP(B200,Hoja1!B:C,2,FALSE)</f>
        <v>97</v>
      </c>
      <c r="H200" s="20">
        <f>VLOOKUP(G200,Hoja1!E:F,2,FALSE)-D200</f>
        <v>0</v>
      </c>
      <c r="I200" t="str">
        <f>VLOOKUP(G200,Hoja1!E:G,3,FALSE)</f>
        <v>Clotrimoxazol</v>
      </c>
    </row>
    <row r="201" spans="1:9" ht="0.95" customHeight="1" x14ac:dyDescent="0.2">
      <c r="A201" s="22"/>
      <c r="B201" s="22"/>
      <c r="C201" s="22"/>
      <c r="D201" s="22"/>
      <c r="E201" s="22"/>
      <c r="F201" s="22"/>
      <c r="G201" t="e">
        <f>VLOOKUP(B201,Hoja1!B:C,2,FALSE)</f>
        <v>#N/A</v>
      </c>
      <c r="H201" s="20" t="e">
        <f>VLOOKUP(G201,Hoja1!E:F,2,FALSE)-D201</f>
        <v>#N/A</v>
      </c>
      <c r="I201" t="e">
        <f>VLOOKUP(G201,Hoja1!E:G,3,FALSE)</f>
        <v>#N/A</v>
      </c>
    </row>
    <row r="202" spans="1:9" ht="36" customHeight="1" x14ac:dyDescent="0.2">
      <c r="A202" s="2">
        <v>101</v>
      </c>
      <c r="B202" s="3">
        <v>43216</v>
      </c>
      <c r="C202" s="2" t="s">
        <v>91</v>
      </c>
      <c r="D202" s="4">
        <v>200</v>
      </c>
      <c r="E202" s="4">
        <v>200</v>
      </c>
      <c r="F202" s="2" t="s">
        <v>6</v>
      </c>
      <c r="G202">
        <f>VLOOKUP(B202,Hoja1!B:C,2,FALSE)</f>
        <v>99</v>
      </c>
      <c r="H202" s="20">
        <f>VLOOKUP(G202,Hoja1!E:F,2,FALSE)-D202</f>
        <v>0</v>
      </c>
      <c r="I202" t="str">
        <f>VLOOKUP(G202,Hoja1!E:G,3,FALSE)</f>
        <v>Colistina</v>
      </c>
    </row>
    <row r="203" spans="1:9" ht="0.95" customHeight="1" x14ac:dyDescent="0.2">
      <c r="A203" s="22"/>
      <c r="B203" s="22"/>
      <c r="C203" s="22"/>
      <c r="D203" s="22"/>
      <c r="E203" s="22"/>
      <c r="F203" s="22"/>
      <c r="G203" t="e">
        <f>VLOOKUP(B203,Hoja1!B:C,2,FALSE)</f>
        <v>#N/A</v>
      </c>
      <c r="H203" s="20" t="e">
        <f>VLOOKUP(G203,Hoja1!E:F,2,FALSE)-D203</f>
        <v>#N/A</v>
      </c>
      <c r="I203" t="e">
        <f>VLOOKUP(G203,Hoja1!E:G,3,FALSE)</f>
        <v>#N/A</v>
      </c>
    </row>
    <row r="204" spans="1:9" ht="24" customHeight="1" x14ac:dyDescent="0.2">
      <c r="A204" s="2">
        <v>102</v>
      </c>
      <c r="B204" s="3">
        <v>16759</v>
      </c>
      <c r="C204" s="2" t="s">
        <v>92</v>
      </c>
      <c r="D204" s="4">
        <v>15000</v>
      </c>
      <c r="E204" s="4">
        <v>15000</v>
      </c>
      <c r="F204" s="2" t="s">
        <v>4</v>
      </c>
      <c r="G204">
        <f>VLOOKUP(B204,Hoja1!B:C,2,FALSE)</f>
        <v>100</v>
      </c>
      <c r="H204" s="20">
        <f>VLOOKUP(G204,Hoja1!E:F,2,FALSE)-D204</f>
        <v>0</v>
      </c>
      <c r="I204" t="str">
        <f>VLOOKUP(G204,Hoja1!E:G,3,FALSE)</f>
        <v>Doxiciclina</v>
      </c>
    </row>
    <row r="205" spans="1:9" ht="0.95" customHeight="1" x14ac:dyDescent="0.2">
      <c r="A205" s="22"/>
      <c r="B205" s="22"/>
      <c r="C205" s="22"/>
      <c r="D205" s="22"/>
      <c r="E205" s="22"/>
      <c r="F205" s="22"/>
      <c r="G205" t="e">
        <f>VLOOKUP(B205,Hoja1!B:C,2,FALSE)</f>
        <v>#N/A</v>
      </c>
      <c r="H205" s="20" t="e">
        <f>VLOOKUP(G205,Hoja1!E:F,2,FALSE)-D205</f>
        <v>#N/A</v>
      </c>
      <c r="I205" t="e">
        <f>VLOOKUP(G205,Hoja1!E:G,3,FALSE)</f>
        <v>#N/A</v>
      </c>
    </row>
    <row r="206" spans="1:9" ht="15" customHeight="1" x14ac:dyDescent="0.2">
      <c r="A206" s="2">
        <v>103</v>
      </c>
      <c r="B206" s="3">
        <v>26174</v>
      </c>
      <c r="C206" s="2" t="s">
        <v>93</v>
      </c>
      <c r="D206" s="4">
        <v>80</v>
      </c>
      <c r="E206" s="4">
        <v>80</v>
      </c>
      <c r="F206" s="2" t="s">
        <v>36</v>
      </c>
      <c r="G206">
        <f>VLOOKUP(B206,Hoja1!B:C,2,FALSE)</f>
        <v>101</v>
      </c>
      <c r="H206" s="20">
        <f>VLOOKUP(G206,Hoja1!E:F,2,FALSE)-D206</f>
        <v>0</v>
      </c>
      <c r="I206" t="str">
        <f>VLOOKUP(G206,Hoja1!E:G,3,FALSE)</f>
        <v>Fosfomicina</v>
      </c>
    </row>
    <row r="207" spans="1:9" ht="0.95" customHeight="1" x14ac:dyDescent="0.2">
      <c r="A207" s="22"/>
      <c r="B207" s="22"/>
      <c r="C207" s="22"/>
      <c r="D207" s="22"/>
      <c r="E207" s="22"/>
      <c r="F207" s="22"/>
      <c r="G207" t="e">
        <f>VLOOKUP(B207,Hoja1!B:C,2,FALSE)</f>
        <v>#N/A</v>
      </c>
      <c r="H207" s="20" t="e">
        <f>VLOOKUP(G207,Hoja1!E:F,2,FALSE)-D207</f>
        <v>#N/A</v>
      </c>
      <c r="I207" t="e">
        <f>VLOOKUP(G207,Hoja1!E:G,3,FALSE)</f>
        <v>#N/A</v>
      </c>
    </row>
    <row r="208" spans="1:9" ht="24" customHeight="1" x14ac:dyDescent="0.2">
      <c r="A208" s="2">
        <v>104</v>
      </c>
      <c r="B208" s="3">
        <v>16821</v>
      </c>
      <c r="C208" s="2" t="s">
        <v>94</v>
      </c>
      <c r="D208" s="4">
        <v>2400</v>
      </c>
      <c r="E208" s="4">
        <v>2400</v>
      </c>
      <c r="F208" s="2" t="s">
        <v>6</v>
      </c>
      <c r="G208">
        <f>VLOOKUP(B208,Hoja1!B:C,2,FALSE)</f>
        <v>102</v>
      </c>
      <c r="H208" s="20">
        <f>VLOOKUP(G208,Hoja1!E:F,2,FALSE)-D208</f>
        <v>0</v>
      </c>
      <c r="I208" t="str">
        <f>VLOOKUP(G208,Hoja1!E:G,3,FALSE)</f>
        <v>Gentamicina</v>
      </c>
    </row>
    <row r="209" spans="1:9" ht="0.95" customHeight="1" x14ac:dyDescent="0.2">
      <c r="A209" s="22"/>
      <c r="B209" s="22"/>
      <c r="C209" s="22"/>
      <c r="D209" s="22"/>
      <c r="E209" s="22"/>
      <c r="F209" s="22"/>
      <c r="G209" t="e">
        <f>VLOOKUP(B209,Hoja1!B:C,2,FALSE)</f>
        <v>#N/A</v>
      </c>
      <c r="H209" s="20" t="e">
        <f>VLOOKUP(G209,Hoja1!E:F,2,FALSE)-D209</f>
        <v>#N/A</v>
      </c>
      <c r="I209" t="e">
        <f>VLOOKUP(G209,Hoja1!E:G,3,FALSE)</f>
        <v>#N/A</v>
      </c>
    </row>
    <row r="210" spans="1:9" ht="24" customHeight="1" x14ac:dyDescent="0.2">
      <c r="A210" s="2">
        <v>105</v>
      </c>
      <c r="B210" s="3">
        <v>31321</v>
      </c>
      <c r="C210" s="2" t="s">
        <v>95</v>
      </c>
      <c r="D210" s="4">
        <v>60</v>
      </c>
      <c r="E210" s="4">
        <v>60</v>
      </c>
      <c r="F210" s="2" t="s">
        <v>6</v>
      </c>
      <c r="G210">
        <f>VLOOKUP(B210,Hoja1!B:C,2,FALSE)</f>
        <v>103</v>
      </c>
      <c r="H210" s="20">
        <f>VLOOKUP(G210,Hoja1!E:F,2,FALSE)-D210</f>
        <v>0</v>
      </c>
      <c r="I210" t="str">
        <f>VLOOKUP(G210,Hoja1!E:G,3,FALSE)</f>
        <v>Imipenem</v>
      </c>
    </row>
    <row r="211" spans="1:9" ht="0.95" customHeight="1" x14ac:dyDescent="0.2">
      <c r="A211" s="22"/>
      <c r="B211" s="22"/>
      <c r="C211" s="22"/>
      <c r="D211" s="22"/>
      <c r="E211" s="22"/>
      <c r="F211" s="22"/>
      <c r="G211" t="e">
        <f>VLOOKUP(B211,Hoja1!B:C,2,FALSE)</f>
        <v>#N/A</v>
      </c>
      <c r="H211" s="20" t="e">
        <f>VLOOKUP(G211,Hoja1!E:F,2,FALSE)-D211</f>
        <v>#N/A</v>
      </c>
      <c r="I211" t="e">
        <f>VLOOKUP(G211,Hoja1!E:G,3,FALSE)</f>
        <v>#N/A</v>
      </c>
    </row>
    <row r="212" spans="1:9" ht="24" customHeight="1" x14ac:dyDescent="0.2">
      <c r="A212" s="2">
        <v>106</v>
      </c>
      <c r="B212" s="3">
        <v>16879</v>
      </c>
      <c r="C212" s="2" t="s">
        <v>96</v>
      </c>
      <c r="D212" s="4">
        <v>420</v>
      </c>
      <c r="E212" s="4">
        <v>420</v>
      </c>
      <c r="F212" s="2" t="s">
        <v>36</v>
      </c>
      <c r="G212">
        <f>VLOOKUP(B212,Hoja1!B:C,2,FALSE)</f>
        <v>104</v>
      </c>
      <c r="H212" s="20">
        <f>VLOOKUP(G212,Hoja1!E:F,2,FALSE)-D212</f>
        <v>0</v>
      </c>
      <c r="I212" t="str">
        <f>VLOOKUP(G212,Hoja1!E:G,3,FALSE)</f>
        <v>Levoﬂoxacina</v>
      </c>
    </row>
    <row r="213" spans="1:9" ht="0.95" customHeight="1" x14ac:dyDescent="0.2">
      <c r="A213" s="22"/>
      <c r="B213" s="22"/>
      <c r="C213" s="22"/>
      <c r="D213" s="22"/>
      <c r="E213" s="22"/>
      <c r="F213" s="22"/>
      <c r="G213" t="e">
        <f>VLOOKUP(B213,Hoja1!B:C,2,FALSE)</f>
        <v>#N/A</v>
      </c>
      <c r="H213" s="20" t="e">
        <f>VLOOKUP(G213,Hoja1!E:F,2,FALSE)-D213</f>
        <v>#N/A</v>
      </c>
      <c r="I213" t="e">
        <f>VLOOKUP(G213,Hoja1!E:G,3,FALSE)</f>
        <v>#N/A</v>
      </c>
    </row>
    <row r="214" spans="1:9" ht="24" customHeight="1" x14ac:dyDescent="0.2">
      <c r="A214" s="2">
        <v>107</v>
      </c>
      <c r="B214" s="3">
        <v>16879</v>
      </c>
      <c r="C214" s="2" t="s">
        <v>96</v>
      </c>
      <c r="D214" s="4">
        <v>5</v>
      </c>
      <c r="E214" s="4">
        <v>5</v>
      </c>
      <c r="F214" s="2" t="s">
        <v>36</v>
      </c>
      <c r="G214">
        <v>105</v>
      </c>
      <c r="H214" s="20">
        <f>VLOOKUP(G214,Hoja1!E:F,2,FALSE)-D214</f>
        <v>0</v>
      </c>
      <c r="I214" t="str">
        <f>VLOOKUP(G214,Hoja1!E:G,3,FALSE)</f>
        <v>Levofloxacina</v>
      </c>
    </row>
    <row r="215" spans="1:9" ht="0.95" customHeight="1" x14ac:dyDescent="0.2">
      <c r="A215" s="22"/>
      <c r="B215" s="22"/>
      <c r="C215" s="22"/>
      <c r="D215" s="22"/>
      <c r="E215" s="22"/>
      <c r="F215" s="22"/>
      <c r="G215" t="e">
        <f>VLOOKUP(B215,Hoja1!B:C,2,FALSE)</f>
        <v>#N/A</v>
      </c>
      <c r="H215" s="20" t="e">
        <f>VLOOKUP(G215,Hoja1!E:F,2,FALSE)-D215</f>
        <v>#N/A</v>
      </c>
      <c r="I215" t="e">
        <f>VLOOKUP(G215,Hoja1!E:G,3,FALSE)</f>
        <v>#N/A</v>
      </c>
    </row>
    <row r="216" spans="1:9" ht="24" customHeight="1" x14ac:dyDescent="0.2">
      <c r="A216" s="2">
        <v>108</v>
      </c>
      <c r="B216" s="3">
        <v>67061</v>
      </c>
      <c r="C216" s="2" t="s">
        <v>97</v>
      </c>
      <c r="D216" s="4">
        <v>1600</v>
      </c>
      <c r="E216" s="4">
        <v>1600</v>
      </c>
      <c r="F216" s="2" t="s">
        <v>4</v>
      </c>
      <c r="G216">
        <f>VLOOKUP(B216,Hoja1!B:C,2,FALSE)</f>
        <v>106</v>
      </c>
      <c r="H216" s="20">
        <f>VLOOKUP(G216,Hoja1!E:F,2,FALSE)-D216</f>
        <v>0</v>
      </c>
      <c r="I216" t="str">
        <f>VLOOKUP(G216,Hoja1!E:G,3,FALSE)</f>
        <v>Linezolid</v>
      </c>
    </row>
    <row r="217" spans="1:9" ht="0.95" customHeight="1" x14ac:dyDescent="0.2">
      <c r="A217" s="22"/>
      <c r="B217" s="22"/>
      <c r="C217" s="22"/>
      <c r="D217" s="22"/>
      <c r="E217" s="22"/>
      <c r="F217" s="22"/>
      <c r="G217" t="e">
        <f>VLOOKUP(B217,Hoja1!B:C,2,FALSE)</f>
        <v>#N/A</v>
      </c>
      <c r="H217" s="20" t="e">
        <f>VLOOKUP(G217,Hoja1!E:F,2,FALSE)-D217</f>
        <v>#N/A</v>
      </c>
      <c r="I217" t="e">
        <f>VLOOKUP(G217,Hoja1!E:G,3,FALSE)</f>
        <v>#N/A</v>
      </c>
    </row>
    <row r="218" spans="1:9" ht="24" customHeight="1" x14ac:dyDescent="0.2">
      <c r="A218" s="2">
        <v>109</v>
      </c>
      <c r="B218" s="3">
        <v>31942</v>
      </c>
      <c r="C218" s="2" t="s">
        <v>98</v>
      </c>
      <c r="D218" s="4">
        <v>15</v>
      </c>
      <c r="E218" s="4">
        <v>15</v>
      </c>
      <c r="F218" s="2" t="s">
        <v>6</v>
      </c>
      <c r="G218">
        <f>VLOOKUP(B218,Hoja1!B:C,2,FALSE)</f>
        <v>107</v>
      </c>
      <c r="H218" s="20">
        <f>VLOOKUP(G218,Hoja1!E:F,2,FALSE)-D218</f>
        <v>0</v>
      </c>
      <c r="I218" t="str">
        <f>VLOOKUP(G218,Hoja1!E:G,3,FALSE)</f>
        <v>Linezolid</v>
      </c>
    </row>
    <row r="219" spans="1:9" ht="0.95" customHeight="1" x14ac:dyDescent="0.2">
      <c r="A219" s="22"/>
      <c r="B219" s="22"/>
      <c r="C219" s="22"/>
      <c r="D219" s="22"/>
      <c r="E219" s="22"/>
      <c r="F219" s="22"/>
      <c r="G219" t="e">
        <f>VLOOKUP(B219,Hoja1!B:C,2,FALSE)</f>
        <v>#N/A</v>
      </c>
      <c r="H219" s="20" t="e">
        <f>VLOOKUP(G219,Hoja1!E:F,2,FALSE)-D219</f>
        <v>#N/A</v>
      </c>
      <c r="I219" t="e">
        <f>VLOOKUP(G219,Hoja1!E:G,3,FALSE)</f>
        <v>#N/A</v>
      </c>
    </row>
    <row r="220" spans="1:9" ht="24" customHeight="1" x14ac:dyDescent="0.2">
      <c r="A220" s="2">
        <v>110</v>
      </c>
      <c r="B220" s="3">
        <v>26207</v>
      </c>
      <c r="C220" s="2" t="s">
        <v>99</v>
      </c>
      <c r="D220" s="4">
        <v>450</v>
      </c>
      <c r="E220" s="4">
        <v>450</v>
      </c>
      <c r="F220" s="2" t="s">
        <v>6</v>
      </c>
      <c r="G220">
        <f>VLOOKUP(B220,Hoja1!B:C,2,FALSE)</f>
        <v>108</v>
      </c>
      <c r="H220" s="20">
        <f>VLOOKUP(G220,Hoja1!E:F,2,FALSE)-D220</f>
        <v>0</v>
      </c>
      <c r="I220" t="str">
        <f>VLOOKUP(G220,Hoja1!E:G,3,FALSE)</f>
        <v>Meropenem</v>
      </c>
    </row>
    <row r="221" spans="1:9" ht="0.95" customHeight="1" x14ac:dyDescent="0.2">
      <c r="A221" s="22"/>
      <c r="B221" s="22"/>
      <c r="C221" s="22"/>
      <c r="D221" s="22"/>
      <c r="E221" s="22"/>
      <c r="F221" s="22"/>
      <c r="G221" t="e">
        <f>VLOOKUP(B221,Hoja1!B:C,2,FALSE)</f>
        <v>#N/A</v>
      </c>
      <c r="H221" s="20" t="e">
        <f>VLOOKUP(G221,Hoja1!E:F,2,FALSE)-D221</f>
        <v>#N/A</v>
      </c>
      <c r="I221" t="e">
        <f>VLOOKUP(G221,Hoja1!E:G,3,FALSE)</f>
        <v>#N/A</v>
      </c>
    </row>
    <row r="222" spans="1:9" ht="24" customHeight="1" x14ac:dyDescent="0.2">
      <c r="A222" s="2">
        <v>111</v>
      </c>
      <c r="B222" s="3">
        <v>26207</v>
      </c>
      <c r="C222" s="2" t="s">
        <v>99</v>
      </c>
      <c r="D222" s="4">
        <v>1100</v>
      </c>
      <c r="E222" s="4">
        <v>1100</v>
      </c>
      <c r="F222" s="2" t="s">
        <v>6</v>
      </c>
      <c r="G222">
        <v>109</v>
      </c>
      <c r="H222" s="20">
        <f>VLOOKUP(G222,Hoja1!E:F,2,FALSE)-D222</f>
        <v>0</v>
      </c>
      <c r="I222" t="str">
        <f>VLOOKUP(G222,Hoja1!E:G,3,FALSE)</f>
        <v>Meropenem</v>
      </c>
    </row>
    <row r="223" spans="1:9" ht="0.95" customHeight="1" x14ac:dyDescent="0.2">
      <c r="A223" s="22"/>
      <c r="B223" s="22"/>
      <c r="C223" s="22"/>
      <c r="D223" s="22"/>
      <c r="E223" s="22"/>
      <c r="F223" s="22"/>
      <c r="G223" t="e">
        <f>VLOOKUP(B223,Hoja1!B:C,2,FALSE)</f>
        <v>#N/A</v>
      </c>
      <c r="H223" s="20" t="e">
        <f>VLOOKUP(G223,Hoja1!E:F,2,FALSE)-D223</f>
        <v>#N/A</v>
      </c>
      <c r="I223" t="e">
        <f>VLOOKUP(G223,Hoja1!E:G,3,FALSE)</f>
        <v>#N/A</v>
      </c>
    </row>
    <row r="224" spans="1:9" ht="24" customHeight="1" x14ac:dyDescent="0.2">
      <c r="A224" s="2">
        <v>112</v>
      </c>
      <c r="B224" s="3">
        <v>69183</v>
      </c>
      <c r="C224" s="2" t="s">
        <v>100</v>
      </c>
      <c r="D224" s="4">
        <v>225</v>
      </c>
      <c r="E224" s="4">
        <v>225</v>
      </c>
      <c r="F224" s="2" t="s">
        <v>4</v>
      </c>
      <c r="G224">
        <f>VLOOKUP(B224,Hoja1!B:C,2,FALSE)</f>
        <v>110</v>
      </c>
      <c r="H224" s="20">
        <f>VLOOKUP(G224,Hoja1!E:F,2,FALSE)-D224</f>
        <v>0</v>
      </c>
      <c r="I224" t="str">
        <f>VLOOKUP(G224,Hoja1!E:G,3,FALSE)</f>
        <v>Moxiﬂoxacina</v>
      </c>
    </row>
    <row r="225" spans="1:9" ht="0.95" customHeight="1" x14ac:dyDescent="0.2">
      <c r="A225" s="22"/>
      <c r="B225" s="22"/>
      <c r="C225" s="22"/>
      <c r="D225" s="22"/>
      <c r="E225" s="22"/>
      <c r="F225" s="22"/>
      <c r="G225" t="e">
        <f>VLOOKUP(B225,Hoja1!B:C,2,FALSE)</f>
        <v>#N/A</v>
      </c>
      <c r="H225" s="20" t="e">
        <f>VLOOKUP(G225,Hoja1!E:F,2,FALSE)-D225</f>
        <v>#N/A</v>
      </c>
      <c r="I225" t="e">
        <f>VLOOKUP(G225,Hoja1!E:G,3,FALSE)</f>
        <v>#N/A</v>
      </c>
    </row>
    <row r="226" spans="1:9" ht="36" customHeight="1" x14ac:dyDescent="0.2">
      <c r="A226" s="2">
        <v>113</v>
      </c>
      <c r="B226" s="3">
        <v>26326</v>
      </c>
      <c r="C226" s="2" t="s">
        <v>101</v>
      </c>
      <c r="D226" s="4">
        <v>50</v>
      </c>
      <c r="E226" s="4">
        <v>50</v>
      </c>
      <c r="F226" s="2" t="s">
        <v>6</v>
      </c>
      <c r="G226">
        <f>VLOOKUP(B226,Hoja1!B:C,2,FALSE)</f>
        <v>111</v>
      </c>
      <c r="H226" s="20">
        <f>VLOOKUP(G226,Hoja1!E:F,2,FALSE)-D226</f>
        <v>0</v>
      </c>
      <c r="I226" t="str">
        <f>VLOOKUP(G226,Hoja1!E:G,3,FALSE)</f>
        <v>Penicilina G Benzatínica</v>
      </c>
    </row>
    <row r="227" spans="1:9" ht="0.95" customHeight="1" x14ac:dyDescent="0.2">
      <c r="A227" s="22"/>
      <c r="B227" s="22"/>
      <c r="C227" s="22"/>
      <c r="D227" s="22"/>
      <c r="E227" s="22"/>
      <c r="F227" s="22"/>
      <c r="G227" t="e">
        <f>VLOOKUP(B227,Hoja1!B:C,2,FALSE)</f>
        <v>#N/A</v>
      </c>
      <c r="H227" s="20" t="e">
        <f>VLOOKUP(G227,Hoja1!E:F,2,FALSE)-D227</f>
        <v>#N/A</v>
      </c>
      <c r="I227" t="e">
        <f>VLOOKUP(G227,Hoja1!E:G,3,FALSE)</f>
        <v>#N/A</v>
      </c>
    </row>
    <row r="228" spans="1:9" ht="36" customHeight="1" x14ac:dyDescent="0.2">
      <c r="A228" s="2">
        <v>114</v>
      </c>
      <c r="B228" s="3">
        <v>26327</v>
      </c>
      <c r="C228" s="2" t="s">
        <v>102</v>
      </c>
      <c r="D228" s="4">
        <v>350</v>
      </c>
      <c r="E228" s="4">
        <v>350</v>
      </c>
      <c r="F228" s="2" t="s">
        <v>6</v>
      </c>
      <c r="G228">
        <f>VLOOKUP(B228,Hoja1!B:C,2,FALSE)</f>
        <v>112</v>
      </c>
      <c r="H228" s="20">
        <f>VLOOKUP(G228,Hoja1!E:F,2,FALSE)-D228</f>
        <v>0</v>
      </c>
      <c r="I228" t="str">
        <f>VLOOKUP(G228,Hoja1!E:G,3,FALSE)</f>
        <v>Penicilina G Sódica</v>
      </c>
    </row>
    <row r="229" spans="1:9" ht="0.95" customHeight="1" x14ac:dyDescent="0.2">
      <c r="A229" s="22"/>
      <c r="B229" s="22"/>
      <c r="C229" s="22"/>
      <c r="D229" s="22"/>
      <c r="E229" s="22"/>
      <c r="F229" s="22"/>
      <c r="G229" t="e">
        <f>VLOOKUP(B229,Hoja1!B:C,2,FALSE)</f>
        <v>#N/A</v>
      </c>
      <c r="H229" s="20" t="e">
        <f>VLOOKUP(G229,Hoja1!E:F,2,FALSE)-D229</f>
        <v>#N/A</v>
      </c>
      <c r="I229" t="e">
        <f>VLOOKUP(G229,Hoja1!E:G,3,FALSE)</f>
        <v>#N/A</v>
      </c>
    </row>
    <row r="230" spans="1:9" ht="36" customHeight="1" x14ac:dyDescent="0.2">
      <c r="A230" s="2">
        <v>115</v>
      </c>
      <c r="B230" s="3">
        <v>26334</v>
      </c>
      <c r="C230" s="2" t="s">
        <v>103</v>
      </c>
      <c r="D230" s="4">
        <v>665</v>
      </c>
      <c r="E230" s="4">
        <v>665</v>
      </c>
      <c r="F230" s="2" t="s">
        <v>36</v>
      </c>
      <c r="G230">
        <f>VLOOKUP(B230,Hoja1!B:C,2,FALSE)</f>
        <v>113</v>
      </c>
      <c r="H230" s="20">
        <f>VLOOKUP(G230,Hoja1!E:F,2,FALSE)-D230</f>
        <v>0</v>
      </c>
      <c r="I230" t="str">
        <f>VLOOKUP(G230,Hoja1!E:G,3,FALSE)</f>
        <v>Piperacilina – Tazobactam</v>
      </c>
    </row>
    <row r="231" spans="1:9" ht="0.95" customHeight="1" x14ac:dyDescent="0.2">
      <c r="A231" s="22"/>
      <c r="B231" s="22"/>
      <c r="C231" s="22"/>
      <c r="D231" s="22"/>
      <c r="E231" s="22"/>
      <c r="F231" s="22"/>
      <c r="G231" t="e">
        <f>VLOOKUP(B231,Hoja1!B:C,2,FALSE)</f>
        <v>#N/A</v>
      </c>
      <c r="H231" s="20" t="e">
        <f>VLOOKUP(G231,Hoja1!E:F,2,FALSE)-D231</f>
        <v>#N/A</v>
      </c>
      <c r="I231" t="e">
        <f>VLOOKUP(G231,Hoja1!E:G,3,FALSE)</f>
        <v>#N/A</v>
      </c>
    </row>
    <row r="232" spans="1:9" ht="24" customHeight="1" x14ac:dyDescent="0.2">
      <c r="A232" s="2">
        <v>116</v>
      </c>
      <c r="B232" s="3">
        <v>17024</v>
      </c>
      <c r="C232" s="2" t="s">
        <v>104</v>
      </c>
      <c r="D232" s="4">
        <v>4500</v>
      </c>
      <c r="E232" s="4">
        <v>4500</v>
      </c>
      <c r="F232" s="2" t="s">
        <v>4</v>
      </c>
      <c r="G232">
        <f>VLOOKUP(B232,Hoja1!B:C,2,FALSE)</f>
        <v>114</v>
      </c>
      <c r="H232" s="20">
        <f>VLOOKUP(G232,Hoja1!E:F,2,FALSE)-D232</f>
        <v>0</v>
      </c>
      <c r="I232" t="str">
        <f>VLOOKUP(G232,Hoja1!E:G,3,FALSE)</f>
        <v>Rifampicina</v>
      </c>
    </row>
    <row r="233" spans="1:9" ht="0.95" customHeight="1" x14ac:dyDescent="0.2">
      <c r="A233" s="22"/>
      <c r="B233" s="22"/>
      <c r="C233" s="22"/>
      <c r="D233" s="22"/>
      <c r="E233" s="22"/>
      <c r="F233" s="22"/>
      <c r="G233" t="e">
        <f>VLOOKUP(B233,Hoja1!B:C,2,FALSE)</f>
        <v>#N/A</v>
      </c>
      <c r="H233" s="20" t="e">
        <f>VLOOKUP(G233,Hoja1!E:F,2,FALSE)-D233</f>
        <v>#N/A</v>
      </c>
      <c r="I233" t="e">
        <f>VLOOKUP(G233,Hoja1!E:G,3,FALSE)</f>
        <v>#N/A</v>
      </c>
    </row>
    <row r="234" spans="1:9" ht="24" customHeight="1" x14ac:dyDescent="0.2">
      <c r="A234" s="2">
        <v>117</v>
      </c>
      <c r="B234" s="3">
        <v>17056</v>
      </c>
      <c r="C234" s="2" t="s">
        <v>105</v>
      </c>
      <c r="D234" s="4">
        <v>60</v>
      </c>
      <c r="E234" s="4">
        <v>60</v>
      </c>
      <c r="F234" s="2" t="s">
        <v>6</v>
      </c>
      <c r="G234">
        <f>VLOOKUP(B234,Hoja1!B:C,2,FALSE)</f>
        <v>115</v>
      </c>
      <c r="H234" s="20">
        <f>VLOOKUP(G234,Hoja1!E:F,2,FALSE)-D234</f>
        <v>0</v>
      </c>
      <c r="I234" t="str">
        <f>VLOOKUP(G234,Hoja1!E:G,3,FALSE)</f>
        <v>Teicoplanina</v>
      </c>
    </row>
    <row r="235" spans="1:9" ht="0.95" customHeight="1" x14ac:dyDescent="0.2">
      <c r="A235" s="22"/>
      <c r="B235" s="22"/>
      <c r="C235" s="22"/>
      <c r="D235" s="22"/>
      <c r="E235" s="22"/>
      <c r="F235" s="22"/>
      <c r="G235" t="e">
        <f>VLOOKUP(B235,Hoja1!B:C,2,FALSE)</f>
        <v>#N/A</v>
      </c>
      <c r="H235" s="20" t="e">
        <f>VLOOKUP(G235,Hoja1!E:F,2,FALSE)-D235</f>
        <v>#N/A</v>
      </c>
      <c r="I235" t="e">
        <f>VLOOKUP(G235,Hoja1!E:G,3,FALSE)</f>
        <v>#N/A</v>
      </c>
    </row>
    <row r="236" spans="1:9" ht="24" customHeight="1" x14ac:dyDescent="0.2">
      <c r="A236" s="2">
        <v>118</v>
      </c>
      <c r="B236" s="3">
        <v>68775</v>
      </c>
      <c r="C236" s="2" t="s">
        <v>106</v>
      </c>
      <c r="D236" s="4">
        <v>200</v>
      </c>
      <c r="E236" s="4">
        <v>200</v>
      </c>
      <c r="F236" s="2" t="s">
        <v>36</v>
      </c>
      <c r="G236">
        <f>VLOOKUP(B236,Hoja1!B:C,2,FALSE)</f>
        <v>116</v>
      </c>
      <c r="H236" s="20">
        <f>VLOOKUP(G236,Hoja1!E:F,2,FALSE)-D236</f>
        <v>0</v>
      </c>
      <c r="I236" t="str">
        <f>VLOOKUP(G236,Hoja1!E:G,3,FALSE)</f>
        <v>Tigeciclina</v>
      </c>
    </row>
    <row r="237" spans="1:9" ht="0.95" customHeight="1" x14ac:dyDescent="0.2">
      <c r="A237" s="22"/>
      <c r="B237" s="22"/>
      <c r="C237" s="22"/>
      <c r="D237" s="22"/>
      <c r="E237" s="22"/>
      <c r="F237" s="22"/>
      <c r="G237" t="e">
        <f>VLOOKUP(B237,Hoja1!B:C,2,FALSE)</f>
        <v>#N/A</v>
      </c>
      <c r="H237" s="20" t="e">
        <f>VLOOKUP(G237,Hoja1!E:F,2,FALSE)-D237</f>
        <v>#N/A</v>
      </c>
      <c r="I237" t="e">
        <f>VLOOKUP(G237,Hoja1!E:G,3,FALSE)</f>
        <v>#N/A</v>
      </c>
    </row>
    <row r="238" spans="1:9" ht="24" customHeight="1" x14ac:dyDescent="0.2">
      <c r="A238" s="2">
        <v>119</v>
      </c>
      <c r="B238" s="3">
        <v>17099</v>
      </c>
      <c r="C238" s="2" t="s">
        <v>107</v>
      </c>
      <c r="D238" s="4">
        <v>300</v>
      </c>
      <c r="E238" s="4">
        <v>300</v>
      </c>
      <c r="F238" s="2" t="s">
        <v>6</v>
      </c>
      <c r="G238">
        <f>VLOOKUP(B238,Hoja1!B:C,2,FALSE)</f>
        <v>117</v>
      </c>
      <c r="H238" s="20">
        <f>VLOOKUP(G238,Hoja1!E:F,2,FALSE)-D238</f>
        <v>0</v>
      </c>
      <c r="I238" t="str">
        <f>VLOOKUP(G238,Hoja1!E:G,3,FALSE)</f>
        <v>Vancomicina</v>
      </c>
    </row>
    <row r="239" spans="1:9" ht="0.95" customHeight="1" x14ac:dyDescent="0.2">
      <c r="A239" s="22"/>
      <c r="B239" s="22"/>
      <c r="C239" s="22"/>
      <c r="D239" s="22"/>
      <c r="E239" s="22"/>
      <c r="F239" s="22"/>
      <c r="G239" t="e">
        <f>VLOOKUP(B239,Hoja1!B:C,2,FALSE)</f>
        <v>#N/A</v>
      </c>
      <c r="H239" s="20" t="e">
        <f>VLOOKUP(G239,Hoja1!E:F,2,FALSE)-D239</f>
        <v>#N/A</v>
      </c>
      <c r="I239" t="e">
        <f>VLOOKUP(G239,Hoja1!E:G,3,FALSE)</f>
        <v>#N/A</v>
      </c>
    </row>
    <row r="240" spans="1:9" ht="24" customHeight="1" x14ac:dyDescent="0.2">
      <c r="A240" s="2">
        <v>120</v>
      </c>
      <c r="B240" s="3">
        <v>17099</v>
      </c>
      <c r="C240" s="2" t="s">
        <v>107</v>
      </c>
      <c r="D240" s="4">
        <v>900</v>
      </c>
      <c r="E240" s="4">
        <v>900</v>
      </c>
      <c r="F240" s="2" t="s">
        <v>6</v>
      </c>
      <c r="G240">
        <v>118</v>
      </c>
      <c r="H240" s="20">
        <f>VLOOKUP(G240,Hoja1!E:F,2,FALSE)-D240</f>
        <v>0</v>
      </c>
      <c r="I240" t="str">
        <f>VLOOKUP(G240,Hoja1!E:G,3,FALSE)</f>
        <v>Vancomicina</v>
      </c>
    </row>
    <row r="241" spans="1:9" ht="0.95" customHeight="1" x14ac:dyDescent="0.2">
      <c r="A241" s="22"/>
      <c r="B241" s="22"/>
      <c r="C241" s="22"/>
      <c r="D241" s="22"/>
      <c r="E241" s="22"/>
      <c r="F241" s="22"/>
      <c r="G241" t="e">
        <f>VLOOKUP(B241,Hoja1!B:C,2,FALSE)</f>
        <v>#N/A</v>
      </c>
      <c r="H241" s="20" t="e">
        <f>VLOOKUP(G241,Hoja1!E:F,2,FALSE)-D241</f>
        <v>#N/A</v>
      </c>
      <c r="I241" t="e">
        <f>VLOOKUP(G241,Hoja1!E:G,3,FALSE)</f>
        <v>#N/A</v>
      </c>
    </row>
    <row r="242" spans="1:9" ht="24" customHeight="1" x14ac:dyDescent="0.2">
      <c r="A242" s="2">
        <v>121</v>
      </c>
      <c r="B242" s="3">
        <v>16623</v>
      </c>
      <c r="C242" s="2" t="s">
        <v>108</v>
      </c>
      <c r="D242" s="4">
        <v>25</v>
      </c>
      <c r="E242" s="4">
        <v>25</v>
      </c>
      <c r="F242" s="2" t="s">
        <v>6</v>
      </c>
      <c r="G242">
        <f>VLOOKUP(B242,Hoja1!B:C,2,FALSE)</f>
        <v>119</v>
      </c>
      <c r="H242" s="20">
        <f>VLOOKUP(G242,Hoja1!E:F,2,FALSE)-D242</f>
        <v>0</v>
      </c>
      <c r="I242" t="str">
        <f>VLOOKUP(G242,Hoja1!E:G,3,FALSE)</f>
        <v>Anfotericina B</v>
      </c>
    </row>
    <row r="243" spans="1:9" ht="0.95" customHeight="1" x14ac:dyDescent="0.2">
      <c r="A243" s="22"/>
      <c r="B243" s="22"/>
      <c r="C243" s="22"/>
      <c r="D243" s="22"/>
      <c r="E243" s="22"/>
      <c r="F243" s="22"/>
      <c r="G243" t="e">
        <f>VLOOKUP(B243,Hoja1!B:C,2,FALSE)</f>
        <v>#N/A</v>
      </c>
      <c r="H243" s="20" t="e">
        <f>VLOOKUP(G243,Hoja1!E:F,2,FALSE)-D243</f>
        <v>#N/A</v>
      </c>
      <c r="I243" t="e">
        <f>VLOOKUP(G243,Hoja1!E:G,3,FALSE)</f>
        <v>#N/A</v>
      </c>
    </row>
    <row r="244" spans="1:9" ht="24" customHeight="1" x14ac:dyDescent="0.2">
      <c r="A244" s="2">
        <v>122</v>
      </c>
      <c r="B244" s="3">
        <v>79799</v>
      </c>
      <c r="C244" s="2" t="s">
        <v>109</v>
      </c>
      <c r="D244" s="4">
        <v>120</v>
      </c>
      <c r="E244" s="4">
        <v>120</v>
      </c>
      <c r="F244" s="2" t="s">
        <v>41</v>
      </c>
      <c r="G244">
        <f>VLOOKUP(B244,Hoja1!B:C,2,FALSE)</f>
        <v>120</v>
      </c>
      <c r="H244" s="20">
        <f>VLOOKUP(G244,Hoja1!E:F,2,FALSE)-D244</f>
        <v>0</v>
      </c>
      <c r="I244" t="str">
        <f>VLOOKUP(G244,Hoja1!E:G,3,FALSE)</f>
        <v>Bifonazol</v>
      </c>
    </row>
    <row r="245" spans="1:9" ht="0.95" customHeight="1" x14ac:dyDescent="0.2">
      <c r="A245" s="22"/>
      <c r="B245" s="22"/>
      <c r="C245" s="22"/>
      <c r="D245" s="22"/>
      <c r="E245" s="22"/>
      <c r="F245" s="22"/>
      <c r="G245" t="e">
        <f>VLOOKUP(B245,Hoja1!B:C,2,FALSE)</f>
        <v>#N/A</v>
      </c>
      <c r="H245" s="20" t="e">
        <f>VLOOKUP(G245,Hoja1!E:F,2,FALSE)-D245</f>
        <v>#N/A</v>
      </c>
      <c r="I245" t="e">
        <f>VLOOKUP(G245,Hoja1!E:G,3,FALSE)</f>
        <v>#N/A</v>
      </c>
    </row>
    <row r="246" spans="1:9" ht="24" customHeight="1" x14ac:dyDescent="0.2">
      <c r="A246" s="2">
        <v>123</v>
      </c>
      <c r="B246" s="3">
        <v>66312</v>
      </c>
      <c r="C246" s="2" t="s">
        <v>110</v>
      </c>
      <c r="D246" s="4">
        <v>2310</v>
      </c>
      <c r="E246" s="4">
        <v>2310</v>
      </c>
      <c r="F246" s="2" t="s">
        <v>4</v>
      </c>
      <c r="G246">
        <f>VLOOKUP(B246,Hoja1!B:C,2,FALSE)</f>
        <v>121</v>
      </c>
      <c r="H246" s="20">
        <f>VLOOKUP(G246,Hoja1!E:F,2,FALSE)-D246</f>
        <v>0</v>
      </c>
      <c r="I246" t="str">
        <f>VLOOKUP(G246,Hoja1!E:G,3,FALSE)</f>
        <v>Fluconazol</v>
      </c>
    </row>
    <row r="247" spans="1:9" ht="0.95" customHeight="1" x14ac:dyDescent="0.2">
      <c r="A247" s="22"/>
      <c r="B247" s="22"/>
      <c r="C247" s="22"/>
      <c r="D247" s="22"/>
      <c r="E247" s="22"/>
      <c r="F247" s="22"/>
      <c r="G247" t="e">
        <f>VLOOKUP(B247,Hoja1!B:C,2,FALSE)</f>
        <v>#N/A</v>
      </c>
      <c r="H247" s="20" t="e">
        <f>VLOOKUP(G247,Hoja1!E:F,2,FALSE)-D247</f>
        <v>#N/A</v>
      </c>
      <c r="I247" t="e">
        <f>VLOOKUP(G247,Hoja1!E:G,3,FALSE)</f>
        <v>#N/A</v>
      </c>
    </row>
    <row r="248" spans="1:9" ht="24" customHeight="1" x14ac:dyDescent="0.2">
      <c r="A248" s="2">
        <v>124</v>
      </c>
      <c r="B248" s="3">
        <v>66312</v>
      </c>
      <c r="C248" s="2" t="s">
        <v>110</v>
      </c>
      <c r="D248" s="4">
        <v>1000</v>
      </c>
      <c r="E248" s="4">
        <v>1000</v>
      </c>
      <c r="F248" s="2" t="s">
        <v>4</v>
      </c>
      <c r="G248">
        <v>122</v>
      </c>
      <c r="H248" s="20">
        <f>VLOOKUP(G248,Hoja1!E:F,2,FALSE)-D248</f>
        <v>0</v>
      </c>
      <c r="I248" t="str">
        <f>VLOOKUP(G248,Hoja1!E:G,3,FALSE)</f>
        <v>Fluconazol</v>
      </c>
    </row>
    <row r="249" spans="1:9" ht="0.95" customHeight="1" x14ac:dyDescent="0.2">
      <c r="A249" s="22"/>
      <c r="B249" s="22"/>
      <c r="C249" s="22"/>
      <c r="D249" s="22"/>
      <c r="E249" s="22"/>
      <c r="F249" s="22"/>
      <c r="G249" t="e">
        <f>VLOOKUP(B249,Hoja1!B:C,2,FALSE)</f>
        <v>#N/A</v>
      </c>
      <c r="H249" s="20" t="e">
        <f>VLOOKUP(G249,Hoja1!E:F,2,FALSE)-D249</f>
        <v>#N/A</v>
      </c>
      <c r="I249" t="e">
        <f>VLOOKUP(G249,Hoja1!E:G,3,FALSE)</f>
        <v>#N/A</v>
      </c>
    </row>
    <row r="250" spans="1:9" ht="24" customHeight="1" x14ac:dyDescent="0.2">
      <c r="A250" s="2">
        <v>125</v>
      </c>
      <c r="B250" s="3">
        <v>66313</v>
      </c>
      <c r="C250" s="2" t="s">
        <v>111</v>
      </c>
      <c r="D250" s="4">
        <v>48</v>
      </c>
      <c r="E250" s="4">
        <v>48</v>
      </c>
      <c r="F250" s="2" t="s">
        <v>6</v>
      </c>
      <c r="G250">
        <f>VLOOKUP(B250,Hoja1!B:C,2,FALSE)</f>
        <v>123</v>
      </c>
      <c r="H250" s="20">
        <f>VLOOKUP(G250,Hoja1!E:F,2,FALSE)-D250</f>
        <v>0</v>
      </c>
      <c r="I250" t="str">
        <f>VLOOKUP(G250,Hoja1!E:G,3,FALSE)</f>
        <v>Fluconazol</v>
      </c>
    </row>
    <row r="251" spans="1:9" ht="0.95" customHeight="1" x14ac:dyDescent="0.2">
      <c r="A251" s="22"/>
      <c r="B251" s="22"/>
      <c r="C251" s="22"/>
      <c r="D251" s="22"/>
      <c r="E251" s="22"/>
      <c r="F251" s="22"/>
      <c r="G251" t="e">
        <f>VLOOKUP(B251,Hoja1!B:C,2,FALSE)</f>
        <v>#N/A</v>
      </c>
      <c r="H251" s="20" t="e">
        <f>VLOOKUP(G251,Hoja1!E:F,2,FALSE)-D251</f>
        <v>#N/A</v>
      </c>
      <c r="I251" t="e">
        <f>VLOOKUP(G251,Hoja1!E:G,3,FALSE)</f>
        <v>#N/A</v>
      </c>
    </row>
    <row r="252" spans="1:9" ht="24" customHeight="1" x14ac:dyDescent="0.2">
      <c r="A252" s="2">
        <v>126</v>
      </c>
      <c r="B252" s="3">
        <v>16861</v>
      </c>
      <c r="C252" s="2" t="s">
        <v>112</v>
      </c>
      <c r="D252" s="4">
        <v>70</v>
      </c>
      <c r="E252" s="4">
        <v>70</v>
      </c>
      <c r="F252" s="2" t="s">
        <v>4</v>
      </c>
      <c r="G252">
        <f>VLOOKUP(B252,Hoja1!B:C,2,FALSE)</f>
        <v>124</v>
      </c>
      <c r="H252" s="20">
        <f>VLOOKUP(G252,Hoja1!E:F,2,FALSE)-D252</f>
        <v>0</v>
      </c>
      <c r="I252" t="str">
        <f>VLOOKUP(G252,Hoja1!E:G,3,FALSE)</f>
        <v>Itraconazol</v>
      </c>
    </row>
    <row r="253" spans="1:9" ht="0.95" customHeight="1" x14ac:dyDescent="0.2">
      <c r="A253" s="22"/>
      <c r="B253" s="22"/>
      <c r="C253" s="22"/>
      <c r="D253" s="22"/>
      <c r="E253" s="22"/>
      <c r="F253" s="22"/>
      <c r="G253" t="e">
        <f>VLOOKUP(B253,Hoja1!B:C,2,FALSE)</f>
        <v>#N/A</v>
      </c>
      <c r="H253" s="20" t="e">
        <f>VLOOKUP(G253,Hoja1!E:F,2,FALSE)-D253</f>
        <v>#N/A</v>
      </c>
      <c r="I253" t="e">
        <f>VLOOKUP(G253,Hoja1!E:G,3,FALSE)</f>
        <v>#N/A</v>
      </c>
    </row>
    <row r="254" spans="1:9" ht="24" customHeight="1" x14ac:dyDescent="0.2">
      <c r="A254" s="2">
        <v>127</v>
      </c>
      <c r="B254" s="3">
        <v>17062</v>
      </c>
      <c r="C254" s="2" t="s">
        <v>113</v>
      </c>
      <c r="D254" s="4">
        <v>2500</v>
      </c>
      <c r="E254" s="4">
        <v>2500</v>
      </c>
      <c r="F254" s="2" t="s">
        <v>4</v>
      </c>
      <c r="G254">
        <f>VLOOKUP(B254,Hoja1!B:C,2,FALSE)</f>
        <v>125</v>
      </c>
      <c r="H254" s="20">
        <f>VLOOKUP(G254,Hoja1!E:F,2,FALSE)-D254</f>
        <v>0</v>
      </c>
      <c r="I254" t="str">
        <f>VLOOKUP(G254,Hoja1!E:G,3,FALSE)</f>
        <v>Terbinaﬁna</v>
      </c>
    </row>
    <row r="255" spans="1:9" ht="0.95" customHeight="1" x14ac:dyDescent="0.2">
      <c r="A255" s="22"/>
      <c r="B255" s="22"/>
      <c r="C255" s="22"/>
      <c r="D255" s="22"/>
      <c r="E255" s="22"/>
      <c r="F255" s="22"/>
      <c r="G255" t="e">
        <f>VLOOKUP(B255,Hoja1!B:C,2,FALSE)</f>
        <v>#N/A</v>
      </c>
      <c r="H255" s="20" t="e">
        <f>VLOOKUP(G255,Hoja1!E:F,2,FALSE)-D255</f>
        <v>#N/A</v>
      </c>
      <c r="I255" t="e">
        <f>VLOOKUP(G255,Hoja1!E:G,3,FALSE)</f>
        <v>#N/A</v>
      </c>
    </row>
    <row r="256" spans="1:9" ht="24" customHeight="1" x14ac:dyDescent="0.2">
      <c r="A256" s="2">
        <v>128</v>
      </c>
      <c r="B256" s="3">
        <v>44109</v>
      </c>
      <c r="C256" s="2" t="s">
        <v>114</v>
      </c>
      <c r="D256" s="4">
        <v>3200</v>
      </c>
      <c r="E256" s="4">
        <v>3200</v>
      </c>
      <c r="F256" s="2" t="s">
        <v>4</v>
      </c>
      <c r="G256">
        <f>VLOOKUP(B256,Hoja1!B:C,2,FALSE)</f>
        <v>126</v>
      </c>
      <c r="H256" s="20">
        <f>VLOOKUP(G256,Hoja1!E:F,2,FALSE)-D256</f>
        <v>0</v>
      </c>
      <c r="I256" t="str">
        <f>VLOOKUP(G256,Hoja1!E:G,3,FALSE)</f>
        <v>Voriconazol</v>
      </c>
    </row>
    <row r="257" spans="1:9" ht="0.95" customHeight="1" x14ac:dyDescent="0.2">
      <c r="A257" s="22"/>
      <c r="B257" s="22"/>
      <c r="C257" s="22"/>
      <c r="D257" s="22"/>
      <c r="E257" s="22"/>
      <c r="F257" s="22"/>
      <c r="G257" t="e">
        <f>VLOOKUP(B257,Hoja1!B:C,2,FALSE)</f>
        <v>#N/A</v>
      </c>
      <c r="H257" s="20" t="e">
        <f>VLOOKUP(G257,Hoja1!E:F,2,FALSE)-D257</f>
        <v>#N/A</v>
      </c>
      <c r="I257" t="e">
        <f>VLOOKUP(G257,Hoja1!E:G,3,FALSE)</f>
        <v>#N/A</v>
      </c>
    </row>
    <row r="258" spans="1:9" ht="24" customHeight="1" x14ac:dyDescent="0.2">
      <c r="A258" s="2">
        <v>129</v>
      </c>
      <c r="B258" s="3">
        <v>16604</v>
      </c>
      <c r="C258" s="2" t="s">
        <v>115</v>
      </c>
      <c r="D258" s="4">
        <v>80</v>
      </c>
      <c r="E258" s="4">
        <v>80</v>
      </c>
      <c r="F258" s="2" t="s">
        <v>4</v>
      </c>
      <c r="G258">
        <f>VLOOKUP(B258,Hoja1!B:C,2,FALSE)</f>
        <v>127</v>
      </c>
      <c r="H258" s="20">
        <f>VLOOKUP(G258,Hoja1!E:F,2,FALSE)-D258</f>
        <v>0</v>
      </c>
      <c r="I258" t="str">
        <f>VLOOKUP(G258,Hoja1!E:G,3,FALSE)</f>
        <v>Albendazol</v>
      </c>
    </row>
    <row r="259" spans="1:9" ht="0.95" customHeight="1" x14ac:dyDescent="0.2">
      <c r="A259" s="22"/>
      <c r="B259" s="22"/>
      <c r="C259" s="22"/>
      <c r="D259" s="22"/>
      <c r="E259" s="22"/>
      <c r="F259" s="22"/>
      <c r="G259" t="e">
        <f>VLOOKUP(B259,Hoja1!B:C,2,FALSE)</f>
        <v>#N/A</v>
      </c>
      <c r="H259" s="20" t="e">
        <f>VLOOKUP(G259,Hoja1!E:F,2,FALSE)-D259</f>
        <v>#N/A</v>
      </c>
      <c r="I259" t="e">
        <f>VLOOKUP(G259,Hoja1!E:G,3,FALSE)</f>
        <v>#N/A</v>
      </c>
    </row>
    <row r="260" spans="1:9" ht="24" customHeight="1" x14ac:dyDescent="0.2">
      <c r="A260" s="2">
        <v>130</v>
      </c>
      <c r="B260" s="3">
        <v>16862</v>
      </c>
      <c r="C260" s="2" t="s">
        <v>116</v>
      </c>
      <c r="D260" s="4">
        <v>270</v>
      </c>
      <c r="E260" s="4">
        <v>270</v>
      </c>
      <c r="F260" s="2" t="s">
        <v>4</v>
      </c>
      <c r="G260">
        <f>VLOOKUP(B260,Hoja1!B:C,2,FALSE)</f>
        <v>128</v>
      </c>
      <c r="H260" s="20">
        <f>VLOOKUP(G260,Hoja1!E:F,2,FALSE)-D260</f>
        <v>0</v>
      </c>
      <c r="I260" t="str">
        <f>VLOOKUP(G260,Hoja1!E:G,3,FALSE)</f>
        <v>Ivermectina</v>
      </c>
    </row>
    <row r="261" spans="1:9" ht="0.95" customHeight="1" x14ac:dyDescent="0.2">
      <c r="A261" s="22"/>
      <c r="B261" s="22"/>
      <c r="C261" s="22"/>
      <c r="D261" s="22"/>
      <c r="E261" s="22"/>
      <c r="F261" s="22"/>
      <c r="G261" t="e">
        <f>VLOOKUP(B261,Hoja1!B:C,2,FALSE)</f>
        <v>#N/A</v>
      </c>
      <c r="H261" s="20" t="e">
        <f>VLOOKUP(G261,Hoja1!E:F,2,FALSE)-D261</f>
        <v>#N/A</v>
      </c>
      <c r="I261" t="e">
        <f>VLOOKUP(G261,Hoja1!E:G,3,FALSE)</f>
        <v>#N/A</v>
      </c>
    </row>
    <row r="262" spans="1:9" ht="47.1" customHeight="1" x14ac:dyDescent="0.2">
      <c r="A262" s="2">
        <v>131</v>
      </c>
      <c r="B262" s="3">
        <v>65845</v>
      </c>
      <c r="C262" s="2" t="s">
        <v>117</v>
      </c>
      <c r="D262" s="4">
        <v>80</v>
      </c>
      <c r="E262" s="4">
        <v>80</v>
      </c>
      <c r="F262" s="2" t="s">
        <v>23</v>
      </c>
      <c r="G262">
        <f>VLOOKUP(B262,Hoja1!B:C,2,FALSE)</f>
        <v>129</v>
      </c>
      <c r="H262" s="20">
        <f>VLOOKUP(G262,Hoja1!E:F,2,FALSE)-D262</f>
        <v>0</v>
      </c>
      <c r="I262" t="str">
        <f>VLOOKUP(G262,Hoja1!E:G,3,FALSE)</f>
        <v>Piretroides con Butóxido de Piperonilo</v>
      </c>
    </row>
    <row r="263" spans="1:9" ht="0.95" customHeight="1" x14ac:dyDescent="0.2">
      <c r="A263" s="22"/>
      <c r="B263" s="22"/>
      <c r="C263" s="22"/>
      <c r="D263" s="22"/>
      <c r="E263" s="22"/>
      <c r="F263" s="22"/>
      <c r="G263" t="e">
        <f>VLOOKUP(B263,Hoja1!B:C,2,FALSE)</f>
        <v>#N/A</v>
      </c>
      <c r="H263" s="20" t="e">
        <f>VLOOKUP(G263,Hoja1!E:F,2,FALSE)-D263</f>
        <v>#N/A</v>
      </c>
      <c r="I263" t="e">
        <f>VLOOKUP(G263,Hoja1!E:G,3,FALSE)</f>
        <v>#N/A</v>
      </c>
    </row>
    <row r="264" spans="1:9" ht="24" customHeight="1" x14ac:dyDescent="0.2">
      <c r="A264" s="2">
        <v>132</v>
      </c>
      <c r="B264" s="3">
        <v>26086</v>
      </c>
      <c r="C264" s="2" t="s">
        <v>118</v>
      </c>
      <c r="D264" s="4">
        <v>440</v>
      </c>
      <c r="E264" s="4">
        <v>440</v>
      </c>
      <c r="F264" s="2" t="s">
        <v>23</v>
      </c>
      <c r="G264">
        <v>133</v>
      </c>
      <c r="H264" s="20">
        <f>VLOOKUP(G264,Hoja1!E:F,2,FALSE)-D264</f>
        <v>0</v>
      </c>
      <c r="I264" t="str">
        <f>VLOOKUP(G264,Hoja1!E:G,3,FALSE)</f>
        <v xml:space="preserve">Clorhexidina </v>
      </c>
    </row>
    <row r="265" spans="1:9" ht="0.95" customHeight="1" x14ac:dyDescent="0.2">
      <c r="A265" s="22"/>
      <c r="B265" s="22"/>
      <c r="C265" s="22"/>
      <c r="D265" s="22"/>
      <c r="E265" s="22"/>
      <c r="F265" s="22"/>
      <c r="G265" t="e">
        <f>VLOOKUP(B265,Hoja1!B:C,2,FALSE)</f>
        <v>#N/A</v>
      </c>
      <c r="H265" s="20" t="e">
        <f>VLOOKUP(G265,Hoja1!E:F,2,FALSE)-D265</f>
        <v>#N/A</v>
      </c>
      <c r="I265" t="e">
        <f>VLOOKUP(G265,Hoja1!E:G,3,FALSE)</f>
        <v>#N/A</v>
      </c>
    </row>
    <row r="266" spans="1:9" ht="24" customHeight="1" x14ac:dyDescent="0.2">
      <c r="A266" s="2">
        <v>133</v>
      </c>
      <c r="B266" s="3">
        <v>26290</v>
      </c>
      <c r="C266" s="2" t="s">
        <v>119</v>
      </c>
      <c r="D266" s="4">
        <v>1300</v>
      </c>
      <c r="E266" s="4">
        <v>1300</v>
      </c>
      <c r="F266" s="2" t="s">
        <v>4</v>
      </c>
      <c r="G266">
        <f>VLOOKUP(B266,Hoja1!B:C,2,FALSE)</f>
        <v>130</v>
      </c>
      <c r="H266" s="20">
        <f>VLOOKUP(G266,Hoja1!E:F,2,FALSE)-D266</f>
        <v>0</v>
      </c>
      <c r="I266" t="str">
        <f>VLOOKUP(G266,Hoja1!E:G,3,FALSE)</f>
        <v>Metronidazol</v>
      </c>
    </row>
    <row r="267" spans="1:9" ht="0.95" customHeight="1" x14ac:dyDescent="0.2">
      <c r="A267" s="22"/>
      <c r="B267" s="22"/>
      <c r="C267" s="22"/>
      <c r="D267" s="22"/>
      <c r="E267" s="22"/>
      <c r="F267" s="22"/>
      <c r="G267" t="e">
        <f>VLOOKUP(B267,Hoja1!B:C,2,FALSE)</f>
        <v>#N/A</v>
      </c>
      <c r="H267" s="20" t="e">
        <f>VLOOKUP(G267,Hoja1!E:F,2,FALSE)-D267</f>
        <v>#N/A</v>
      </c>
      <c r="I267" t="e">
        <f>VLOOKUP(G267,Hoja1!E:G,3,FALSE)</f>
        <v>#N/A</v>
      </c>
    </row>
    <row r="268" spans="1:9" ht="24" customHeight="1" x14ac:dyDescent="0.2">
      <c r="A268" s="2">
        <v>134</v>
      </c>
      <c r="B268" s="3">
        <v>26086</v>
      </c>
      <c r="C268" s="2" t="s">
        <v>118</v>
      </c>
      <c r="D268" s="4">
        <v>100</v>
      </c>
      <c r="E268" s="4">
        <v>100</v>
      </c>
      <c r="F268" s="2" t="s">
        <v>23</v>
      </c>
      <c r="G268">
        <v>134</v>
      </c>
      <c r="H268" s="20">
        <f>VLOOKUP(G268,Hoja1!E:F,2,FALSE)-D268</f>
        <v>0</v>
      </c>
      <c r="I268" t="str">
        <f>VLOOKUP(G268,Hoja1!E:G,3,FALSE)</f>
        <v xml:space="preserve">Clorhexidina </v>
      </c>
    </row>
    <row r="269" spans="1:9" ht="0.95" customHeight="1" x14ac:dyDescent="0.2">
      <c r="A269" s="22"/>
      <c r="B269" s="22"/>
      <c r="C269" s="22"/>
      <c r="D269" s="22"/>
      <c r="E269" s="22"/>
      <c r="F269" s="22"/>
      <c r="G269" t="e">
        <f>VLOOKUP(B269,Hoja1!B:C,2,FALSE)</f>
        <v>#N/A</v>
      </c>
      <c r="H269" s="20" t="e">
        <f>VLOOKUP(G269,Hoja1!E:F,2,FALSE)-D269</f>
        <v>#N/A</v>
      </c>
      <c r="I269" t="e">
        <f>VLOOKUP(G269,Hoja1!E:G,3,FALSE)</f>
        <v>#N/A</v>
      </c>
    </row>
    <row r="270" spans="1:9" ht="24" customHeight="1" x14ac:dyDescent="0.2">
      <c r="A270" s="2">
        <v>135</v>
      </c>
      <c r="B270" s="3">
        <v>26086</v>
      </c>
      <c r="C270" s="2" t="s">
        <v>118</v>
      </c>
      <c r="D270" s="4">
        <v>170</v>
      </c>
      <c r="E270" s="4">
        <v>170</v>
      </c>
      <c r="F270" s="2" t="s">
        <v>23</v>
      </c>
      <c r="G270">
        <v>131</v>
      </c>
      <c r="H270" s="20">
        <f>VLOOKUP(G270,Hoja1!E:F,2,FALSE)-D270</f>
        <v>0</v>
      </c>
      <c r="I270" t="str">
        <f>VLOOKUP(G270,Hoja1!E:G,3,FALSE)</f>
        <v xml:space="preserve">Clorhexidina </v>
      </c>
    </row>
    <row r="271" spans="1:9" ht="0.95" customHeight="1" x14ac:dyDescent="0.2">
      <c r="A271" s="22"/>
      <c r="B271" s="22"/>
      <c r="C271" s="22"/>
      <c r="D271" s="22"/>
      <c r="E271" s="22"/>
      <c r="F271" s="22"/>
      <c r="G271">
        <v>1</v>
      </c>
      <c r="H271" s="20">
        <f>VLOOKUP(G271,Hoja1!E:F,2,FALSE)-D271</f>
        <v>1200</v>
      </c>
      <c r="I271" t="str">
        <f>VLOOKUP(G271,Hoja1!E:G,3,FALSE)</f>
        <v>Acido acetil salicilico</v>
      </c>
    </row>
    <row r="272" spans="1:9" ht="24" customHeight="1" x14ac:dyDescent="0.2">
      <c r="A272" s="2">
        <v>136</v>
      </c>
      <c r="B272" s="3">
        <v>26086</v>
      </c>
      <c r="C272" s="2" t="s">
        <v>118</v>
      </c>
      <c r="D272" s="4">
        <v>470</v>
      </c>
      <c r="E272" s="4">
        <v>470</v>
      </c>
      <c r="F272" s="2" t="s">
        <v>23</v>
      </c>
      <c r="G272">
        <v>132</v>
      </c>
      <c r="H272" s="20">
        <f>VLOOKUP(G272,Hoja1!E:F,2,FALSE)-D272</f>
        <v>0</v>
      </c>
      <c r="I272" t="str">
        <f>VLOOKUP(G272,Hoja1!E:G,3,FALSE)</f>
        <v xml:space="preserve">Clorhexidina </v>
      </c>
    </row>
    <row r="273" spans="1:9" ht="0.95" customHeight="1" x14ac:dyDescent="0.2">
      <c r="A273" s="22"/>
      <c r="B273" s="22"/>
      <c r="C273" s="22"/>
      <c r="D273" s="22"/>
      <c r="E273" s="22"/>
      <c r="F273" s="22"/>
      <c r="G273" t="e">
        <f>VLOOKUP(B273,Hoja1!B:C,2,FALSE)</f>
        <v>#N/A</v>
      </c>
      <c r="H273" s="20" t="e">
        <f>VLOOKUP(G273,Hoja1!E:F,2,FALSE)-D273</f>
        <v>#N/A</v>
      </c>
      <c r="I273" t="e">
        <f>VLOOKUP(G273,Hoja1!E:G,3,FALSE)</f>
        <v>#N/A</v>
      </c>
    </row>
    <row r="274" spans="1:9" ht="24" customHeight="1" x14ac:dyDescent="0.2">
      <c r="A274" s="2">
        <v>137</v>
      </c>
      <c r="B274" s="3">
        <v>34291</v>
      </c>
      <c r="C274" s="2" t="s">
        <v>120</v>
      </c>
      <c r="D274" s="4">
        <v>320</v>
      </c>
      <c r="E274" s="4">
        <v>320</v>
      </c>
      <c r="F274" s="2" t="s">
        <v>23</v>
      </c>
      <c r="G274">
        <f>VLOOKUP(B274,Hoja1!B:C,2,FALSE)</f>
        <v>135</v>
      </c>
      <c r="H274" s="20">
        <f>VLOOKUP(G274,Hoja1!E:F,2,FALSE)-D274</f>
        <v>0</v>
      </c>
      <c r="I274" t="str">
        <f>VLOOKUP(G274,Hoja1!E:G,3,FALSE)</f>
        <v>Iodopovidona</v>
      </c>
    </row>
    <row r="275" spans="1:9" ht="0.95" customHeight="1" x14ac:dyDescent="0.2">
      <c r="A275" s="22"/>
      <c r="B275" s="22"/>
      <c r="C275" s="22"/>
      <c r="D275" s="22"/>
      <c r="E275" s="22"/>
      <c r="F275" s="22"/>
      <c r="G275" t="e">
        <f>VLOOKUP(B275,Hoja1!B:C,2,FALSE)</f>
        <v>#N/A</v>
      </c>
      <c r="H275" s="20" t="e">
        <f>VLOOKUP(G275,Hoja1!E:F,2,FALSE)-D275</f>
        <v>#N/A</v>
      </c>
      <c r="I275" t="e">
        <f>VLOOKUP(G275,Hoja1!E:G,3,FALSE)</f>
        <v>#N/A</v>
      </c>
    </row>
    <row r="276" spans="1:9" ht="24" customHeight="1" x14ac:dyDescent="0.2">
      <c r="A276" s="2">
        <v>138</v>
      </c>
      <c r="B276" s="3">
        <v>69181</v>
      </c>
      <c r="C276" s="2" t="s">
        <v>121</v>
      </c>
      <c r="D276" s="4">
        <v>2250</v>
      </c>
      <c r="E276" s="4">
        <v>2250</v>
      </c>
      <c r="F276" s="2" t="s">
        <v>4</v>
      </c>
      <c r="G276">
        <f>VLOOKUP(B276,Hoja1!B:C,2,FALSE)</f>
        <v>136</v>
      </c>
      <c r="H276" s="20">
        <f>VLOOKUP(G276,Hoja1!E:F,2,FALSE)-D276</f>
        <v>0</v>
      </c>
      <c r="I276" t="str">
        <f>VLOOKUP(G276,Hoja1!E:G,3,FALSE)</f>
        <v>Aciclovir</v>
      </c>
    </row>
    <row r="277" spans="1:9" ht="0.95" customHeight="1" x14ac:dyDescent="0.2">
      <c r="A277" s="22"/>
      <c r="B277" s="22"/>
      <c r="C277" s="22"/>
      <c r="D277" s="22"/>
      <c r="E277" s="22"/>
      <c r="F277" s="22"/>
      <c r="G277" t="e">
        <f>VLOOKUP(B277,Hoja1!B:C,2,FALSE)</f>
        <v>#N/A</v>
      </c>
      <c r="H277" s="20" t="e">
        <f>VLOOKUP(G277,Hoja1!E:F,2,FALSE)-D277</f>
        <v>#N/A</v>
      </c>
      <c r="I277" t="e">
        <f>VLOOKUP(G277,Hoja1!E:G,3,FALSE)</f>
        <v>#N/A</v>
      </c>
    </row>
    <row r="278" spans="1:9" ht="36" customHeight="1" x14ac:dyDescent="0.2">
      <c r="A278" s="2">
        <v>139</v>
      </c>
      <c r="B278" s="3">
        <v>26254</v>
      </c>
      <c r="C278" s="2" t="s">
        <v>122</v>
      </c>
      <c r="D278" s="4">
        <v>18000</v>
      </c>
      <c r="E278" s="4">
        <v>18000</v>
      </c>
      <c r="F278" s="2" t="s">
        <v>4</v>
      </c>
      <c r="G278">
        <v>137</v>
      </c>
      <c r="H278" s="20">
        <f>VLOOKUP(G278,Hoja1!E:F,2,FALSE)-D278</f>
        <v>0</v>
      </c>
      <c r="I278" t="str">
        <f>VLOOKUP(G278,Hoja1!E:G,3,FALSE)</f>
        <v>Lamivudina con Zidovudina</v>
      </c>
    </row>
    <row r="279" spans="1:9" ht="0.95" customHeight="1" x14ac:dyDescent="0.2">
      <c r="A279" s="22"/>
      <c r="B279" s="22"/>
      <c r="C279" s="22"/>
      <c r="D279" s="22"/>
      <c r="E279" s="22"/>
      <c r="F279" s="22"/>
      <c r="G279" t="e">
        <f>VLOOKUP(B279,Hoja1!B:C,2,FALSE)</f>
        <v>#N/A</v>
      </c>
      <c r="H279" s="20" t="e">
        <f>VLOOKUP(G279,Hoja1!E:F,2,FALSE)-D279</f>
        <v>#N/A</v>
      </c>
      <c r="I279" t="e">
        <f>VLOOKUP(G279,Hoja1!E:G,3,FALSE)</f>
        <v>#N/A</v>
      </c>
    </row>
    <row r="280" spans="1:9" ht="24" customHeight="1" x14ac:dyDescent="0.2">
      <c r="A280" s="2">
        <v>140</v>
      </c>
      <c r="B280" s="3">
        <v>64765</v>
      </c>
      <c r="C280" s="2" t="s">
        <v>123</v>
      </c>
      <c r="D280" s="4">
        <v>18000</v>
      </c>
      <c r="E280" s="4">
        <v>18000</v>
      </c>
      <c r="F280" s="2" t="s">
        <v>4</v>
      </c>
      <c r="G280">
        <f>VLOOKUP(B280,Hoja1!B:C,2,FALSE)</f>
        <v>138</v>
      </c>
      <c r="H280" s="20">
        <f>VLOOKUP(G280,Hoja1!E:F,2,FALSE)-D280</f>
        <v>0</v>
      </c>
      <c r="I280" t="str">
        <f>VLOOKUP(G280,Hoja1!E:G,3,FALSE)</f>
        <v>Raltegravir</v>
      </c>
    </row>
    <row r="281" spans="1:9" ht="0.95" customHeight="1" x14ac:dyDescent="0.2">
      <c r="A281" s="22"/>
      <c r="B281" s="22"/>
      <c r="C281" s="22"/>
      <c r="D281" s="22"/>
      <c r="E281" s="22"/>
      <c r="F281" s="22"/>
      <c r="G281" t="e">
        <f>VLOOKUP(B281,Hoja1!B:C,2,FALSE)</f>
        <v>#N/A</v>
      </c>
      <c r="H281" s="20" t="e">
        <f>VLOOKUP(G281,Hoja1!E:F,2,FALSE)-D281</f>
        <v>#N/A</v>
      </c>
      <c r="I281" t="e">
        <f>VLOOKUP(G281,Hoja1!E:G,3,FALSE)</f>
        <v>#N/A</v>
      </c>
    </row>
    <row r="282" spans="1:9" ht="24" customHeight="1" x14ac:dyDescent="0.2">
      <c r="A282" s="2">
        <v>141</v>
      </c>
      <c r="B282" s="3">
        <v>17096</v>
      </c>
      <c r="C282" s="2" t="s">
        <v>124</v>
      </c>
      <c r="D282" s="4">
        <v>1400</v>
      </c>
      <c r="E282" s="4">
        <v>1400</v>
      </c>
      <c r="F282" s="2" t="s">
        <v>4</v>
      </c>
      <c r="G282">
        <f>VLOOKUP(B282,Hoja1!B:C,2,FALSE)</f>
        <v>139</v>
      </c>
      <c r="H282" s="20">
        <f>VLOOKUP(G282,Hoja1!E:F,2,FALSE)-D282</f>
        <v>0</v>
      </c>
      <c r="I282" t="str">
        <f>VLOOKUP(G282,Hoja1!E:G,3,FALSE)</f>
        <v>Valaciclovir</v>
      </c>
    </row>
    <row r="283" spans="1:9" ht="0.95" customHeight="1" x14ac:dyDescent="0.2">
      <c r="A283" s="22"/>
      <c r="B283" s="22"/>
      <c r="C283" s="22"/>
      <c r="D283" s="22"/>
      <c r="E283" s="22"/>
      <c r="F283" s="22"/>
      <c r="G283" t="e">
        <f>VLOOKUP(B283,Hoja1!B:C,2,FALSE)</f>
        <v>#N/A</v>
      </c>
      <c r="H283" s="20" t="e">
        <f>VLOOKUP(G283,Hoja1!E:F,2,FALSE)-D283</f>
        <v>#N/A</v>
      </c>
      <c r="I283" t="e">
        <f>VLOOKUP(G283,Hoja1!E:G,3,FALSE)</f>
        <v>#N/A</v>
      </c>
    </row>
    <row r="284" spans="1:9" ht="24" customHeight="1" x14ac:dyDescent="0.2">
      <c r="A284" s="2">
        <v>142</v>
      </c>
      <c r="B284" s="3">
        <v>25919</v>
      </c>
      <c r="C284" s="2" t="s">
        <v>125</v>
      </c>
      <c r="D284" s="4">
        <v>175</v>
      </c>
      <c r="E284" s="4">
        <v>175</v>
      </c>
      <c r="F284" s="2" t="s">
        <v>41</v>
      </c>
      <c r="G284">
        <f>VLOOKUP(B284,Hoja1!B:C,2,FALSE)</f>
        <v>140</v>
      </c>
      <c r="H284" s="20">
        <f>VLOOKUP(G284,Hoja1!E:F,2,FALSE)-D284</f>
        <v>0</v>
      </c>
      <c r="I284" t="str">
        <f>VLOOKUP(G284,Hoja1!E:G,3,FALSE)</f>
        <v>Aciclovir tópico</v>
      </c>
    </row>
    <row r="285" spans="1:9" ht="0.95" customHeight="1" x14ac:dyDescent="0.2">
      <c r="A285" s="22"/>
      <c r="B285" s="22"/>
      <c r="C285" s="22"/>
      <c r="D285" s="22"/>
      <c r="E285" s="22"/>
      <c r="F285" s="22"/>
      <c r="G285" t="e">
        <f>VLOOKUP(B285,Hoja1!B:C,2,FALSE)</f>
        <v>#N/A</v>
      </c>
      <c r="H285" s="20" t="e">
        <f>VLOOKUP(G285,Hoja1!E:F,2,FALSE)-D285</f>
        <v>#N/A</v>
      </c>
      <c r="I285" t="e">
        <f>VLOOKUP(G285,Hoja1!E:G,3,FALSE)</f>
        <v>#N/A</v>
      </c>
    </row>
    <row r="286" spans="1:9" ht="24" customHeight="1" x14ac:dyDescent="0.2">
      <c r="A286" s="2">
        <v>143</v>
      </c>
      <c r="B286" s="3">
        <v>16593</v>
      </c>
      <c r="C286" s="2" t="s">
        <v>126</v>
      </c>
      <c r="D286" s="4">
        <v>1600</v>
      </c>
      <c r="E286" s="4">
        <v>1600</v>
      </c>
      <c r="F286" s="2" t="s">
        <v>4</v>
      </c>
      <c r="G286">
        <f>VLOOKUP(B286,Hoja1!B:C,2,FALSE)</f>
        <v>141</v>
      </c>
      <c r="H286" s="20">
        <f>VLOOKUP(G286,Hoja1!E:F,2,FALSE)-D286</f>
        <v>0</v>
      </c>
      <c r="I286" t="str">
        <f>VLOOKUP(G286,Hoja1!E:G,3,FALSE)</f>
        <v>Acetazolamida</v>
      </c>
    </row>
    <row r="287" spans="1:9" ht="0.95" customHeight="1" x14ac:dyDescent="0.2">
      <c r="A287" s="22"/>
      <c r="B287" s="22"/>
      <c r="C287" s="22"/>
      <c r="D287" s="22"/>
      <c r="E287" s="22"/>
      <c r="F287" s="22"/>
      <c r="G287" t="e">
        <f>VLOOKUP(B287,Hoja1!B:C,2,FALSE)</f>
        <v>#N/A</v>
      </c>
      <c r="H287" s="20" t="e">
        <f>VLOOKUP(G287,Hoja1!E:F,2,FALSE)-D287</f>
        <v>#N/A</v>
      </c>
      <c r="I287" t="e">
        <f>VLOOKUP(G287,Hoja1!E:G,3,FALSE)</f>
        <v>#N/A</v>
      </c>
    </row>
    <row r="288" spans="1:9" ht="36" customHeight="1" x14ac:dyDescent="0.2">
      <c r="A288" s="2">
        <v>144</v>
      </c>
      <c r="B288" s="3">
        <v>16595</v>
      </c>
      <c r="C288" s="2" t="s">
        <v>3</v>
      </c>
      <c r="D288" s="4">
        <v>5600</v>
      </c>
      <c r="E288" s="4">
        <v>5600</v>
      </c>
      <c r="F288" s="2" t="s">
        <v>4</v>
      </c>
      <c r="G288">
        <v>142</v>
      </c>
      <c r="H288" s="20">
        <f>VLOOKUP(G288,Hoja1!E:F,2,FALSE)-D288</f>
        <v>0</v>
      </c>
      <c r="I288" t="str">
        <f>VLOOKUP(G288,Hoja1!E:G,3,FALSE)</f>
        <v>Ácido Acetilsalicílico</v>
      </c>
    </row>
    <row r="289" spans="1:9" ht="0.95" customHeight="1" x14ac:dyDescent="0.2">
      <c r="A289" s="22"/>
      <c r="B289" s="22"/>
      <c r="C289" s="22"/>
      <c r="D289" s="22"/>
      <c r="E289" s="22"/>
      <c r="F289" s="22"/>
      <c r="H289" s="20" t="e">
        <f>VLOOKUP(G289,Hoja1!E:F,2,FALSE)-D289</f>
        <v>#N/A</v>
      </c>
      <c r="I289" t="e">
        <f>VLOOKUP(G289,Hoja1!E:G,3,FALSE)</f>
        <v>#N/A</v>
      </c>
    </row>
    <row r="290" spans="1:9" ht="36" customHeight="1" x14ac:dyDescent="0.2">
      <c r="A290" s="2">
        <v>145</v>
      </c>
      <c r="B290" s="3">
        <v>16595</v>
      </c>
      <c r="C290" s="2" t="s">
        <v>3</v>
      </c>
      <c r="D290" s="4">
        <v>14400</v>
      </c>
      <c r="E290" s="4">
        <v>14400</v>
      </c>
      <c r="F290" s="2" t="s">
        <v>4</v>
      </c>
      <c r="G290">
        <v>143</v>
      </c>
      <c r="H290" s="20">
        <f>VLOOKUP(G290,Hoja1!E:F,2,FALSE)-D290</f>
        <v>0</v>
      </c>
      <c r="I290" t="str">
        <f>VLOOKUP(G290,Hoja1!E:G,3,FALSE)</f>
        <v>Ácido Acetilsalicílico</v>
      </c>
    </row>
    <row r="291" spans="1:9" ht="0.95" customHeight="1" x14ac:dyDescent="0.2">
      <c r="A291" s="22"/>
      <c r="B291" s="22"/>
      <c r="C291" s="22"/>
      <c r="D291" s="22"/>
      <c r="E291" s="22"/>
      <c r="F291" s="22"/>
      <c r="G291" t="e">
        <f>VLOOKUP(B291,Hoja1!B:C,2,FALSE)</f>
        <v>#N/A</v>
      </c>
      <c r="H291" s="20" t="e">
        <f>VLOOKUP(G291,Hoja1!E:F,2,FALSE)-D291</f>
        <v>#N/A</v>
      </c>
      <c r="I291" t="e">
        <f>VLOOKUP(G291,Hoja1!E:G,3,FALSE)</f>
        <v>#N/A</v>
      </c>
    </row>
    <row r="292" spans="1:9" ht="24" customHeight="1" x14ac:dyDescent="0.2">
      <c r="A292" s="2">
        <v>146</v>
      </c>
      <c r="B292" s="3">
        <v>25930</v>
      </c>
      <c r="C292" s="2" t="s">
        <v>127</v>
      </c>
      <c r="D292" s="4">
        <v>30</v>
      </c>
      <c r="E292" s="4">
        <v>30</v>
      </c>
      <c r="F292" s="2" t="s">
        <v>6</v>
      </c>
      <c r="G292">
        <f>VLOOKUP(B292,Hoja1!B:C,2,FALSE)</f>
        <v>144</v>
      </c>
      <c r="H292" s="20">
        <f>VLOOKUP(G292,Hoja1!E:F,2,FALSE)-D292</f>
        <v>0</v>
      </c>
      <c r="I292" t="str">
        <f>VLOOKUP(G292,Hoja1!E:G,3,FALSE)</f>
        <v>Adenosina</v>
      </c>
    </row>
    <row r="293" spans="1:9" ht="0.95" customHeight="1" x14ac:dyDescent="0.2">
      <c r="A293" s="22"/>
      <c r="B293" s="22"/>
      <c r="C293" s="22"/>
      <c r="D293" s="22"/>
      <c r="E293" s="22"/>
      <c r="F293" s="22"/>
      <c r="G293" t="e">
        <f>VLOOKUP(B293,Hoja1!B:C,2,FALSE)</f>
        <v>#N/A</v>
      </c>
      <c r="H293" s="20" t="e">
        <f>VLOOKUP(G293,Hoja1!E:F,2,FALSE)-D293</f>
        <v>#N/A</v>
      </c>
      <c r="I293" t="e">
        <f>VLOOKUP(G293,Hoja1!E:G,3,FALSE)</f>
        <v>#N/A</v>
      </c>
    </row>
    <row r="294" spans="1:9" ht="24" customHeight="1" x14ac:dyDescent="0.2">
      <c r="A294" s="2">
        <v>147</v>
      </c>
      <c r="B294" s="3">
        <v>25931</v>
      </c>
      <c r="C294" s="2" t="s">
        <v>128</v>
      </c>
      <c r="D294" s="4">
        <v>300</v>
      </c>
      <c r="E294" s="4">
        <v>300</v>
      </c>
      <c r="F294" s="2" t="s">
        <v>6</v>
      </c>
      <c r="G294">
        <f>VLOOKUP(B294,Hoja1!B:C,2,FALSE)</f>
        <v>145</v>
      </c>
      <c r="H294" s="20">
        <f>VLOOKUP(G294,Hoja1!E:F,2,FALSE)-D294</f>
        <v>0</v>
      </c>
      <c r="I294" t="str">
        <f>VLOOKUP(G294,Hoja1!E:G,3,FALSE)</f>
        <v>Adrenalina</v>
      </c>
    </row>
    <row r="295" spans="1:9" ht="0.95" customHeight="1" x14ac:dyDescent="0.2">
      <c r="A295" s="22"/>
      <c r="B295" s="22"/>
      <c r="C295" s="22"/>
      <c r="D295" s="22"/>
      <c r="E295" s="22"/>
      <c r="F295" s="22"/>
      <c r="G295" t="e">
        <f>VLOOKUP(B295,Hoja1!B:C,2,FALSE)</f>
        <v>#N/A</v>
      </c>
      <c r="H295" s="20" t="e">
        <f>VLOOKUP(G295,Hoja1!E:F,2,FALSE)-D295</f>
        <v>#N/A</v>
      </c>
      <c r="I295" t="e">
        <f>VLOOKUP(G295,Hoja1!E:G,3,FALSE)</f>
        <v>#N/A</v>
      </c>
    </row>
    <row r="296" spans="1:9" ht="24" customHeight="1" x14ac:dyDescent="0.2">
      <c r="A296" s="2">
        <v>148</v>
      </c>
      <c r="B296" s="3">
        <v>25931</v>
      </c>
      <c r="C296" s="2" t="s">
        <v>128</v>
      </c>
      <c r="D296" s="4">
        <v>600</v>
      </c>
      <c r="E296" s="4">
        <v>600</v>
      </c>
      <c r="F296" s="2" t="s">
        <v>6</v>
      </c>
      <c r="G296">
        <v>146</v>
      </c>
      <c r="H296" s="20">
        <f>VLOOKUP(G296,Hoja1!E:F,2,FALSE)-D296</f>
        <v>0</v>
      </c>
      <c r="I296" t="str">
        <f>VLOOKUP(G296,Hoja1!E:G,3,FALSE)</f>
        <v>Adrenalina</v>
      </c>
    </row>
    <row r="297" spans="1:9" ht="0.95" customHeight="1" x14ac:dyDescent="0.2">
      <c r="A297" s="22"/>
      <c r="B297" s="22"/>
      <c r="C297" s="22"/>
      <c r="D297" s="22"/>
      <c r="E297" s="22"/>
      <c r="F297" s="22"/>
      <c r="G297" t="e">
        <f>VLOOKUP(B297,Hoja1!B:C,2,FALSE)</f>
        <v>#N/A</v>
      </c>
      <c r="H297" s="20" t="e">
        <f>VLOOKUP(G297,Hoja1!E:F,2,FALSE)-D297</f>
        <v>#N/A</v>
      </c>
      <c r="I297" t="e">
        <f>VLOOKUP(G297,Hoja1!E:G,3,FALSE)</f>
        <v>#N/A</v>
      </c>
    </row>
    <row r="298" spans="1:9" ht="24" customHeight="1" x14ac:dyDescent="0.2">
      <c r="A298" s="2">
        <v>149</v>
      </c>
      <c r="B298" s="3">
        <v>25942</v>
      </c>
      <c r="C298" s="2" t="s">
        <v>129</v>
      </c>
      <c r="D298" s="4">
        <v>25</v>
      </c>
      <c r="E298" s="4">
        <v>25</v>
      </c>
      <c r="F298" s="2" t="s">
        <v>6</v>
      </c>
      <c r="G298">
        <f>VLOOKUP(B298,Hoja1!B:C,2,FALSE)</f>
        <v>147</v>
      </c>
      <c r="H298" s="20">
        <f>VLOOKUP(G298,Hoja1!E:F,2,FALSE)-D298</f>
        <v>0</v>
      </c>
      <c r="I298" t="str">
        <f>VLOOKUP(G298,Hoja1!E:G,3,FALSE)</f>
        <v xml:space="preserve">Amiodarona </v>
      </c>
    </row>
    <row r="299" spans="1:9" ht="0.95" customHeight="1" x14ac:dyDescent="0.2">
      <c r="A299" s="22"/>
      <c r="B299" s="22"/>
      <c r="C299" s="22"/>
      <c r="D299" s="22"/>
      <c r="E299" s="22"/>
      <c r="F299" s="22"/>
      <c r="G299" t="e">
        <f>VLOOKUP(B299,Hoja1!B:C,2,FALSE)</f>
        <v>#N/A</v>
      </c>
      <c r="H299" s="20" t="e">
        <f>VLOOKUP(G299,Hoja1!E:F,2,FALSE)-D299</f>
        <v>#N/A</v>
      </c>
      <c r="I299" t="e">
        <f>VLOOKUP(G299,Hoja1!E:G,3,FALSE)</f>
        <v>#N/A</v>
      </c>
    </row>
    <row r="300" spans="1:9" ht="24" customHeight="1" x14ac:dyDescent="0.2">
      <c r="A300" s="2">
        <v>150</v>
      </c>
      <c r="B300" s="3">
        <v>16614</v>
      </c>
      <c r="C300" s="2" t="s">
        <v>130</v>
      </c>
      <c r="D300" s="4">
        <v>1100</v>
      </c>
      <c r="E300" s="4">
        <v>1100</v>
      </c>
      <c r="F300" s="2" t="s">
        <v>4</v>
      </c>
      <c r="G300">
        <f>VLOOKUP(B300,Hoja1!B:C,2,FALSE)</f>
        <v>148</v>
      </c>
      <c r="H300" s="20">
        <f>VLOOKUP(G300,Hoja1!E:F,2,FALSE)-D300</f>
        <v>0</v>
      </c>
      <c r="I300" t="str">
        <f>VLOOKUP(G300,Hoja1!E:G,3,FALSE)</f>
        <v xml:space="preserve">Amiodarona </v>
      </c>
    </row>
    <row r="301" spans="1:9" ht="0.95" customHeight="1" x14ac:dyDescent="0.2">
      <c r="A301" s="22"/>
      <c r="B301" s="22"/>
      <c r="C301" s="22"/>
      <c r="D301" s="22"/>
      <c r="E301" s="22"/>
      <c r="F301" s="22"/>
      <c r="G301" t="e">
        <f>VLOOKUP(B301,Hoja1!B:C,2,FALSE)</f>
        <v>#N/A</v>
      </c>
      <c r="H301" s="20" t="e">
        <f>VLOOKUP(G301,Hoja1!E:F,2,FALSE)-D301</f>
        <v>#N/A</v>
      </c>
      <c r="I301" t="e">
        <f>VLOOKUP(G301,Hoja1!E:G,3,FALSE)</f>
        <v>#N/A</v>
      </c>
    </row>
    <row r="302" spans="1:9" ht="24" customHeight="1" x14ac:dyDescent="0.2">
      <c r="A302" s="2">
        <v>151</v>
      </c>
      <c r="B302" s="3">
        <v>16617</v>
      </c>
      <c r="C302" s="2" t="s">
        <v>131</v>
      </c>
      <c r="D302" s="4">
        <v>18000</v>
      </c>
      <c r="E302" s="4">
        <v>18000</v>
      </c>
      <c r="F302" s="2" t="s">
        <v>4</v>
      </c>
      <c r="G302">
        <f>VLOOKUP(B302,Hoja1!B:C,2,FALSE)</f>
        <v>149</v>
      </c>
      <c r="H302" s="20">
        <f>VLOOKUP(G302,Hoja1!E:F,2,FALSE)-D302</f>
        <v>0</v>
      </c>
      <c r="I302" t="str">
        <f>VLOOKUP(G302,Hoja1!E:G,3,FALSE)</f>
        <v>Amlodipina</v>
      </c>
    </row>
    <row r="303" spans="1:9" ht="0.95" customHeight="1" x14ac:dyDescent="0.2">
      <c r="A303" s="22"/>
      <c r="B303" s="22"/>
      <c r="C303" s="22"/>
      <c r="D303" s="22"/>
      <c r="E303" s="22"/>
      <c r="F303" s="22"/>
      <c r="G303" t="e">
        <f>VLOOKUP(B303,Hoja1!B:C,2,FALSE)</f>
        <v>#N/A</v>
      </c>
      <c r="H303" s="20" t="e">
        <f>VLOOKUP(G303,Hoja1!E:F,2,FALSE)-D303</f>
        <v>#N/A</v>
      </c>
      <c r="I303" t="e">
        <f>VLOOKUP(G303,Hoja1!E:G,3,FALSE)</f>
        <v>#N/A</v>
      </c>
    </row>
    <row r="304" spans="1:9" ht="24" customHeight="1" x14ac:dyDescent="0.2">
      <c r="A304" s="2">
        <v>152</v>
      </c>
      <c r="B304" s="3">
        <v>16671</v>
      </c>
      <c r="C304" s="2" t="s">
        <v>132</v>
      </c>
      <c r="D304" s="4">
        <v>3300</v>
      </c>
      <c r="E304" s="4">
        <v>3300</v>
      </c>
      <c r="F304" s="2" t="s">
        <v>4</v>
      </c>
      <c r="G304">
        <f>VLOOKUP(B304,Hoja1!B:C,2,FALSE)</f>
        <v>156</v>
      </c>
      <c r="H304" s="20">
        <f>VLOOKUP(G304,Hoja1!E:F,2,FALSE)-D304</f>
        <v>0</v>
      </c>
      <c r="I304" t="str">
        <f>VLOOKUP(G304,Hoja1!E:G,3,FALSE)</f>
        <v>Carvedilol</v>
      </c>
    </row>
    <row r="305" spans="1:9" ht="0.95" customHeight="1" x14ac:dyDescent="0.2">
      <c r="A305" s="22"/>
      <c r="B305" s="22"/>
      <c r="C305" s="22"/>
      <c r="D305" s="22"/>
      <c r="E305" s="22"/>
      <c r="F305" s="22"/>
      <c r="G305" t="e">
        <f>VLOOKUP(B305,Hoja1!B:C,2,FALSE)</f>
        <v>#N/A</v>
      </c>
      <c r="H305" s="20" t="e">
        <f>VLOOKUP(G305,Hoja1!E:F,2,FALSE)-D305</f>
        <v>#N/A</v>
      </c>
      <c r="I305" t="e">
        <f>VLOOKUP(G305,Hoja1!E:G,3,FALSE)</f>
        <v>#N/A</v>
      </c>
    </row>
    <row r="306" spans="1:9" ht="24" customHeight="1" x14ac:dyDescent="0.2">
      <c r="A306" s="2">
        <v>153</v>
      </c>
      <c r="B306" s="3">
        <v>31434</v>
      </c>
      <c r="C306" s="2" t="s">
        <v>133</v>
      </c>
      <c r="D306" s="4">
        <v>20</v>
      </c>
      <c r="E306" s="4">
        <v>20</v>
      </c>
      <c r="F306" s="2" t="s">
        <v>6</v>
      </c>
      <c r="G306">
        <f>VLOOKUP(B306,Hoja1!B:C,2,FALSE)</f>
        <v>150</v>
      </c>
      <c r="H306" s="20">
        <f>VLOOKUP(G306,Hoja1!E:F,2,FALSE)-D306</f>
        <v>0</v>
      </c>
      <c r="I306" t="str">
        <f>VLOOKUP(G306,Hoja1!E:G,3,FALSE)</f>
        <v>Atenolol</v>
      </c>
    </row>
    <row r="307" spans="1:9" ht="0.95" customHeight="1" x14ac:dyDescent="0.2">
      <c r="A307" s="22"/>
      <c r="B307" s="22"/>
      <c r="C307" s="22"/>
      <c r="D307" s="22"/>
      <c r="E307" s="22"/>
      <c r="F307" s="22"/>
      <c r="G307" t="e">
        <f>VLOOKUP(B307,Hoja1!B:C,2,FALSE)</f>
        <v>#N/A</v>
      </c>
      <c r="H307" s="20" t="e">
        <f>VLOOKUP(G307,Hoja1!E:F,2,FALSE)-D307</f>
        <v>#N/A</v>
      </c>
      <c r="I307" t="e">
        <f>VLOOKUP(G307,Hoja1!E:G,3,FALSE)</f>
        <v>#N/A</v>
      </c>
    </row>
    <row r="308" spans="1:9" ht="24" customHeight="1" x14ac:dyDescent="0.2">
      <c r="A308" s="2">
        <v>154</v>
      </c>
      <c r="B308" s="3">
        <v>16630</v>
      </c>
      <c r="C308" s="2" t="s">
        <v>134</v>
      </c>
      <c r="D308" s="4">
        <v>4050</v>
      </c>
      <c r="E308" s="4">
        <v>4050</v>
      </c>
      <c r="F308" s="2" t="s">
        <v>4</v>
      </c>
      <c r="G308">
        <f>VLOOKUP(B308,Hoja1!B:C,2,FALSE)</f>
        <v>151</v>
      </c>
      <c r="H308" s="20">
        <f>VLOOKUP(G308,Hoja1!E:F,2,FALSE)-D308</f>
        <v>0</v>
      </c>
      <c r="I308" t="str">
        <f>VLOOKUP(G308,Hoja1!E:G,3,FALSE)</f>
        <v>Atenolol</v>
      </c>
    </row>
    <row r="309" spans="1:9" ht="0.95" customHeight="1" x14ac:dyDescent="0.2">
      <c r="A309" s="22"/>
      <c r="B309" s="22"/>
      <c r="C309" s="22"/>
      <c r="D309" s="22"/>
      <c r="E309" s="22"/>
      <c r="F309" s="22"/>
      <c r="G309" t="e">
        <f>VLOOKUP(B309,Hoja1!B:C,2,FALSE)</f>
        <v>#N/A</v>
      </c>
      <c r="H309" s="20" t="e">
        <f>VLOOKUP(G309,Hoja1!E:F,2,FALSE)-D309</f>
        <v>#N/A</v>
      </c>
      <c r="I309" t="e">
        <f>VLOOKUP(G309,Hoja1!E:G,3,FALSE)</f>
        <v>#N/A</v>
      </c>
    </row>
    <row r="310" spans="1:9" ht="24" customHeight="1" x14ac:dyDescent="0.2">
      <c r="A310" s="2">
        <v>155</v>
      </c>
      <c r="B310" s="3">
        <v>16631</v>
      </c>
      <c r="C310" s="2" t="s">
        <v>135</v>
      </c>
      <c r="D310" s="4">
        <v>36000</v>
      </c>
      <c r="E310" s="4">
        <v>36000</v>
      </c>
      <c r="F310" s="2" t="s">
        <v>4</v>
      </c>
      <c r="G310">
        <f>VLOOKUP(B310,Hoja1!B:C,2,FALSE)</f>
        <v>152</v>
      </c>
      <c r="H310" s="20">
        <f>VLOOKUP(G310,Hoja1!E:F,2,FALSE)-D310</f>
        <v>0</v>
      </c>
      <c r="I310" t="str">
        <f>VLOOKUP(G310,Hoja1!E:G,3,FALSE)</f>
        <v>Atorvastatina</v>
      </c>
    </row>
    <row r="311" spans="1:9" ht="0.95" customHeight="1" x14ac:dyDescent="0.2">
      <c r="A311" s="22"/>
      <c r="B311" s="22"/>
      <c r="C311" s="22"/>
      <c r="D311" s="22"/>
      <c r="E311" s="22"/>
      <c r="F311" s="22"/>
      <c r="G311" t="e">
        <f>VLOOKUP(B311,Hoja1!B:C,2,FALSE)</f>
        <v>#N/A</v>
      </c>
      <c r="H311" s="20" t="e">
        <f>VLOOKUP(G311,Hoja1!E:F,2,FALSE)-D311</f>
        <v>#N/A</v>
      </c>
      <c r="I311" t="e">
        <f>VLOOKUP(G311,Hoja1!E:G,3,FALSE)</f>
        <v>#N/A</v>
      </c>
    </row>
    <row r="312" spans="1:9" ht="24" customHeight="1" x14ac:dyDescent="0.2">
      <c r="A312" s="2">
        <v>156</v>
      </c>
      <c r="B312" s="3">
        <v>26019</v>
      </c>
      <c r="C312" s="2" t="s">
        <v>136</v>
      </c>
      <c r="D312" s="4">
        <v>600</v>
      </c>
      <c r="E312" s="4">
        <v>600</v>
      </c>
      <c r="F312" s="2" t="s">
        <v>6</v>
      </c>
      <c r="G312">
        <f>VLOOKUP(B312,Hoja1!B:C,2,FALSE)</f>
        <v>153</v>
      </c>
      <c r="H312" s="20">
        <f>VLOOKUP(G312,Hoja1!E:F,2,FALSE)-D312</f>
        <v>0</v>
      </c>
      <c r="I312" t="str">
        <f>VLOOKUP(G312,Hoja1!E:G,3,FALSE)</f>
        <v>Atropina</v>
      </c>
    </row>
    <row r="313" spans="1:9" ht="0.95" customHeight="1" x14ac:dyDescent="0.2">
      <c r="A313" s="22"/>
      <c r="B313" s="22"/>
      <c r="C313" s="22"/>
      <c r="D313" s="22"/>
      <c r="E313" s="22"/>
      <c r="F313" s="22"/>
      <c r="G313" t="e">
        <f>VLOOKUP(B313,Hoja1!B:C,2,FALSE)</f>
        <v>#N/A</v>
      </c>
      <c r="H313" s="20" t="e">
        <f>VLOOKUP(G313,Hoja1!E:F,2,FALSE)-D313</f>
        <v>#N/A</v>
      </c>
      <c r="I313" t="e">
        <f>VLOOKUP(G313,Hoja1!E:G,3,FALSE)</f>
        <v>#N/A</v>
      </c>
    </row>
    <row r="314" spans="1:9" ht="24" customHeight="1" x14ac:dyDescent="0.2">
      <c r="A314" s="2">
        <v>157</v>
      </c>
      <c r="B314" s="3">
        <v>16648</v>
      </c>
      <c r="C314" s="2" t="s">
        <v>137</v>
      </c>
      <c r="D314" s="4">
        <v>17000</v>
      </c>
      <c r="E314" s="4">
        <v>17000</v>
      </c>
      <c r="F314" s="2" t="s">
        <v>36</v>
      </c>
      <c r="G314">
        <f>VLOOKUP(B314,Hoja1!B:C,2,FALSE)</f>
        <v>154</v>
      </c>
      <c r="H314" s="20">
        <f>VLOOKUP(G314,Hoja1!E:F,2,FALSE)-D314</f>
        <v>0</v>
      </c>
      <c r="I314" t="str">
        <f>VLOOKUP(G314,Hoja1!E:G,3,FALSE)</f>
        <v>Bisoprolol</v>
      </c>
    </row>
    <row r="315" spans="1:9" ht="0.95" customHeight="1" x14ac:dyDescent="0.2">
      <c r="A315" s="22"/>
      <c r="B315" s="22"/>
      <c r="C315" s="22"/>
      <c r="D315" s="22"/>
      <c r="E315" s="22"/>
      <c r="F315" s="22"/>
      <c r="G315" t="e">
        <f>VLOOKUP(B315,Hoja1!B:C,2,FALSE)</f>
        <v>#N/A</v>
      </c>
      <c r="H315" s="20" t="e">
        <f>VLOOKUP(G315,Hoja1!E:F,2,FALSE)-D315</f>
        <v>#N/A</v>
      </c>
      <c r="I315" t="e">
        <f>VLOOKUP(G315,Hoja1!E:G,3,FALSE)</f>
        <v>#N/A</v>
      </c>
    </row>
    <row r="316" spans="1:9" ht="24" customHeight="1" x14ac:dyDescent="0.2">
      <c r="A316" s="2">
        <v>158</v>
      </c>
      <c r="B316" s="3">
        <v>16664</v>
      </c>
      <c r="C316" s="2" t="s">
        <v>138</v>
      </c>
      <c r="D316" s="4">
        <v>900</v>
      </c>
      <c r="E316" s="4">
        <v>900</v>
      </c>
      <c r="F316" s="2" t="s">
        <v>4</v>
      </c>
      <c r="G316">
        <f>VLOOKUP(B316,Hoja1!B:C,2,FALSE)</f>
        <v>155</v>
      </c>
      <c r="H316" s="20">
        <f>VLOOKUP(G316,Hoja1!E:F,2,FALSE)-D316</f>
        <v>0</v>
      </c>
      <c r="I316" t="str">
        <f>VLOOKUP(G316,Hoja1!E:G,3,FALSE)</f>
        <v>Captopril</v>
      </c>
    </row>
    <row r="317" spans="1:9" ht="0.95" customHeight="1" x14ac:dyDescent="0.2">
      <c r="A317" s="22"/>
      <c r="B317" s="22"/>
      <c r="C317" s="22"/>
      <c r="D317" s="22"/>
      <c r="E317" s="22"/>
      <c r="F317" s="22"/>
      <c r="G317" t="e">
        <f>VLOOKUP(B317,Hoja1!B:C,2,FALSE)</f>
        <v>#N/A</v>
      </c>
      <c r="H317" s="20" t="e">
        <f>VLOOKUP(G317,Hoja1!E:F,2,FALSE)-D317</f>
        <v>#N/A</v>
      </c>
      <c r="I317" t="e">
        <f>VLOOKUP(G317,Hoja1!E:G,3,FALSE)</f>
        <v>#N/A</v>
      </c>
    </row>
    <row r="318" spans="1:9" ht="24" customHeight="1" x14ac:dyDescent="0.2">
      <c r="A318" s="2">
        <v>159</v>
      </c>
      <c r="B318" s="3">
        <v>42322</v>
      </c>
      <c r="C318" s="2" t="s">
        <v>139</v>
      </c>
      <c r="D318" s="4">
        <v>5000</v>
      </c>
      <c r="E318" s="4">
        <v>5000</v>
      </c>
      <c r="F318" s="2" t="s">
        <v>27</v>
      </c>
      <c r="G318">
        <f>VLOOKUP(B318,Hoja1!B:C,2,FALSE)</f>
        <v>157</v>
      </c>
      <c r="H318" s="20">
        <f>VLOOKUP(G318,Hoja1!E:F,2,FALSE)-D318</f>
        <v>0</v>
      </c>
      <c r="I318" t="str">
        <f>VLOOKUP(G318,Hoja1!E:G,3,FALSE)</f>
        <v>Cilostazol</v>
      </c>
    </row>
    <row r="319" spans="1:9" ht="0.95" customHeight="1" x14ac:dyDescent="0.2">
      <c r="A319" s="22"/>
      <c r="B319" s="22"/>
      <c r="C319" s="22"/>
      <c r="D319" s="22"/>
      <c r="E319" s="22"/>
      <c r="F319" s="22"/>
      <c r="G319" t="e">
        <f>VLOOKUP(B319,Hoja1!B:C,2,FALSE)</f>
        <v>#N/A</v>
      </c>
      <c r="H319" s="20" t="e">
        <f>VLOOKUP(G319,Hoja1!E:F,2,FALSE)-D319</f>
        <v>#N/A</v>
      </c>
      <c r="I319" t="e">
        <f>VLOOKUP(G319,Hoja1!E:G,3,FALSE)</f>
        <v>#N/A</v>
      </c>
    </row>
    <row r="320" spans="1:9" ht="24" customHeight="1" x14ac:dyDescent="0.2">
      <c r="A320" s="2">
        <v>160</v>
      </c>
      <c r="B320" s="3">
        <v>16711</v>
      </c>
      <c r="C320" s="2" t="s">
        <v>140</v>
      </c>
      <c r="D320" s="4">
        <v>2000</v>
      </c>
      <c r="E320" s="4">
        <v>2000</v>
      </c>
      <c r="F320" s="2" t="s">
        <v>4</v>
      </c>
      <c r="G320">
        <f>VLOOKUP(B320,Hoja1!B:C,2,FALSE)</f>
        <v>158</v>
      </c>
      <c r="H320" s="20">
        <f>VLOOKUP(G320,Hoja1!E:F,2,FALSE)-D320</f>
        <v>0</v>
      </c>
      <c r="I320" t="str">
        <f>VLOOKUP(G320,Hoja1!E:G,3,FALSE)</f>
        <v>Clopidogrel</v>
      </c>
    </row>
    <row r="321" spans="1:9" ht="0.95" customHeight="1" x14ac:dyDescent="0.2">
      <c r="A321" s="22"/>
      <c r="B321" s="22"/>
      <c r="C321" s="22"/>
      <c r="D321" s="22"/>
      <c r="E321" s="22"/>
      <c r="F321" s="22"/>
      <c r="G321" t="e">
        <f>VLOOKUP(B321,Hoja1!B:C,2,FALSE)</f>
        <v>#N/A</v>
      </c>
      <c r="H321" s="20" t="e">
        <f>VLOOKUP(G321,Hoja1!E:F,2,FALSE)-D321</f>
        <v>#N/A</v>
      </c>
      <c r="I321" t="e">
        <f>VLOOKUP(G321,Hoja1!E:G,3,FALSE)</f>
        <v>#N/A</v>
      </c>
    </row>
    <row r="322" spans="1:9" ht="47.1" customHeight="1" x14ac:dyDescent="0.2">
      <c r="A322" s="2">
        <v>161</v>
      </c>
      <c r="B322" s="3">
        <v>31343</v>
      </c>
      <c r="C322" s="2" t="s">
        <v>141</v>
      </c>
      <c r="D322" s="4">
        <v>50</v>
      </c>
      <c r="E322" s="4">
        <v>50</v>
      </c>
      <c r="F322" s="2" t="s">
        <v>6</v>
      </c>
      <c r="G322">
        <f>VLOOKUP(B322,Hoja1!B:C,2,FALSE)</f>
        <v>159</v>
      </c>
      <c r="H322" s="20">
        <f>VLOOKUP(G322,Hoja1!E:F,2,FALSE)-D322</f>
        <v>0</v>
      </c>
      <c r="I322" t="str">
        <f>VLOOKUP(G322,Hoja1!E:G,3,FALSE)</f>
        <v xml:space="preserve">Cloruro de Potasio Molar </v>
      </c>
    </row>
    <row r="323" spans="1:9" ht="0.95" customHeight="1" x14ac:dyDescent="0.2">
      <c r="A323" s="22"/>
      <c r="B323" s="22"/>
      <c r="C323" s="22"/>
      <c r="D323" s="22"/>
      <c r="E323" s="22"/>
      <c r="F323" s="22"/>
      <c r="G323" t="e">
        <f>VLOOKUP(B323,Hoja1!B:C,2,FALSE)</f>
        <v>#N/A</v>
      </c>
      <c r="H323" s="20" t="e">
        <f>VLOOKUP(G323,Hoja1!E:F,2,FALSE)-D323</f>
        <v>#N/A</v>
      </c>
      <c r="I323" t="e">
        <f>VLOOKUP(G323,Hoja1!E:G,3,FALSE)</f>
        <v>#N/A</v>
      </c>
    </row>
    <row r="324" spans="1:9" ht="24" customHeight="1" x14ac:dyDescent="0.2">
      <c r="A324" s="2">
        <v>162</v>
      </c>
      <c r="B324" s="3">
        <v>31428</v>
      </c>
      <c r="C324" s="2" t="s">
        <v>142</v>
      </c>
      <c r="D324" s="4">
        <v>5</v>
      </c>
      <c r="E324" s="4">
        <v>5</v>
      </c>
      <c r="F324" s="2" t="s">
        <v>6</v>
      </c>
      <c r="G324">
        <f>VLOOKUP(B324,Hoja1!B:C,2,FALSE)</f>
        <v>160</v>
      </c>
      <c r="H324" s="20">
        <f>VLOOKUP(G324,Hoja1!E:F,2,FALSE)-D324</f>
        <v>0</v>
      </c>
      <c r="I324" t="str">
        <f>VLOOKUP(G324,Hoja1!E:G,3,FALSE)</f>
        <v>Digoxina</v>
      </c>
    </row>
    <row r="325" spans="1:9" ht="0.95" customHeight="1" x14ac:dyDescent="0.2">
      <c r="A325" s="22"/>
      <c r="B325" s="22"/>
      <c r="C325" s="22"/>
      <c r="D325" s="22"/>
      <c r="E325" s="22"/>
      <c r="F325" s="22"/>
      <c r="G325" t="e">
        <f>VLOOKUP(B325,Hoja1!B:C,2,FALSE)</f>
        <v>#N/A</v>
      </c>
      <c r="H325" s="20" t="e">
        <f>VLOOKUP(G325,Hoja1!E:F,2,FALSE)-D325</f>
        <v>#N/A</v>
      </c>
      <c r="I325" t="e">
        <f>VLOOKUP(G325,Hoja1!E:G,3,FALSE)</f>
        <v>#N/A</v>
      </c>
    </row>
    <row r="326" spans="1:9" ht="24" customHeight="1" x14ac:dyDescent="0.2">
      <c r="A326" s="2">
        <v>163</v>
      </c>
      <c r="B326" s="3">
        <v>16743</v>
      </c>
      <c r="C326" s="2" t="s">
        <v>143</v>
      </c>
      <c r="D326" s="4">
        <v>50</v>
      </c>
      <c r="E326" s="4">
        <v>50</v>
      </c>
      <c r="F326" s="2" t="s">
        <v>4</v>
      </c>
      <c r="G326">
        <f>VLOOKUP(B326,Hoja1!B:C,2,FALSE)</f>
        <v>161</v>
      </c>
      <c r="H326" s="20">
        <f>VLOOKUP(G326,Hoja1!E:F,2,FALSE)-D326</f>
        <v>0</v>
      </c>
      <c r="I326" t="str">
        <f>VLOOKUP(G326,Hoja1!E:G,3,FALSE)</f>
        <v>Digoxina</v>
      </c>
    </row>
    <row r="327" spans="1:9" ht="0.95" customHeight="1" x14ac:dyDescent="0.2">
      <c r="A327" s="22"/>
      <c r="B327" s="22"/>
      <c r="C327" s="22"/>
      <c r="D327" s="22"/>
      <c r="E327" s="22"/>
      <c r="F327" s="22"/>
      <c r="G327" t="e">
        <f>VLOOKUP(B327,Hoja1!B:C,2,FALSE)</f>
        <v>#N/A</v>
      </c>
      <c r="H327" s="20" t="e">
        <f>VLOOKUP(G327,Hoja1!E:F,2,FALSE)-D327</f>
        <v>#N/A</v>
      </c>
      <c r="I327" t="e">
        <f>VLOOKUP(G327,Hoja1!E:G,3,FALSE)</f>
        <v>#N/A</v>
      </c>
    </row>
    <row r="328" spans="1:9" ht="24" customHeight="1" x14ac:dyDescent="0.2">
      <c r="A328" s="2">
        <v>164</v>
      </c>
      <c r="B328" s="3">
        <v>16745</v>
      </c>
      <c r="C328" s="2" t="s">
        <v>144</v>
      </c>
      <c r="D328" s="4">
        <v>200</v>
      </c>
      <c r="E328" s="4">
        <v>200</v>
      </c>
      <c r="F328" s="2" t="s">
        <v>4</v>
      </c>
      <c r="G328">
        <v>162</v>
      </c>
      <c r="H328" s="20">
        <f>VLOOKUP(G328,Hoja1!E:F,2,FALSE)-D328</f>
        <v>0</v>
      </c>
      <c r="I328" t="str">
        <f>VLOOKUP(G328,Hoja1!E:G,3,FALSE)</f>
        <v>Diltiazem</v>
      </c>
    </row>
    <row r="329" spans="1:9" ht="0.95" customHeight="1" x14ac:dyDescent="0.2">
      <c r="A329" s="22"/>
      <c r="B329" s="22"/>
      <c r="C329" s="22"/>
      <c r="D329" s="22"/>
      <c r="E329" s="22"/>
      <c r="F329" s="22"/>
      <c r="G329" t="e">
        <f>VLOOKUP(B329,Hoja1!B:C,2,FALSE)</f>
        <v>#N/A</v>
      </c>
      <c r="H329" s="20" t="e">
        <f>VLOOKUP(G329,Hoja1!E:F,2,FALSE)-D329</f>
        <v>#N/A</v>
      </c>
      <c r="I329" t="e">
        <f>VLOOKUP(G329,Hoja1!E:G,3,FALSE)</f>
        <v>#N/A</v>
      </c>
    </row>
    <row r="330" spans="1:9" ht="24" customHeight="1" x14ac:dyDescent="0.2">
      <c r="A330" s="2">
        <v>165</v>
      </c>
      <c r="B330" s="3">
        <v>16745</v>
      </c>
      <c r="C330" s="2" t="s">
        <v>144</v>
      </c>
      <c r="D330" s="4">
        <v>1400</v>
      </c>
      <c r="E330" s="4">
        <v>1400</v>
      </c>
      <c r="F330" s="2" t="s">
        <v>4</v>
      </c>
      <c r="G330">
        <v>163</v>
      </c>
      <c r="H330" s="20">
        <f>VLOOKUP(G330,Hoja1!E:F,2,FALSE)-D330</f>
        <v>0</v>
      </c>
      <c r="I330" t="str">
        <f>VLOOKUP(G330,Hoja1!E:G,3,FALSE)</f>
        <v>Diltiazem</v>
      </c>
    </row>
    <row r="331" spans="1:9" ht="0.95" customHeight="1" x14ac:dyDescent="0.2">
      <c r="A331" s="22"/>
      <c r="B331" s="22"/>
      <c r="C331" s="22"/>
      <c r="D331" s="22"/>
      <c r="E331" s="22"/>
      <c r="F331" s="22"/>
      <c r="G331" t="e">
        <f>VLOOKUP(B331,Hoja1!B:C,2,FALSE)</f>
        <v>#N/A</v>
      </c>
      <c r="H331" s="20" t="e">
        <f>VLOOKUP(G331,Hoja1!E:F,2,FALSE)-D331</f>
        <v>#N/A</v>
      </c>
      <c r="I331" t="e">
        <f>VLOOKUP(G331,Hoja1!E:G,3,FALSE)</f>
        <v>#N/A</v>
      </c>
    </row>
    <row r="332" spans="1:9" ht="24" customHeight="1" x14ac:dyDescent="0.2">
      <c r="A332" s="2">
        <v>166</v>
      </c>
      <c r="B332" s="3">
        <v>16752</v>
      </c>
      <c r="C332" s="2" t="s">
        <v>145</v>
      </c>
      <c r="D332" s="4">
        <v>30</v>
      </c>
      <c r="E332" s="4">
        <v>30</v>
      </c>
      <c r="F332" s="2" t="s">
        <v>6</v>
      </c>
      <c r="G332">
        <f>VLOOKUP(B332,Hoja1!B:C,2,FALSE)</f>
        <v>164</v>
      </c>
      <c r="H332" s="20">
        <f>VLOOKUP(G332,Hoja1!E:F,2,FALSE)-D332</f>
        <v>0</v>
      </c>
      <c r="I332" t="str">
        <f>VLOOKUP(G332,Hoja1!E:G,3,FALSE)</f>
        <v>Dobutamina</v>
      </c>
    </row>
    <row r="333" spans="1:9" ht="0.95" customHeight="1" x14ac:dyDescent="0.2">
      <c r="A333" s="22"/>
      <c r="B333" s="22"/>
      <c r="C333" s="22"/>
      <c r="D333" s="22"/>
      <c r="E333" s="22"/>
      <c r="F333" s="22"/>
      <c r="G333" t="e">
        <f>VLOOKUP(B333,Hoja1!B:C,2,FALSE)</f>
        <v>#N/A</v>
      </c>
      <c r="H333" s="20" t="e">
        <f>VLOOKUP(G333,Hoja1!E:F,2,FALSE)-D333</f>
        <v>#N/A</v>
      </c>
      <c r="I333" t="e">
        <f>VLOOKUP(G333,Hoja1!E:G,3,FALSE)</f>
        <v>#N/A</v>
      </c>
    </row>
    <row r="334" spans="1:9" ht="24" customHeight="1" x14ac:dyDescent="0.2">
      <c r="A334" s="2">
        <v>167</v>
      </c>
      <c r="B334" s="3">
        <v>16756</v>
      </c>
      <c r="C334" s="2" t="s">
        <v>146</v>
      </c>
      <c r="D334" s="4">
        <v>200</v>
      </c>
      <c r="E334" s="4">
        <v>200</v>
      </c>
      <c r="F334" s="2" t="s">
        <v>6</v>
      </c>
      <c r="G334">
        <f>VLOOKUP(B334,Hoja1!B:C,2,FALSE)</f>
        <v>165</v>
      </c>
      <c r="H334" s="20">
        <f>VLOOKUP(G334,Hoja1!E:F,2,FALSE)-D334</f>
        <v>0</v>
      </c>
      <c r="I334" t="str">
        <f>VLOOKUP(G334,Hoja1!E:G,3,FALSE)</f>
        <v>Dopamina</v>
      </c>
    </row>
    <row r="335" spans="1:9" ht="0.95" customHeight="1" x14ac:dyDescent="0.2">
      <c r="A335" s="22"/>
      <c r="B335" s="22"/>
      <c r="C335" s="22"/>
      <c r="D335" s="22"/>
      <c r="E335" s="22"/>
      <c r="F335" s="22"/>
      <c r="G335" t="e">
        <f>VLOOKUP(B335,Hoja1!B:C,2,FALSE)</f>
        <v>#N/A</v>
      </c>
      <c r="H335" s="20" t="e">
        <f>VLOOKUP(G335,Hoja1!E:F,2,FALSE)-D335</f>
        <v>#N/A</v>
      </c>
      <c r="I335" t="e">
        <f>VLOOKUP(G335,Hoja1!E:G,3,FALSE)</f>
        <v>#N/A</v>
      </c>
    </row>
    <row r="336" spans="1:9" ht="24" customHeight="1" x14ac:dyDescent="0.2">
      <c r="A336" s="2">
        <v>168</v>
      </c>
      <c r="B336" s="3">
        <v>16765</v>
      </c>
      <c r="C336" s="2" t="s">
        <v>147</v>
      </c>
      <c r="D336" s="4">
        <v>20000</v>
      </c>
      <c r="E336" s="4">
        <v>20000</v>
      </c>
      <c r="F336" s="2" t="s">
        <v>4</v>
      </c>
      <c r="G336">
        <f>VLOOKUP(B336,Hoja1!B:C,2,FALSE)</f>
        <v>166</v>
      </c>
      <c r="H336" s="20">
        <f>VLOOKUP(G336,Hoja1!E:F,2,FALSE)-D336</f>
        <v>0</v>
      </c>
      <c r="I336" t="str">
        <f>VLOOKUP(G336,Hoja1!E:G,3,FALSE)</f>
        <v>Enalapril</v>
      </c>
    </row>
    <row r="337" spans="1:9" ht="0.95" customHeight="1" x14ac:dyDescent="0.2">
      <c r="A337" s="22"/>
      <c r="B337" s="22"/>
      <c r="C337" s="22"/>
      <c r="D337" s="22"/>
      <c r="E337" s="22"/>
      <c r="F337" s="22"/>
      <c r="G337" t="e">
        <f>VLOOKUP(B337,Hoja1!B:C,2,FALSE)</f>
        <v>#N/A</v>
      </c>
      <c r="H337" s="20" t="e">
        <f>VLOOKUP(G337,Hoja1!E:F,2,FALSE)-D337</f>
        <v>#N/A</v>
      </c>
      <c r="I337" t="e">
        <f>VLOOKUP(G337,Hoja1!E:G,3,FALSE)</f>
        <v>#N/A</v>
      </c>
    </row>
    <row r="338" spans="1:9" ht="24" customHeight="1" x14ac:dyDescent="0.2">
      <c r="A338" s="2">
        <v>169</v>
      </c>
      <c r="B338" s="3">
        <v>31432</v>
      </c>
      <c r="C338" s="2" t="s">
        <v>148</v>
      </c>
      <c r="D338" s="4">
        <v>30</v>
      </c>
      <c r="E338" s="4">
        <v>30</v>
      </c>
      <c r="F338" s="2" t="s">
        <v>6</v>
      </c>
      <c r="G338">
        <f>VLOOKUP(B338,Hoja1!B:C,2,FALSE)</f>
        <v>167</v>
      </c>
      <c r="H338" s="20">
        <f>VLOOKUP(G338,Hoja1!E:F,2,FALSE)-D338</f>
        <v>0</v>
      </c>
      <c r="I338" t="str">
        <f>VLOOKUP(G338,Hoja1!E:G,3,FALSE)</f>
        <v>Enalapril</v>
      </c>
    </row>
    <row r="339" spans="1:9" ht="0.95" customHeight="1" x14ac:dyDescent="0.2">
      <c r="A339" s="22"/>
      <c r="B339" s="22"/>
      <c r="C339" s="22"/>
      <c r="D339" s="22"/>
      <c r="E339" s="22"/>
      <c r="F339" s="22"/>
      <c r="G339" t="e">
        <f>VLOOKUP(B339,Hoja1!B:C,2,FALSE)</f>
        <v>#N/A</v>
      </c>
      <c r="H339" s="20" t="e">
        <f>VLOOKUP(G339,Hoja1!E:F,2,FALSE)-D339</f>
        <v>#N/A</v>
      </c>
      <c r="I339" t="e">
        <f>VLOOKUP(G339,Hoja1!E:G,3,FALSE)</f>
        <v>#N/A</v>
      </c>
    </row>
    <row r="340" spans="1:9" ht="24" customHeight="1" x14ac:dyDescent="0.2">
      <c r="A340" s="2">
        <v>170</v>
      </c>
      <c r="B340" s="3">
        <v>16771</v>
      </c>
      <c r="C340" s="2" t="s">
        <v>149</v>
      </c>
      <c r="D340" s="4">
        <v>900</v>
      </c>
      <c r="E340" s="4">
        <v>900</v>
      </c>
      <c r="F340" s="2" t="s">
        <v>4</v>
      </c>
      <c r="G340">
        <f>VLOOKUP(B340,Hoja1!B:C,2,FALSE)</f>
        <v>168</v>
      </c>
      <c r="H340" s="20">
        <f>VLOOKUP(G340,Hoja1!E:F,2,FALSE)-D340</f>
        <v>0</v>
      </c>
      <c r="I340" t="str">
        <f>VLOOKUP(G340,Hoja1!E:G,3,FALSE)</f>
        <v>Espironolactona</v>
      </c>
    </row>
    <row r="341" spans="1:9" ht="0.95" customHeight="1" x14ac:dyDescent="0.2">
      <c r="A341" s="22"/>
      <c r="B341" s="22"/>
      <c r="C341" s="22"/>
      <c r="D341" s="22"/>
      <c r="E341" s="22"/>
      <c r="F341" s="22"/>
      <c r="G341" t="e">
        <f>VLOOKUP(B341,Hoja1!B:C,2,FALSE)</f>
        <v>#N/A</v>
      </c>
      <c r="H341" s="20" t="e">
        <f>VLOOKUP(G341,Hoja1!E:F,2,FALSE)-D341</f>
        <v>#N/A</v>
      </c>
      <c r="I341" t="e">
        <f>VLOOKUP(G341,Hoja1!E:G,3,FALSE)</f>
        <v>#N/A</v>
      </c>
    </row>
    <row r="342" spans="1:9" ht="24" customHeight="1" x14ac:dyDescent="0.2">
      <c r="A342" s="2">
        <v>171</v>
      </c>
      <c r="B342" s="3">
        <v>26154</v>
      </c>
      <c r="C342" s="2" t="s">
        <v>150</v>
      </c>
      <c r="D342" s="4">
        <v>700</v>
      </c>
      <c r="E342" s="4">
        <v>700</v>
      </c>
      <c r="F342" s="2" t="s">
        <v>6</v>
      </c>
      <c r="G342">
        <f>VLOOKUP(B342,Hoja1!B:C,2,FALSE)</f>
        <v>169</v>
      </c>
      <c r="H342" s="20">
        <f>VLOOKUP(G342,Hoja1!E:F,2,FALSE)-D342</f>
        <v>0</v>
      </c>
      <c r="I342" t="str">
        <f>VLOOKUP(G342,Hoja1!E:G,3,FALSE)</f>
        <v>Etilefrina</v>
      </c>
    </row>
    <row r="343" spans="1:9" ht="0.95" customHeight="1" x14ac:dyDescent="0.2">
      <c r="A343" s="22"/>
      <c r="B343" s="22"/>
      <c r="C343" s="22"/>
      <c r="D343" s="22"/>
      <c r="E343" s="22"/>
      <c r="F343" s="22"/>
      <c r="G343" t="e">
        <f>VLOOKUP(B343,Hoja1!B:C,2,FALSE)</f>
        <v>#N/A</v>
      </c>
      <c r="H343" s="20" t="e">
        <f>VLOOKUP(G343,Hoja1!E:F,2,FALSE)-D343</f>
        <v>#N/A</v>
      </c>
      <c r="I343" t="e">
        <f>VLOOKUP(G343,Hoja1!E:G,3,FALSE)</f>
        <v>#N/A</v>
      </c>
    </row>
    <row r="344" spans="1:9" ht="24" customHeight="1" x14ac:dyDescent="0.2">
      <c r="A344" s="2">
        <v>172</v>
      </c>
      <c r="B344" s="3">
        <v>36129</v>
      </c>
      <c r="C344" s="2" t="s">
        <v>151</v>
      </c>
      <c r="D344" s="4">
        <v>5000</v>
      </c>
      <c r="E344" s="4">
        <v>5000</v>
      </c>
      <c r="F344" s="2" t="s">
        <v>4</v>
      </c>
      <c r="G344">
        <f>VLOOKUP(B344,Hoja1!B:C,2,FALSE)</f>
        <v>170</v>
      </c>
      <c r="H344" s="20">
        <f>VLOOKUP(G344,Hoja1!E:F,2,FALSE)-D344</f>
        <v>0</v>
      </c>
      <c r="I344" t="str">
        <f>VLOOKUP(G344,Hoja1!E:G,3,FALSE)</f>
        <v>Ezetimibe</v>
      </c>
    </row>
    <row r="345" spans="1:9" ht="0.95" customHeight="1" x14ac:dyDescent="0.2">
      <c r="A345" s="22"/>
      <c r="B345" s="22"/>
      <c r="C345" s="22"/>
      <c r="D345" s="22"/>
      <c r="E345" s="22"/>
      <c r="F345" s="22"/>
      <c r="G345" t="e">
        <f>VLOOKUP(B345,Hoja1!B:C,2,FALSE)</f>
        <v>#N/A</v>
      </c>
      <c r="H345" s="20" t="e">
        <f>VLOOKUP(G345,Hoja1!E:F,2,FALSE)-D345</f>
        <v>#N/A</v>
      </c>
      <c r="I345" t="e">
        <f>VLOOKUP(G345,Hoja1!E:G,3,FALSE)</f>
        <v>#N/A</v>
      </c>
    </row>
    <row r="346" spans="1:9" ht="24" customHeight="1" x14ac:dyDescent="0.2">
      <c r="A346" s="2">
        <v>173</v>
      </c>
      <c r="B346" s="3">
        <v>31880</v>
      </c>
      <c r="C346" s="2" t="s">
        <v>152</v>
      </c>
      <c r="D346" s="4">
        <v>60</v>
      </c>
      <c r="E346" s="4">
        <v>60</v>
      </c>
      <c r="F346" s="2" t="s">
        <v>6</v>
      </c>
      <c r="G346">
        <f>VLOOKUP(B346,Hoja1!B:C,2,FALSE)</f>
        <v>171</v>
      </c>
      <c r="H346" s="20">
        <f>VLOOKUP(G346,Hoja1!E:F,2,FALSE)-D346</f>
        <v>0</v>
      </c>
      <c r="I346" t="str">
        <f>VLOOKUP(G346,Hoja1!E:G,3,FALSE)</f>
        <v xml:space="preserve">Fenilefrina </v>
      </c>
    </row>
    <row r="347" spans="1:9" ht="0.95" customHeight="1" x14ac:dyDescent="0.2">
      <c r="A347" s="22"/>
      <c r="B347" s="22"/>
      <c r="C347" s="22"/>
      <c r="D347" s="22"/>
      <c r="E347" s="22"/>
      <c r="F347" s="22"/>
      <c r="G347" t="e">
        <f>VLOOKUP(B347,Hoja1!B:C,2,FALSE)</f>
        <v>#N/A</v>
      </c>
      <c r="H347" s="20" t="e">
        <f>VLOOKUP(G347,Hoja1!E:F,2,FALSE)-D347</f>
        <v>#N/A</v>
      </c>
      <c r="I347" t="e">
        <f>VLOOKUP(G347,Hoja1!E:G,3,FALSE)</f>
        <v>#N/A</v>
      </c>
    </row>
    <row r="348" spans="1:9" ht="24" customHeight="1" x14ac:dyDescent="0.2">
      <c r="A348" s="2">
        <v>174</v>
      </c>
      <c r="B348" s="3">
        <v>26175</v>
      </c>
      <c r="C348" s="2" t="s">
        <v>153</v>
      </c>
      <c r="D348" s="4">
        <v>100</v>
      </c>
      <c r="E348" s="4">
        <v>100</v>
      </c>
      <c r="F348" s="2" t="s">
        <v>6</v>
      </c>
      <c r="G348">
        <f>VLOOKUP(B348,Hoja1!B:C,2,FALSE)</f>
        <v>172</v>
      </c>
      <c r="H348" s="20">
        <f>VLOOKUP(G348,Hoja1!E:F,2,FALSE)-D348</f>
        <v>0</v>
      </c>
      <c r="I348" t="str">
        <f>VLOOKUP(G348,Hoja1!E:G,3,FALSE)</f>
        <v>Furosemida</v>
      </c>
    </row>
    <row r="349" spans="1:9" ht="0.95" customHeight="1" x14ac:dyDescent="0.2">
      <c r="A349" s="22"/>
      <c r="B349" s="22"/>
      <c r="C349" s="22"/>
      <c r="D349" s="22"/>
      <c r="E349" s="22"/>
      <c r="F349" s="22"/>
      <c r="G349" t="e">
        <f>VLOOKUP(B349,Hoja1!B:C,2,FALSE)</f>
        <v>#N/A</v>
      </c>
      <c r="H349" s="20" t="e">
        <f>VLOOKUP(G349,Hoja1!E:F,2,FALSE)-D349</f>
        <v>#N/A</v>
      </c>
      <c r="I349" t="e">
        <f>VLOOKUP(G349,Hoja1!E:G,3,FALSE)</f>
        <v>#N/A</v>
      </c>
    </row>
    <row r="350" spans="1:9" ht="24" customHeight="1" x14ac:dyDescent="0.2">
      <c r="A350" s="2">
        <v>175</v>
      </c>
      <c r="B350" s="3">
        <v>16814</v>
      </c>
      <c r="C350" s="2" t="s">
        <v>154</v>
      </c>
      <c r="D350" s="4">
        <v>7000</v>
      </c>
      <c r="E350" s="4">
        <v>7000</v>
      </c>
      <c r="F350" s="2" t="s">
        <v>4</v>
      </c>
      <c r="G350">
        <f>VLOOKUP(B350,Hoja1!B:C,2,FALSE)</f>
        <v>173</v>
      </c>
      <c r="H350" s="20">
        <f>VLOOKUP(G350,Hoja1!E:F,2,FALSE)-D350</f>
        <v>0</v>
      </c>
      <c r="I350" t="str">
        <f>VLOOKUP(G350,Hoja1!E:G,3,FALSE)</f>
        <v>Furosemida</v>
      </c>
    </row>
    <row r="351" spans="1:9" ht="0.95" customHeight="1" x14ac:dyDescent="0.2">
      <c r="A351" s="22"/>
      <c r="B351" s="22"/>
      <c r="C351" s="22"/>
      <c r="D351" s="22"/>
      <c r="E351" s="22"/>
      <c r="F351" s="22"/>
      <c r="G351" t="e">
        <f>VLOOKUP(B351,Hoja1!B:C,2,FALSE)</f>
        <v>#N/A</v>
      </c>
      <c r="H351" s="20" t="e">
        <f>VLOOKUP(G351,Hoja1!E:F,2,FALSE)-D351</f>
        <v>#N/A</v>
      </c>
      <c r="I351" t="e">
        <f>VLOOKUP(G351,Hoja1!E:G,3,FALSE)</f>
        <v>#N/A</v>
      </c>
    </row>
    <row r="352" spans="1:9" ht="36" customHeight="1" x14ac:dyDescent="0.2">
      <c r="A352" s="2">
        <v>176</v>
      </c>
      <c r="B352" s="3">
        <v>26186</v>
      </c>
      <c r="C352" s="2" t="s">
        <v>155</v>
      </c>
      <c r="D352" s="4">
        <v>460</v>
      </c>
      <c r="E352" s="4">
        <v>460</v>
      </c>
      <c r="F352" s="2" t="s">
        <v>23</v>
      </c>
      <c r="G352">
        <f>VLOOKUP(B352,Hoja1!B:C,2,FALSE)</f>
        <v>174</v>
      </c>
      <c r="H352" s="20">
        <f>VLOOKUP(G352,Hoja1!E:F,2,FALSE)-D352</f>
        <v>0</v>
      </c>
      <c r="I352" t="str">
        <f>VLOOKUP(G352,Hoja1!E:G,3,FALSE)</f>
        <v>Hamamelis Virginiana</v>
      </c>
    </row>
    <row r="353" spans="1:9" ht="0.95" customHeight="1" x14ac:dyDescent="0.2">
      <c r="A353" s="22"/>
      <c r="B353" s="22"/>
      <c r="C353" s="22"/>
      <c r="D353" s="22"/>
      <c r="E353" s="22"/>
      <c r="F353" s="22"/>
      <c r="G353" t="e">
        <f>VLOOKUP(B353,Hoja1!B:C,2,FALSE)</f>
        <v>#N/A</v>
      </c>
      <c r="H353" s="20" t="e">
        <f>VLOOKUP(G353,Hoja1!E:F,2,FALSE)-D353</f>
        <v>#N/A</v>
      </c>
      <c r="I353" t="e">
        <f>VLOOKUP(G353,Hoja1!E:G,3,FALSE)</f>
        <v>#N/A</v>
      </c>
    </row>
    <row r="354" spans="1:9" ht="24" customHeight="1" x14ac:dyDescent="0.2">
      <c r="A354" s="2">
        <v>177</v>
      </c>
      <c r="B354" s="3">
        <v>16837</v>
      </c>
      <c r="C354" s="2" t="s">
        <v>156</v>
      </c>
      <c r="D354" s="4">
        <v>7500</v>
      </c>
      <c r="E354" s="4">
        <v>7500</v>
      </c>
      <c r="F354" s="2" t="s">
        <v>4</v>
      </c>
      <c r="G354">
        <f>VLOOKUP(B354,Hoja1!B:C,2,FALSE)</f>
        <v>175</v>
      </c>
      <c r="H354" s="20">
        <f>VLOOKUP(G354,Hoja1!E:F,2,FALSE)-D354</f>
        <v>0</v>
      </c>
      <c r="I354" t="str">
        <f>VLOOKUP(G354,Hoja1!E:G,3,FALSE)</f>
        <v>Hidroclorotiazida</v>
      </c>
    </row>
    <row r="355" spans="1:9" ht="0.95" customHeight="1" x14ac:dyDescent="0.2">
      <c r="A355" s="22"/>
      <c r="B355" s="22"/>
      <c r="C355" s="22"/>
      <c r="D355" s="22"/>
      <c r="E355" s="22"/>
      <c r="F355" s="22"/>
      <c r="G355" t="e">
        <f>VLOOKUP(B355,Hoja1!B:C,2,FALSE)</f>
        <v>#N/A</v>
      </c>
      <c r="H355" s="20" t="e">
        <f>VLOOKUP(G355,Hoja1!E:F,2,FALSE)-D355</f>
        <v>#N/A</v>
      </c>
      <c r="I355" t="e">
        <f>VLOOKUP(G355,Hoja1!E:G,3,FALSE)</f>
        <v>#N/A</v>
      </c>
    </row>
    <row r="356" spans="1:9" ht="24" customHeight="1" x14ac:dyDescent="0.2">
      <c r="A356" s="2">
        <v>178</v>
      </c>
      <c r="B356" s="3">
        <v>25996</v>
      </c>
      <c r="C356" s="2" t="s">
        <v>157</v>
      </c>
      <c r="D356" s="4">
        <v>300</v>
      </c>
      <c r="E356" s="4">
        <v>300</v>
      </c>
      <c r="F356" s="2" t="s">
        <v>4</v>
      </c>
      <c r="G356">
        <v>176</v>
      </c>
      <c r="H356" s="20">
        <f>VLOOKUP(G356,Hoja1!E:F,2,FALSE)-D356</f>
        <v>0</v>
      </c>
      <c r="I356" t="str">
        <f>VLOOKUP(G356,Hoja1!E:G,3,FALSE)</f>
        <v>Hidroclorotiazida con Amiloride</v>
      </c>
    </row>
    <row r="357" spans="1:9" ht="0.95" customHeight="1" x14ac:dyDescent="0.2">
      <c r="A357" s="22"/>
      <c r="B357" s="22"/>
      <c r="C357" s="22"/>
      <c r="D357" s="22"/>
      <c r="E357" s="22"/>
      <c r="F357" s="22"/>
      <c r="G357" t="e">
        <f>VLOOKUP(B357,Hoja1!B:C,2,FALSE)</f>
        <v>#N/A</v>
      </c>
      <c r="H357" s="20" t="e">
        <f>VLOOKUP(G357,Hoja1!E:F,2,FALSE)-D357</f>
        <v>#N/A</v>
      </c>
      <c r="I357" t="e">
        <f>VLOOKUP(G357,Hoja1!E:G,3,FALSE)</f>
        <v>#N/A</v>
      </c>
    </row>
    <row r="358" spans="1:9" ht="36" customHeight="1" x14ac:dyDescent="0.2">
      <c r="A358" s="2">
        <v>179</v>
      </c>
      <c r="B358" s="3">
        <v>16859</v>
      </c>
      <c r="C358" s="2" t="s">
        <v>158</v>
      </c>
      <c r="D358" s="4">
        <v>60</v>
      </c>
      <c r="E358" s="4">
        <v>60</v>
      </c>
      <c r="F358" s="2" t="s">
        <v>4</v>
      </c>
      <c r="G358">
        <f>VLOOKUP(B358,Hoja1!B:C,2,FALSE)</f>
        <v>177</v>
      </c>
      <c r="H358" s="20">
        <f>VLOOKUP(G358,Hoja1!E:F,2,FALSE)-D358</f>
        <v>0</v>
      </c>
      <c r="I358" t="str">
        <f>VLOOKUP(G358,Hoja1!E:G,3,FALSE)</f>
        <v>Isosorbide dinitrato</v>
      </c>
    </row>
    <row r="359" spans="1:9" ht="0.95" customHeight="1" x14ac:dyDescent="0.2">
      <c r="A359" s="22"/>
      <c r="B359" s="22"/>
      <c r="C359" s="22"/>
      <c r="D359" s="22"/>
      <c r="E359" s="22"/>
      <c r="F359" s="22"/>
      <c r="G359" t="e">
        <f>VLOOKUP(B359,Hoja1!B:C,2,FALSE)</f>
        <v>#N/A</v>
      </c>
      <c r="H359" s="20" t="e">
        <f>VLOOKUP(G359,Hoja1!E:F,2,FALSE)-D359</f>
        <v>#N/A</v>
      </c>
      <c r="I359" t="e">
        <f>VLOOKUP(G359,Hoja1!E:G,3,FALSE)</f>
        <v>#N/A</v>
      </c>
    </row>
    <row r="360" spans="1:9" ht="24" customHeight="1" x14ac:dyDescent="0.2">
      <c r="A360" s="2">
        <v>180</v>
      </c>
      <c r="B360" s="3">
        <v>28409</v>
      </c>
      <c r="C360" s="2" t="s">
        <v>159</v>
      </c>
      <c r="D360" s="4">
        <v>20</v>
      </c>
      <c r="E360" s="4">
        <v>20</v>
      </c>
      <c r="F360" s="2" t="s">
        <v>6</v>
      </c>
      <c r="G360">
        <f>VLOOKUP(B360,Hoja1!B:C,2,FALSE)</f>
        <v>178</v>
      </c>
      <c r="H360" s="20">
        <f>VLOOKUP(G360,Hoja1!E:F,2,FALSE)-D360</f>
        <v>0</v>
      </c>
      <c r="I360" t="str">
        <f>VLOOKUP(G360,Hoja1!E:G,3,FALSE)</f>
        <v>Labetalol</v>
      </c>
    </row>
    <row r="361" spans="1:9" ht="0.95" customHeight="1" x14ac:dyDescent="0.2">
      <c r="A361" s="22"/>
      <c r="B361" s="22"/>
      <c r="C361" s="22"/>
      <c r="D361" s="22"/>
      <c r="E361" s="22"/>
      <c r="F361" s="22"/>
      <c r="G361" t="e">
        <f>VLOOKUP(B361,Hoja1!B:C,2,FALSE)</f>
        <v>#N/A</v>
      </c>
      <c r="H361" s="20" t="e">
        <f>VLOOKUP(G361,Hoja1!E:F,2,FALSE)-D361</f>
        <v>#N/A</v>
      </c>
      <c r="I361" t="e">
        <f>VLOOKUP(G361,Hoja1!E:G,3,FALSE)</f>
        <v>#N/A</v>
      </c>
    </row>
    <row r="362" spans="1:9" ht="24" customHeight="1" x14ac:dyDescent="0.2">
      <c r="A362" s="2">
        <v>181</v>
      </c>
      <c r="B362" s="3">
        <v>16889</v>
      </c>
      <c r="C362" s="2" t="s">
        <v>160</v>
      </c>
      <c r="D362" s="4">
        <v>37000</v>
      </c>
      <c r="E362" s="4">
        <v>37000</v>
      </c>
      <c r="F362" s="2" t="s">
        <v>4</v>
      </c>
      <c r="G362">
        <f>VLOOKUP(B362,Hoja1!B:C,2,FALSE)</f>
        <v>179</v>
      </c>
      <c r="H362" s="20">
        <f>VLOOKUP(G362,Hoja1!E:F,2,FALSE)-D362</f>
        <v>0</v>
      </c>
      <c r="I362" t="str">
        <f>VLOOKUP(G362,Hoja1!E:G,3,FALSE)</f>
        <v>Losartán</v>
      </c>
    </row>
    <row r="363" spans="1:9" ht="0.95" customHeight="1" x14ac:dyDescent="0.2">
      <c r="A363" s="22"/>
      <c r="B363" s="22"/>
      <c r="C363" s="22"/>
      <c r="D363" s="22"/>
      <c r="E363" s="22"/>
      <c r="F363" s="22"/>
      <c r="G363" t="e">
        <f>VLOOKUP(B363,Hoja1!B:C,2,FALSE)</f>
        <v>#N/A</v>
      </c>
      <c r="H363" s="20" t="e">
        <f>VLOOKUP(G363,Hoja1!E:F,2,FALSE)-D363</f>
        <v>#N/A</v>
      </c>
      <c r="I363" t="e">
        <f>VLOOKUP(G363,Hoja1!E:G,3,FALSE)</f>
        <v>#N/A</v>
      </c>
    </row>
    <row r="364" spans="1:9" ht="24" customHeight="1" x14ac:dyDescent="0.2">
      <c r="A364" s="2">
        <v>182</v>
      </c>
      <c r="B364" s="3">
        <v>16605</v>
      </c>
      <c r="C364" s="2" t="s">
        <v>161</v>
      </c>
      <c r="D364" s="4">
        <v>1800</v>
      </c>
      <c r="E364" s="4">
        <v>1800</v>
      </c>
      <c r="F364" s="2" t="s">
        <v>4</v>
      </c>
      <c r="G364">
        <f>VLOOKUP(B364,Hoja1!B:C,2,FALSE)</f>
        <v>180</v>
      </c>
      <c r="H364" s="20">
        <f>VLOOKUP(G364,Hoja1!E:F,2,FALSE)-D364</f>
        <v>0</v>
      </c>
      <c r="I364" t="str">
        <f>VLOOKUP(G364,Hoja1!E:G,3,FALSE)</f>
        <v>Metildopa</v>
      </c>
    </row>
    <row r="365" spans="1:9" ht="0.95" customHeight="1" x14ac:dyDescent="0.2">
      <c r="A365" s="22"/>
      <c r="B365" s="22"/>
      <c r="C365" s="22"/>
      <c r="D365" s="22"/>
      <c r="E365" s="22"/>
      <c r="F365" s="22"/>
      <c r="G365" t="e">
        <f>VLOOKUP(B365,Hoja1!B:C,2,FALSE)</f>
        <v>#N/A</v>
      </c>
      <c r="H365" s="20" t="e">
        <f>VLOOKUP(G365,Hoja1!E:F,2,FALSE)-D365</f>
        <v>#N/A</v>
      </c>
      <c r="I365" t="e">
        <f>VLOOKUP(G365,Hoja1!E:G,3,FALSE)</f>
        <v>#N/A</v>
      </c>
    </row>
    <row r="366" spans="1:9" ht="24" customHeight="1" x14ac:dyDescent="0.2">
      <c r="A366" s="2">
        <v>183</v>
      </c>
      <c r="B366" s="3">
        <v>16911</v>
      </c>
      <c r="C366" s="2" t="s">
        <v>162</v>
      </c>
      <c r="D366" s="4">
        <v>900</v>
      </c>
      <c r="E366" s="4">
        <v>900</v>
      </c>
      <c r="F366" s="2" t="s">
        <v>4</v>
      </c>
      <c r="G366">
        <f>VLOOKUP(B366,Hoja1!B:C,2,FALSE)</f>
        <v>181</v>
      </c>
      <c r="H366" s="20">
        <f>VLOOKUP(G366,Hoja1!E:F,2,FALSE)-D366</f>
        <v>0</v>
      </c>
      <c r="I366" t="str">
        <f>VLOOKUP(G366,Hoja1!E:G,3,FALSE)</f>
        <v>Metoprolol</v>
      </c>
    </row>
    <row r="367" spans="1:9" ht="0.95" customHeight="1" x14ac:dyDescent="0.2">
      <c r="A367" s="22"/>
      <c r="B367" s="22"/>
      <c r="C367" s="22"/>
      <c r="D367" s="22"/>
      <c r="E367" s="22"/>
      <c r="F367" s="22"/>
      <c r="G367" t="e">
        <f>VLOOKUP(B367,Hoja1!B:C,2,FALSE)</f>
        <v>#N/A</v>
      </c>
      <c r="H367" s="20" t="e">
        <f>VLOOKUP(G367,Hoja1!E:F,2,FALSE)-D367</f>
        <v>#N/A</v>
      </c>
      <c r="I367" t="e">
        <f>VLOOKUP(G367,Hoja1!E:G,3,FALSE)</f>
        <v>#N/A</v>
      </c>
    </row>
    <row r="368" spans="1:9" ht="24" customHeight="1" x14ac:dyDescent="0.2">
      <c r="A368" s="2">
        <v>184</v>
      </c>
      <c r="B368" s="3">
        <v>16938</v>
      </c>
      <c r="C368" s="2" t="s">
        <v>163</v>
      </c>
      <c r="D368" s="4">
        <v>1000</v>
      </c>
      <c r="E368" s="4">
        <v>1000</v>
      </c>
      <c r="F368" s="2" t="s">
        <v>4</v>
      </c>
      <c r="G368">
        <f>VLOOKUP(B368,Hoja1!B:C,2,FALSE)</f>
        <v>182</v>
      </c>
      <c r="H368" s="20">
        <f>VLOOKUP(G368,Hoja1!E:F,2,FALSE)-D368</f>
        <v>0</v>
      </c>
      <c r="I368" t="str">
        <f>VLOOKUP(G368,Hoja1!E:G,3,FALSE)</f>
        <v>Nifedipina</v>
      </c>
    </row>
    <row r="369" spans="1:9" ht="0.95" customHeight="1" x14ac:dyDescent="0.2">
      <c r="A369" s="22"/>
      <c r="B369" s="22"/>
      <c r="C369" s="22"/>
      <c r="D369" s="22"/>
      <c r="E369" s="22"/>
      <c r="F369" s="22"/>
      <c r="G369" t="e">
        <f>VLOOKUP(B369,Hoja1!B:C,2,FALSE)</f>
        <v>#N/A</v>
      </c>
      <c r="H369" s="20" t="e">
        <f>VLOOKUP(G369,Hoja1!E:F,2,FALSE)-D369</f>
        <v>#N/A</v>
      </c>
      <c r="I369" t="e">
        <f>VLOOKUP(G369,Hoja1!E:G,3,FALSE)</f>
        <v>#N/A</v>
      </c>
    </row>
    <row r="370" spans="1:9" ht="24" customHeight="1" x14ac:dyDescent="0.2">
      <c r="A370" s="2">
        <v>185</v>
      </c>
      <c r="B370" s="3">
        <v>31431</v>
      </c>
      <c r="C370" s="2" t="s">
        <v>164</v>
      </c>
      <c r="D370" s="4">
        <v>10</v>
      </c>
      <c r="E370" s="4">
        <v>10</v>
      </c>
      <c r="F370" s="2" t="s">
        <v>6</v>
      </c>
      <c r="G370">
        <f>VLOOKUP(B370,Hoja1!B:C,2,FALSE)</f>
        <v>183</v>
      </c>
      <c r="H370" s="20">
        <f>VLOOKUP(G370,Hoja1!E:F,2,FALSE)-D370</f>
        <v>0</v>
      </c>
      <c r="I370" t="str">
        <f>VLOOKUP(G370,Hoja1!E:G,3,FALSE)</f>
        <v>Nitroglicerina</v>
      </c>
    </row>
    <row r="371" spans="1:9" ht="0.95" customHeight="1" x14ac:dyDescent="0.2">
      <c r="A371" s="22"/>
      <c r="B371" s="22"/>
      <c r="C371" s="22"/>
      <c r="D371" s="22"/>
      <c r="E371" s="22"/>
      <c r="F371" s="22"/>
      <c r="G371" t="e">
        <f>VLOOKUP(B371,Hoja1!B:C,2,FALSE)</f>
        <v>#N/A</v>
      </c>
      <c r="H371" s="20" t="e">
        <f>VLOOKUP(G371,Hoja1!E:F,2,FALSE)-D371</f>
        <v>#N/A</v>
      </c>
      <c r="I371" t="e">
        <f>VLOOKUP(G371,Hoja1!E:G,3,FALSE)</f>
        <v>#N/A</v>
      </c>
    </row>
    <row r="372" spans="1:9" ht="24" customHeight="1" x14ac:dyDescent="0.2">
      <c r="A372" s="2">
        <v>186</v>
      </c>
      <c r="B372" s="3">
        <v>26313</v>
      </c>
      <c r="C372" s="2" t="s">
        <v>165</v>
      </c>
      <c r="D372" s="4">
        <v>50</v>
      </c>
      <c r="E372" s="4">
        <v>50</v>
      </c>
      <c r="F372" s="2" t="s">
        <v>11</v>
      </c>
      <c r="G372">
        <f>VLOOKUP(B372,Hoja1!B:C,2,FALSE)</f>
        <v>184</v>
      </c>
      <c r="H372" s="20">
        <f>VLOOKUP(G372,Hoja1!E:F,2,FALSE)-D372</f>
        <v>0</v>
      </c>
      <c r="I372" t="str">
        <f>VLOOKUP(G372,Hoja1!E:G,3,FALSE)</f>
        <v xml:space="preserve">Nitroglicerina transdermica  </v>
      </c>
    </row>
    <row r="373" spans="1:9" ht="0.95" customHeight="1" x14ac:dyDescent="0.2">
      <c r="A373" s="22"/>
      <c r="B373" s="22"/>
      <c r="C373" s="22"/>
      <c r="D373" s="22"/>
      <c r="E373" s="22"/>
      <c r="F373" s="22"/>
      <c r="G373" t="e">
        <f>VLOOKUP(B373,Hoja1!B:C,2,FALSE)</f>
        <v>#N/A</v>
      </c>
      <c r="H373" s="20" t="e">
        <f>VLOOKUP(G373,Hoja1!E:F,2,FALSE)-D373</f>
        <v>#N/A</v>
      </c>
      <c r="I373" t="e">
        <f>VLOOKUP(G373,Hoja1!E:G,3,FALSE)</f>
        <v>#N/A</v>
      </c>
    </row>
    <row r="374" spans="1:9" ht="24" customHeight="1" x14ac:dyDescent="0.2">
      <c r="A374" s="2">
        <v>187</v>
      </c>
      <c r="B374" s="3">
        <v>26314</v>
      </c>
      <c r="C374" s="2" t="s">
        <v>166</v>
      </c>
      <c r="D374" s="4">
        <v>100</v>
      </c>
      <c r="E374" s="4">
        <v>100</v>
      </c>
      <c r="F374" s="2" t="s">
        <v>6</v>
      </c>
      <c r="G374">
        <f>VLOOKUP(B374,Hoja1!B:C,2,FALSE)</f>
        <v>185</v>
      </c>
      <c r="H374" s="20">
        <f>VLOOKUP(G374,Hoja1!E:F,2,FALSE)-D374</f>
        <v>0</v>
      </c>
      <c r="I374" t="str">
        <f>VLOOKUP(G374,Hoja1!E:G,3,FALSE)</f>
        <v>Noradrenalina</v>
      </c>
    </row>
    <row r="375" spans="1:9" ht="0.95" customHeight="1" x14ac:dyDescent="0.2">
      <c r="A375" s="22"/>
      <c r="B375" s="22"/>
      <c r="C375" s="22"/>
      <c r="D375" s="22"/>
      <c r="E375" s="22"/>
      <c r="F375" s="22"/>
      <c r="G375" t="e">
        <f>VLOOKUP(B375,Hoja1!B:C,2,FALSE)</f>
        <v>#N/A</v>
      </c>
      <c r="H375" s="20" t="e">
        <f>VLOOKUP(G375,Hoja1!E:F,2,FALSE)-D375</f>
        <v>#N/A</v>
      </c>
      <c r="I375" t="e">
        <f>VLOOKUP(G375,Hoja1!E:G,3,FALSE)</f>
        <v>#N/A</v>
      </c>
    </row>
    <row r="376" spans="1:9" ht="24" customHeight="1" x14ac:dyDescent="0.2">
      <c r="A376" s="2">
        <v>188</v>
      </c>
      <c r="B376" s="3">
        <v>16978</v>
      </c>
      <c r="C376" s="2" t="s">
        <v>167</v>
      </c>
      <c r="D376" s="4">
        <v>800</v>
      </c>
      <c r="E376" s="4">
        <v>800</v>
      </c>
      <c r="F376" s="2" t="s">
        <v>4</v>
      </c>
      <c r="G376">
        <f>VLOOKUP(B376,Hoja1!B:C,2,FALSE)</f>
        <v>186</v>
      </c>
      <c r="H376" s="20">
        <f>VLOOKUP(G376,Hoja1!E:F,2,FALSE)-D376</f>
        <v>0</v>
      </c>
      <c r="I376" t="str">
        <f>VLOOKUP(G376,Hoja1!E:G,3,FALSE)</f>
        <v>Pentoxiﬁlina</v>
      </c>
    </row>
    <row r="377" spans="1:9" ht="0.95" customHeight="1" x14ac:dyDescent="0.2">
      <c r="A377" s="22"/>
      <c r="B377" s="22"/>
      <c r="C377" s="22"/>
      <c r="D377" s="22"/>
      <c r="E377" s="22"/>
      <c r="F377" s="22"/>
      <c r="G377" t="e">
        <f>VLOOKUP(B377,Hoja1!B:C,2,FALSE)</f>
        <v>#N/A</v>
      </c>
      <c r="H377" s="20" t="e">
        <f>VLOOKUP(G377,Hoja1!E:F,2,FALSE)-D377</f>
        <v>#N/A</v>
      </c>
      <c r="I377" t="e">
        <f>VLOOKUP(G377,Hoja1!E:G,3,FALSE)</f>
        <v>#N/A</v>
      </c>
    </row>
    <row r="378" spans="1:9" ht="15" customHeight="1" x14ac:dyDescent="0.2">
      <c r="A378" s="2">
        <v>189</v>
      </c>
      <c r="B378" s="3">
        <v>17012</v>
      </c>
      <c r="C378" s="2" t="s">
        <v>168</v>
      </c>
      <c r="D378" s="4">
        <v>2000</v>
      </c>
      <c r="E378" s="4">
        <v>2000</v>
      </c>
      <c r="F378" s="2" t="s">
        <v>4</v>
      </c>
      <c r="G378">
        <f>VLOOKUP(B378,Hoja1!B:C,2,FALSE)</f>
        <v>187</v>
      </c>
      <c r="H378" s="20">
        <f>VLOOKUP(G378,Hoja1!E:F,2,FALSE)-D378</f>
        <v>0</v>
      </c>
      <c r="I378" t="str">
        <f>VLOOKUP(G378,Hoja1!E:G,3,FALSE)</f>
        <v>Propranolol</v>
      </c>
    </row>
    <row r="379" spans="1:9" ht="0.95" customHeight="1" x14ac:dyDescent="0.2">
      <c r="A379" s="22"/>
      <c r="B379" s="22"/>
      <c r="C379" s="22"/>
      <c r="D379" s="22"/>
      <c r="E379" s="22"/>
      <c r="F379" s="22"/>
      <c r="G379" t="e">
        <f>VLOOKUP(B379,Hoja1!B:C,2,FALSE)</f>
        <v>#N/A</v>
      </c>
      <c r="H379" s="20" t="e">
        <f>VLOOKUP(G379,Hoja1!E:F,2,FALSE)-D379</f>
        <v>#N/A</v>
      </c>
      <c r="I379" t="e">
        <f>VLOOKUP(G379,Hoja1!E:G,3,FALSE)</f>
        <v>#N/A</v>
      </c>
    </row>
    <row r="380" spans="1:9" ht="24" customHeight="1" x14ac:dyDescent="0.2">
      <c r="A380" s="2">
        <v>190</v>
      </c>
      <c r="B380" s="3">
        <v>17020</v>
      </c>
      <c r="C380" s="2" t="s">
        <v>169</v>
      </c>
      <c r="D380" s="4">
        <v>6000</v>
      </c>
      <c r="E380" s="4">
        <v>6000</v>
      </c>
      <c r="F380" s="2" t="s">
        <v>4</v>
      </c>
      <c r="G380">
        <f>VLOOKUP(B380,Hoja1!B:C,2,FALSE)</f>
        <v>188</v>
      </c>
      <c r="H380" s="20">
        <f>VLOOKUP(G380,Hoja1!E:F,2,FALSE)-D380</f>
        <v>0</v>
      </c>
      <c r="I380" t="str">
        <f>VLOOKUP(G380,Hoja1!E:G,3,FALSE)</f>
        <v>Ramipril</v>
      </c>
    </row>
    <row r="381" spans="1:9" ht="0.95" customHeight="1" x14ac:dyDescent="0.2">
      <c r="A381" s="22"/>
      <c r="B381" s="22"/>
      <c r="C381" s="22"/>
      <c r="D381" s="22"/>
      <c r="E381" s="22"/>
      <c r="F381" s="22"/>
      <c r="G381" t="e">
        <f>VLOOKUP(B381,Hoja1!B:C,2,FALSE)</f>
        <v>#N/A</v>
      </c>
      <c r="H381" s="20" t="e">
        <f>VLOOKUP(G381,Hoja1!E:F,2,FALSE)-D381</f>
        <v>#N/A</v>
      </c>
      <c r="I381" t="e">
        <f>VLOOKUP(G381,Hoja1!E:G,3,FALSE)</f>
        <v>#N/A</v>
      </c>
    </row>
    <row r="382" spans="1:9" ht="24" customHeight="1" x14ac:dyDescent="0.2">
      <c r="A382" s="2">
        <v>191</v>
      </c>
      <c r="B382" s="3">
        <v>36943</v>
      </c>
      <c r="C382" s="2" t="s">
        <v>170</v>
      </c>
      <c r="D382" s="4">
        <v>30000</v>
      </c>
      <c r="E382" s="4">
        <v>30000</v>
      </c>
      <c r="F382" s="2" t="s">
        <v>4</v>
      </c>
      <c r="G382">
        <f>VLOOKUP(B382,Hoja1!B:C,2,FALSE)</f>
        <v>189</v>
      </c>
      <c r="H382" s="20">
        <f>VLOOKUP(G382,Hoja1!E:F,2,FALSE)-D382</f>
        <v>0</v>
      </c>
      <c r="I382" t="str">
        <f>VLOOKUP(G382,Hoja1!E:G,3,FALSE)</f>
        <v>Rosuvastatina</v>
      </c>
    </row>
    <row r="383" spans="1:9" ht="0.95" customHeight="1" x14ac:dyDescent="0.2">
      <c r="A383" s="22"/>
      <c r="B383" s="22"/>
      <c r="C383" s="22"/>
      <c r="D383" s="22"/>
      <c r="E383" s="22"/>
      <c r="F383" s="22"/>
      <c r="G383" t="e">
        <f>VLOOKUP(B383,Hoja1!B:C,2,FALSE)</f>
        <v>#N/A</v>
      </c>
      <c r="H383" s="20" t="e">
        <f>VLOOKUP(G383,Hoja1!E:F,2,FALSE)-D383</f>
        <v>#N/A</v>
      </c>
      <c r="I383" t="e">
        <f>VLOOKUP(G383,Hoja1!E:G,3,FALSE)</f>
        <v>#N/A</v>
      </c>
    </row>
    <row r="384" spans="1:9" ht="24" customHeight="1" x14ac:dyDescent="0.2">
      <c r="A384" s="2">
        <v>192</v>
      </c>
      <c r="B384" s="3">
        <v>17057</v>
      </c>
      <c r="C384" s="2" t="s">
        <v>171</v>
      </c>
      <c r="D384" s="4">
        <v>13000</v>
      </c>
      <c r="E384" s="4">
        <v>13000</v>
      </c>
      <c r="F384" s="2" t="s">
        <v>4</v>
      </c>
      <c r="G384">
        <f>VLOOKUP(B384,Hoja1!B:C,2,FALSE)</f>
        <v>190</v>
      </c>
      <c r="H384" s="20">
        <f>VLOOKUP(G384,Hoja1!E:F,2,FALSE)-D384</f>
        <v>0</v>
      </c>
      <c r="I384" t="str">
        <f>VLOOKUP(G384,Hoja1!E:G,3,FALSE)</f>
        <v>Telmisartán</v>
      </c>
    </row>
    <row r="385" spans="1:9" ht="0.95" customHeight="1" x14ac:dyDescent="0.2">
      <c r="A385" s="22"/>
      <c r="B385" s="22"/>
      <c r="C385" s="22"/>
      <c r="D385" s="22"/>
      <c r="E385" s="22"/>
      <c r="F385" s="22"/>
      <c r="G385" t="e">
        <f>VLOOKUP(B385,Hoja1!B:C,2,FALSE)</f>
        <v>#N/A</v>
      </c>
      <c r="H385" s="20" t="e">
        <f>VLOOKUP(G385,Hoja1!E:F,2,FALSE)-D385</f>
        <v>#N/A</v>
      </c>
      <c r="I385" t="e">
        <f>VLOOKUP(G385,Hoja1!E:G,3,FALSE)</f>
        <v>#N/A</v>
      </c>
    </row>
    <row r="386" spans="1:9" ht="24" customHeight="1" x14ac:dyDescent="0.2">
      <c r="A386" s="2">
        <v>193</v>
      </c>
      <c r="B386" s="3">
        <v>17098</v>
      </c>
      <c r="C386" s="2" t="s">
        <v>172</v>
      </c>
      <c r="D386" s="4">
        <v>21900</v>
      </c>
      <c r="E386" s="4">
        <v>21900</v>
      </c>
      <c r="F386" s="2" t="s">
        <v>4</v>
      </c>
      <c r="G386">
        <f>VLOOKUP(B386,Hoja1!B:C,2,FALSE)</f>
        <v>191</v>
      </c>
      <c r="H386" s="20">
        <f>VLOOKUP(G386,Hoja1!E:F,2,FALSE)-D386</f>
        <v>0</v>
      </c>
      <c r="I386" t="str">
        <f>VLOOKUP(G386,Hoja1!E:G,3,FALSE)</f>
        <v>Valsartán</v>
      </c>
    </row>
    <row r="387" spans="1:9" ht="0.95" customHeight="1" x14ac:dyDescent="0.2">
      <c r="A387" s="22"/>
      <c r="B387" s="22"/>
      <c r="C387" s="22"/>
      <c r="D387" s="22"/>
      <c r="E387" s="22"/>
      <c r="F387" s="22"/>
      <c r="G387" t="e">
        <f>VLOOKUP(B387,Hoja1!B:C,2,FALSE)</f>
        <v>#N/A</v>
      </c>
      <c r="H387" s="20" t="e">
        <f>VLOOKUP(G387,Hoja1!E:F,2,FALSE)-D387</f>
        <v>#N/A</v>
      </c>
      <c r="I387" t="e">
        <f>VLOOKUP(G387,Hoja1!E:G,3,FALSE)</f>
        <v>#N/A</v>
      </c>
    </row>
    <row r="388" spans="1:9" ht="59.1" customHeight="1" x14ac:dyDescent="0.2">
      <c r="A388" s="2">
        <v>194</v>
      </c>
      <c r="B388" s="3">
        <v>37672</v>
      </c>
      <c r="C388" s="2" t="s">
        <v>173</v>
      </c>
      <c r="D388" s="4">
        <v>600</v>
      </c>
      <c r="E388" s="4">
        <v>600</v>
      </c>
      <c r="F388" s="2" t="s">
        <v>36</v>
      </c>
      <c r="G388">
        <f>VLOOKUP(B388,Hoja1!B:C,2,FALSE)</f>
        <v>192</v>
      </c>
      <c r="H388" s="20">
        <f>VLOOKUP(G388,Hoja1!E:F,2,FALSE)-D388</f>
        <v>0</v>
      </c>
      <c r="I388" t="str">
        <f>VLOOKUP(G388,Hoja1!E:G,3,FALSE)</f>
        <v>Aposito autoadhesivo de gel siliconado estéril</v>
      </c>
    </row>
    <row r="389" spans="1:9" ht="0.95" customHeight="1" x14ac:dyDescent="0.2">
      <c r="A389" s="22"/>
      <c r="B389" s="22"/>
      <c r="C389" s="22"/>
      <c r="D389" s="22"/>
      <c r="E389" s="22"/>
      <c r="F389" s="22"/>
      <c r="G389" t="e">
        <f>VLOOKUP(B389,Hoja1!B:C,2,FALSE)</f>
        <v>#N/A</v>
      </c>
      <c r="H389" s="20" t="e">
        <f>VLOOKUP(G389,Hoja1!E:F,2,FALSE)-D389</f>
        <v>#N/A</v>
      </c>
      <c r="I389" t="e">
        <f>VLOOKUP(G389,Hoja1!E:G,3,FALSE)</f>
        <v>#N/A</v>
      </c>
    </row>
    <row r="390" spans="1:9" ht="47.1" customHeight="1" x14ac:dyDescent="0.2">
      <c r="A390" s="2">
        <v>195</v>
      </c>
      <c r="B390" s="3">
        <v>30183</v>
      </c>
      <c r="C390" s="2" t="s">
        <v>174</v>
      </c>
      <c r="D390" s="4">
        <v>20</v>
      </c>
      <c r="E390" s="4">
        <v>20</v>
      </c>
      <c r="F390" s="2" t="s">
        <v>36</v>
      </c>
      <c r="G390">
        <f>VLOOKUP(B390,Hoja1!B:C,2,FALSE)</f>
        <v>193</v>
      </c>
      <c r="H390" s="20">
        <f>VLOOKUP(G390,Hoja1!E:F,2,FALSE)-D390</f>
        <v>0</v>
      </c>
      <c r="I390" t="str">
        <f>VLOOKUP(G390,Hoja1!E:G,3,FALSE)</f>
        <v xml:space="preserve">Aposito Base Hidrosoluble </v>
      </c>
    </row>
    <row r="391" spans="1:9" ht="0.95" customHeight="1" x14ac:dyDescent="0.2">
      <c r="A391" s="22"/>
      <c r="B391" s="22"/>
      <c r="C391" s="22"/>
      <c r="D391" s="22"/>
      <c r="E391" s="22"/>
      <c r="F391" s="22"/>
      <c r="G391" t="e">
        <f>VLOOKUP(B391,Hoja1!B:C,2,FALSE)</f>
        <v>#N/A</v>
      </c>
      <c r="H391" s="20" t="e">
        <f>VLOOKUP(G391,Hoja1!E:F,2,FALSE)-D391</f>
        <v>#N/A</v>
      </c>
      <c r="I391" t="e">
        <f>VLOOKUP(G391,Hoja1!E:G,3,FALSE)</f>
        <v>#N/A</v>
      </c>
    </row>
    <row r="392" spans="1:9" ht="36" customHeight="1" x14ac:dyDescent="0.2">
      <c r="A392" s="2">
        <v>196</v>
      </c>
      <c r="B392" s="3">
        <v>71139</v>
      </c>
      <c r="C392" s="2" t="s">
        <v>175</v>
      </c>
      <c r="D392" s="4">
        <v>120</v>
      </c>
      <c r="E392" s="4">
        <v>120</v>
      </c>
      <c r="F392" s="2" t="s">
        <v>36</v>
      </c>
      <c r="G392">
        <f>VLOOKUP(B392,Hoja1!B:C,2,FALSE)</f>
        <v>194</v>
      </c>
      <c r="H392" s="20">
        <f>VLOOKUP(G392,Hoja1!E:F,2,FALSE)-D392</f>
        <v>0</v>
      </c>
      <c r="I392" t="str">
        <f>VLOOKUP(G392,Hoja1!E:G,3,FALSE)</f>
        <v>Aposito Hidrocelular No Adhesivo</v>
      </c>
    </row>
    <row r="393" spans="1:9" ht="0.95" customHeight="1" x14ac:dyDescent="0.2">
      <c r="A393" s="22"/>
      <c r="B393" s="22"/>
      <c r="C393" s="22"/>
      <c r="D393" s="22"/>
      <c r="E393" s="22"/>
      <c r="F393" s="22"/>
      <c r="G393" t="e">
        <f>VLOOKUP(B393,Hoja1!B:C,2,FALSE)</f>
        <v>#N/A</v>
      </c>
      <c r="H393" s="20" t="e">
        <f>VLOOKUP(G393,Hoja1!E:F,2,FALSE)-D393</f>
        <v>#N/A</v>
      </c>
      <c r="I393" t="e">
        <f>VLOOKUP(G393,Hoja1!E:G,3,FALSE)</f>
        <v>#N/A</v>
      </c>
    </row>
    <row r="394" spans="1:9" ht="36" customHeight="1" x14ac:dyDescent="0.2">
      <c r="A394" s="2">
        <v>197</v>
      </c>
      <c r="B394" s="3">
        <v>26051</v>
      </c>
      <c r="C394" s="2" t="s">
        <v>176</v>
      </c>
      <c r="D394" s="4">
        <v>1135</v>
      </c>
      <c r="E394" s="4">
        <v>1135</v>
      </c>
      <c r="F394" s="2" t="s">
        <v>36</v>
      </c>
      <c r="G394">
        <f>VLOOKUP(B394,Hoja1!B:C,2,FALSE)</f>
        <v>195</v>
      </c>
      <c r="H394" s="20">
        <f>VLOOKUP(G394,Hoja1!E:F,2,FALSE)-D394</f>
        <v>0</v>
      </c>
      <c r="I394" t="str">
        <f>VLOOKUP(G394,Hoja1!E:G,3,FALSE)</f>
        <v>Apósito de Carbón Activado</v>
      </c>
    </row>
    <row r="395" spans="1:9" ht="0.95" customHeight="1" x14ac:dyDescent="0.2">
      <c r="A395" s="22"/>
      <c r="B395" s="22"/>
      <c r="C395" s="22"/>
      <c r="D395" s="22"/>
      <c r="E395" s="22"/>
      <c r="F395" s="22"/>
      <c r="G395" t="e">
        <f>VLOOKUP(B395,Hoja1!B:C,2,FALSE)</f>
        <v>#N/A</v>
      </c>
      <c r="H395" s="20" t="e">
        <f>VLOOKUP(G395,Hoja1!E:F,2,FALSE)-D395</f>
        <v>#N/A</v>
      </c>
      <c r="I395" t="e">
        <f>VLOOKUP(G395,Hoja1!E:G,3,FALSE)</f>
        <v>#N/A</v>
      </c>
    </row>
    <row r="396" spans="1:9" ht="59.1" customHeight="1" x14ac:dyDescent="0.2">
      <c r="A396" s="2">
        <v>198</v>
      </c>
      <c r="B396" s="3">
        <v>30182</v>
      </c>
      <c r="C396" s="2" t="s">
        <v>177</v>
      </c>
      <c r="D396" s="4">
        <v>480</v>
      </c>
      <c r="E396" s="4">
        <v>480</v>
      </c>
      <c r="F396" s="2" t="s">
        <v>36</v>
      </c>
      <c r="G396">
        <f>VLOOKUP(B396,Hoja1!B:C,2,FALSE)</f>
        <v>196</v>
      </c>
      <c r="H396" s="20">
        <f>VLOOKUP(G396,Hoja1!E:F,2,FALSE)-D396</f>
        <v>0</v>
      </c>
      <c r="I396" t="str">
        <f>VLOOKUP(G396,Hoja1!E:G,3,FALSE)</f>
        <v>Apositos de Poliuretano Talon</v>
      </c>
    </row>
    <row r="397" spans="1:9" ht="0.95" customHeight="1" x14ac:dyDescent="0.2">
      <c r="A397" s="22"/>
      <c r="B397" s="22"/>
      <c r="C397" s="22"/>
      <c r="D397" s="22"/>
      <c r="E397" s="22"/>
      <c r="F397" s="22"/>
      <c r="G397" t="e">
        <f>VLOOKUP(B397,Hoja1!B:C,2,FALSE)</f>
        <v>#N/A</v>
      </c>
      <c r="H397" s="20" t="e">
        <f>VLOOKUP(G397,Hoja1!E:F,2,FALSE)-D397</f>
        <v>#N/A</v>
      </c>
      <c r="I397" t="e">
        <f>VLOOKUP(G397,Hoja1!E:G,3,FALSE)</f>
        <v>#N/A</v>
      </c>
    </row>
    <row r="398" spans="1:9" ht="24" customHeight="1" x14ac:dyDescent="0.2">
      <c r="A398" s="2">
        <v>199</v>
      </c>
      <c r="B398" s="3">
        <v>11381</v>
      </c>
      <c r="C398" s="2" t="s">
        <v>178</v>
      </c>
      <c r="D398" s="4">
        <v>9800</v>
      </c>
      <c r="E398" s="4">
        <v>9800</v>
      </c>
      <c r="F398" s="2" t="s">
        <v>36</v>
      </c>
      <c r="G398">
        <v>197</v>
      </c>
      <c r="H398" s="20">
        <f>VLOOKUP(G398,Hoja1!E:F,2,FALSE)-D398</f>
        <v>0</v>
      </c>
      <c r="I398" t="str">
        <f>VLOOKUP(G398,Hoja1!E:G,3,FALSE)</f>
        <v>Apósitos Impregnados</v>
      </c>
    </row>
    <row r="399" spans="1:9" ht="0.95" customHeight="1" x14ac:dyDescent="0.2">
      <c r="A399" s="22"/>
      <c r="B399" s="22"/>
      <c r="C399" s="22"/>
      <c r="D399" s="22"/>
      <c r="E399" s="22"/>
      <c r="F399" s="22"/>
      <c r="G399" t="e">
        <f>VLOOKUP(B399,Hoja1!B:C,2,FALSE)</f>
        <v>#N/A</v>
      </c>
      <c r="H399" s="20" t="e">
        <f>VLOOKUP(G399,Hoja1!E:F,2,FALSE)-D399</f>
        <v>#N/A</v>
      </c>
      <c r="I399" t="e">
        <f>VLOOKUP(G399,Hoja1!E:G,3,FALSE)</f>
        <v>#N/A</v>
      </c>
    </row>
    <row r="400" spans="1:9" ht="24" customHeight="1" x14ac:dyDescent="0.2">
      <c r="A400" s="2">
        <v>200</v>
      </c>
      <c r="B400" s="3">
        <v>25963</v>
      </c>
      <c r="C400" s="2" t="s">
        <v>179</v>
      </c>
      <c r="D400" s="4">
        <v>10</v>
      </c>
      <c r="E400" s="4">
        <v>10</v>
      </c>
      <c r="F400" s="2" t="s">
        <v>180</v>
      </c>
      <c r="G400">
        <f>VLOOKUP(B400,Hoja1!B:C,2,FALSE)</f>
        <v>198</v>
      </c>
      <c r="H400" s="20">
        <f>VLOOKUP(G400,Hoja1!E:F,2,FALSE)-D400</f>
        <v>0</v>
      </c>
      <c r="I400" t="str">
        <f>VLOOKUP(G400,Hoja1!E:G,3,FALSE)</f>
        <v>Apósitos Impregnados con Antibacterianos</v>
      </c>
    </row>
    <row r="401" spans="1:9" ht="0.95" customHeight="1" x14ac:dyDescent="0.2">
      <c r="A401" s="22"/>
      <c r="B401" s="22"/>
      <c r="C401" s="22"/>
      <c r="D401" s="22"/>
      <c r="E401" s="22"/>
      <c r="F401" s="22"/>
      <c r="G401" t="e">
        <f>VLOOKUP(B401,Hoja1!B:C,2,FALSE)</f>
        <v>#N/A</v>
      </c>
      <c r="H401" s="20" t="e">
        <f>VLOOKUP(G401,Hoja1!E:F,2,FALSE)-D401</f>
        <v>#N/A</v>
      </c>
      <c r="I401" t="e">
        <f>VLOOKUP(G401,Hoja1!E:G,3,FALSE)</f>
        <v>#N/A</v>
      </c>
    </row>
    <row r="402" spans="1:9" ht="24" customHeight="1" x14ac:dyDescent="0.2">
      <c r="A402" s="2">
        <v>201</v>
      </c>
      <c r="B402" s="3">
        <v>25963</v>
      </c>
      <c r="C402" s="2" t="s">
        <v>179</v>
      </c>
      <c r="D402" s="4">
        <v>55</v>
      </c>
      <c r="E402" s="4">
        <v>55</v>
      </c>
      <c r="F402" s="2" t="s">
        <v>180</v>
      </c>
      <c r="G402">
        <v>199</v>
      </c>
      <c r="H402" s="20">
        <f>VLOOKUP(G402,Hoja1!E:F,2,FALSE)-D402</f>
        <v>0</v>
      </c>
      <c r="I402" t="str">
        <f>VLOOKUP(G402,Hoja1!E:G,3,FALSE)</f>
        <v>Apósitos Impregnados con Antibacterianos</v>
      </c>
    </row>
    <row r="403" spans="1:9" ht="0.95" customHeight="1" x14ac:dyDescent="0.2">
      <c r="A403" s="22"/>
      <c r="B403" s="22"/>
      <c r="C403" s="22"/>
      <c r="D403" s="22"/>
      <c r="E403" s="22"/>
      <c r="F403" s="22"/>
      <c r="H403" s="20" t="e">
        <f>VLOOKUP(G403,Hoja1!E:F,2,FALSE)-D403</f>
        <v>#N/A</v>
      </c>
      <c r="I403" t="e">
        <f>VLOOKUP(G403,Hoja1!E:G,3,FALSE)</f>
        <v>#N/A</v>
      </c>
    </row>
    <row r="404" spans="1:9" ht="24" customHeight="1" x14ac:dyDescent="0.2">
      <c r="A404" s="2">
        <v>202</v>
      </c>
      <c r="B404" s="3">
        <v>25963</v>
      </c>
      <c r="C404" s="2" t="s">
        <v>179</v>
      </c>
      <c r="D404" s="4">
        <v>27000</v>
      </c>
      <c r="E404" s="4">
        <v>27000</v>
      </c>
      <c r="F404" s="2" t="s">
        <v>180</v>
      </c>
      <c r="G404">
        <v>200</v>
      </c>
      <c r="H404" s="20">
        <f>VLOOKUP(G404,Hoja1!E:F,2,FALSE)-D404</f>
        <v>0</v>
      </c>
      <c r="I404" t="str">
        <f>VLOOKUP(G404,Hoja1!E:G,3,FALSE)</f>
        <v>Apósitos Impregnados con Antibacterianos</v>
      </c>
    </row>
    <row r="405" spans="1:9" ht="0.95" customHeight="1" x14ac:dyDescent="0.2">
      <c r="A405" s="22"/>
      <c r="B405" s="22"/>
      <c r="C405" s="22"/>
      <c r="D405" s="22"/>
      <c r="E405" s="22"/>
      <c r="F405" s="22"/>
      <c r="G405" t="e">
        <f>VLOOKUP(B405,Hoja1!B:C,2,FALSE)</f>
        <v>#N/A</v>
      </c>
      <c r="H405" s="20" t="e">
        <f>VLOOKUP(G405,Hoja1!E:F,2,FALSE)-D405</f>
        <v>#N/A</v>
      </c>
      <c r="I405" t="e">
        <f>VLOOKUP(G405,Hoja1!E:G,3,FALSE)</f>
        <v>#N/A</v>
      </c>
    </row>
    <row r="406" spans="1:9" ht="36" customHeight="1" x14ac:dyDescent="0.2">
      <c r="A406" s="2">
        <v>203</v>
      </c>
      <c r="B406" s="3">
        <v>31485</v>
      </c>
      <c r="C406" s="2" t="s">
        <v>181</v>
      </c>
      <c r="D406" s="4">
        <v>2000</v>
      </c>
      <c r="E406" s="4">
        <v>2000</v>
      </c>
      <c r="F406" s="2" t="s">
        <v>180</v>
      </c>
      <c r="G406">
        <f>VLOOKUP(B406,Hoja1!B:C,2,FALSE)</f>
        <v>201</v>
      </c>
      <c r="H406" s="20">
        <f>VLOOKUP(G406,Hoja1!E:F,2,FALSE)-D406</f>
        <v>0</v>
      </c>
      <c r="I406" t="str">
        <f>VLOOKUP(G406,Hoja1!E:G,3,FALSE)</f>
        <v>Apósitos Impregnados con Antibacterianos y Corticoides</v>
      </c>
    </row>
    <row r="407" spans="1:9" ht="0.95" customHeight="1" x14ac:dyDescent="0.2">
      <c r="A407" s="22"/>
      <c r="B407" s="22"/>
      <c r="C407" s="22"/>
      <c r="D407" s="22"/>
      <c r="E407" s="22"/>
      <c r="F407" s="22"/>
      <c r="G407" t="e">
        <f>VLOOKUP(B407,Hoja1!B:C,2,FALSE)</f>
        <v>#N/A</v>
      </c>
      <c r="H407" s="20" t="e">
        <f>VLOOKUP(G407,Hoja1!E:F,2,FALSE)-D407</f>
        <v>#N/A</v>
      </c>
      <c r="I407" t="e">
        <f>VLOOKUP(G407,Hoja1!E:G,3,FALSE)</f>
        <v>#N/A</v>
      </c>
    </row>
    <row r="408" spans="1:9" ht="36" customHeight="1" x14ac:dyDescent="0.2">
      <c r="A408" s="2">
        <v>204</v>
      </c>
      <c r="B408" s="3">
        <v>26136</v>
      </c>
      <c r="C408" s="2" t="s">
        <v>182</v>
      </c>
      <c r="D408" s="4">
        <v>1500</v>
      </c>
      <c r="E408" s="4">
        <v>1500</v>
      </c>
      <c r="F408" s="2" t="s">
        <v>41</v>
      </c>
      <c r="G408">
        <f>VLOOKUP(B408,Hoja1!B:C,2,FALSE)</f>
        <v>202</v>
      </c>
      <c r="H408" s="20">
        <f>VLOOKUP(G408,Hoja1!E:F,2,FALSE)-D408</f>
        <v>0</v>
      </c>
      <c r="I408" t="str">
        <f>VLOOKUP(G408,Hoja1!E:G,3,FALSE)</f>
        <v>Enzimas Debridantes</v>
      </c>
    </row>
    <row r="409" spans="1:9" ht="0.95" customHeight="1" x14ac:dyDescent="0.2">
      <c r="A409" s="22"/>
      <c r="B409" s="22"/>
      <c r="C409" s="22"/>
      <c r="D409" s="22"/>
      <c r="E409" s="22"/>
      <c r="F409" s="22"/>
      <c r="G409" t="e">
        <f>VLOOKUP(B409,Hoja1!B:C,2,FALSE)</f>
        <v>#N/A</v>
      </c>
      <c r="H409" s="20" t="e">
        <f>VLOOKUP(G409,Hoja1!E:F,2,FALSE)-D409</f>
        <v>#N/A</v>
      </c>
      <c r="I409" t="e">
        <f>VLOOKUP(G409,Hoja1!E:G,3,FALSE)</f>
        <v>#N/A</v>
      </c>
    </row>
    <row r="410" spans="1:9" ht="36" customHeight="1" x14ac:dyDescent="0.2">
      <c r="A410" s="2">
        <v>205</v>
      </c>
      <c r="B410" s="3">
        <v>59713</v>
      </c>
      <c r="C410" s="2" t="s">
        <v>183</v>
      </c>
      <c r="D410" s="4">
        <v>600</v>
      </c>
      <c r="E410" s="4">
        <v>600</v>
      </c>
      <c r="F410" s="2" t="s">
        <v>36</v>
      </c>
      <c r="G410">
        <f>VLOOKUP(B410,Hoja1!B:C,2,FALSE)</f>
        <v>203</v>
      </c>
      <c r="H410" s="20">
        <f>VLOOKUP(G410,Hoja1!E:F,2,FALSE)-D410</f>
        <v>0</v>
      </c>
      <c r="I410" t="str">
        <f>VLOOKUP(G410,Hoja1!E:G,3,FALSE)</f>
        <v xml:space="preserve">Gasa iodoformada </v>
      </c>
    </row>
    <row r="411" spans="1:9" ht="0.95" customHeight="1" x14ac:dyDescent="0.2">
      <c r="A411" s="22"/>
      <c r="B411" s="22"/>
      <c r="C411" s="22"/>
      <c r="D411" s="22"/>
      <c r="E411" s="22"/>
      <c r="F411" s="22"/>
      <c r="G411" t="e">
        <f>VLOOKUP(B411,Hoja1!B:C,2,FALSE)</f>
        <v>#N/A</v>
      </c>
      <c r="H411" s="20" t="e">
        <f>VLOOKUP(G411,Hoja1!E:F,2,FALSE)-D411</f>
        <v>#N/A</v>
      </c>
      <c r="I411" t="e">
        <f>VLOOKUP(G411,Hoja1!E:G,3,FALSE)</f>
        <v>#N/A</v>
      </c>
    </row>
    <row r="412" spans="1:9" ht="36" customHeight="1" x14ac:dyDescent="0.2">
      <c r="A412" s="2">
        <v>206</v>
      </c>
      <c r="B412" s="3">
        <v>18972</v>
      </c>
      <c r="C412" s="2" t="s">
        <v>184</v>
      </c>
      <c r="D412" s="4">
        <v>700</v>
      </c>
      <c r="E412" s="4">
        <v>700</v>
      </c>
      <c r="F412" s="2" t="s">
        <v>36</v>
      </c>
      <c r="G412">
        <f>VLOOKUP(B412,Hoja1!B:C,2,FALSE)</f>
        <v>204</v>
      </c>
      <c r="H412" s="20">
        <f>VLOOKUP(G412,Hoja1!E:F,2,FALSE)-D412</f>
        <v>0</v>
      </c>
      <c r="I412" t="str">
        <f>VLOOKUP(G412,Hoja1!E:G,3,FALSE)</f>
        <v xml:space="preserve">Gasa iodoformada </v>
      </c>
    </row>
    <row r="413" spans="1:9" ht="0.95" customHeight="1" x14ac:dyDescent="0.2">
      <c r="A413" s="22"/>
      <c r="B413" s="22"/>
      <c r="C413" s="22"/>
      <c r="D413" s="22"/>
      <c r="E413" s="22"/>
      <c r="F413" s="22"/>
      <c r="G413" t="e">
        <f>VLOOKUP(B413,Hoja1!B:C,2,FALSE)</f>
        <v>#N/A</v>
      </c>
      <c r="H413" s="20" t="e">
        <f>VLOOKUP(G413,Hoja1!E:F,2,FALSE)-D413</f>
        <v>#N/A</v>
      </c>
      <c r="I413" t="e">
        <f>VLOOKUP(G413,Hoja1!E:G,3,FALSE)</f>
        <v>#N/A</v>
      </c>
    </row>
    <row r="414" spans="1:9" ht="24" customHeight="1" x14ac:dyDescent="0.2">
      <c r="A414" s="2">
        <v>207</v>
      </c>
      <c r="B414" s="3">
        <v>32050</v>
      </c>
      <c r="C414" s="2" t="s">
        <v>185</v>
      </c>
      <c r="D414" s="4">
        <v>600</v>
      </c>
      <c r="E414" s="4">
        <v>600</v>
      </c>
      <c r="F414" s="2" t="s">
        <v>36</v>
      </c>
      <c r="G414">
        <f>VLOOKUP(B414,Hoja1!B:C,2,FALSE)</f>
        <v>205</v>
      </c>
      <c r="H414" s="20">
        <f>VLOOKUP(G414,Hoja1!E:F,2,FALSE)-D414</f>
        <v>0</v>
      </c>
      <c r="I414" t="str">
        <f>VLOOKUP(G414,Hoja1!E:G,3,FALSE)</f>
        <v>Gel Hidrocoloide con pectina y CMC</v>
      </c>
    </row>
    <row r="415" spans="1:9" ht="0.95" customHeight="1" x14ac:dyDescent="0.2">
      <c r="A415" s="22"/>
      <c r="B415" s="22"/>
      <c r="C415" s="22"/>
      <c r="D415" s="22"/>
      <c r="E415" s="22"/>
      <c r="F415" s="22"/>
      <c r="G415" t="e">
        <f>VLOOKUP(B415,Hoja1!B:C,2,FALSE)</f>
        <v>#N/A</v>
      </c>
      <c r="H415" s="20" t="e">
        <f>VLOOKUP(G415,Hoja1!E:F,2,FALSE)-D415</f>
        <v>#N/A</v>
      </c>
      <c r="I415" t="e">
        <f>VLOOKUP(G415,Hoja1!E:G,3,FALSE)</f>
        <v>#N/A</v>
      </c>
    </row>
    <row r="416" spans="1:9" ht="24" customHeight="1" x14ac:dyDescent="0.2">
      <c r="A416" s="2">
        <v>208</v>
      </c>
      <c r="B416" s="3">
        <v>32718</v>
      </c>
      <c r="C416" s="2" t="s">
        <v>186</v>
      </c>
      <c r="D416" s="4">
        <v>400</v>
      </c>
      <c r="E416" s="4">
        <v>400</v>
      </c>
      <c r="F416" s="2" t="s">
        <v>36</v>
      </c>
      <c r="G416">
        <f>VLOOKUP(B416,Hoja1!B:C,2,FALSE)</f>
        <v>206</v>
      </c>
      <c r="H416" s="20">
        <f>VLOOKUP(G416,Hoja1!E:F,2,FALSE)-D416</f>
        <v>0</v>
      </c>
      <c r="I416" t="str">
        <f>VLOOKUP(G416,Hoja1!E:G,3,FALSE)</f>
        <v xml:space="preserve">Siliconas </v>
      </c>
    </row>
    <row r="417" spans="1:9" ht="0.95" customHeight="1" x14ac:dyDescent="0.2">
      <c r="A417" s="22"/>
      <c r="B417" s="22"/>
      <c r="C417" s="22"/>
      <c r="D417" s="22"/>
      <c r="E417" s="22"/>
      <c r="F417" s="22"/>
      <c r="G417" t="e">
        <f>VLOOKUP(B417,Hoja1!B:C,2,FALSE)</f>
        <v>#N/A</v>
      </c>
      <c r="H417" s="20" t="e">
        <f>VLOOKUP(G417,Hoja1!E:F,2,FALSE)-D417</f>
        <v>#N/A</v>
      </c>
      <c r="I417" t="e">
        <f>VLOOKUP(G417,Hoja1!E:G,3,FALSE)</f>
        <v>#N/A</v>
      </c>
    </row>
    <row r="418" spans="1:9" ht="24" customHeight="1" x14ac:dyDescent="0.2">
      <c r="A418" s="2">
        <v>209</v>
      </c>
      <c r="B418" s="3">
        <v>26414</v>
      </c>
      <c r="C418" s="2" t="s">
        <v>187</v>
      </c>
      <c r="D418" s="4">
        <v>450</v>
      </c>
      <c r="E418" s="4">
        <v>450</v>
      </c>
      <c r="F418" s="2" t="s">
        <v>41</v>
      </c>
      <c r="G418">
        <f>VLOOKUP(B418,Hoja1!B:C,2,FALSE)</f>
        <v>207</v>
      </c>
      <c r="H418" s="20">
        <f>VLOOKUP(G418,Hoja1!E:F,2,FALSE)-D418</f>
        <v>0</v>
      </c>
      <c r="I418" t="str">
        <f>VLOOKUP(G418,Hoja1!E:G,3,FALSE)</f>
        <v>Sulfadiazina Argéntica 1%</v>
      </c>
    </row>
    <row r="419" spans="1:9" ht="0.95" customHeight="1" x14ac:dyDescent="0.2">
      <c r="A419" s="22"/>
      <c r="B419" s="22"/>
      <c r="C419" s="22"/>
      <c r="D419" s="22"/>
      <c r="E419" s="22"/>
      <c r="F419" s="22"/>
      <c r="G419" t="e">
        <f>VLOOKUP(B419,Hoja1!B:C,2,FALSE)</f>
        <v>#N/A</v>
      </c>
      <c r="H419" s="20" t="e">
        <f>VLOOKUP(G419,Hoja1!E:F,2,FALSE)-D419</f>
        <v>#N/A</v>
      </c>
      <c r="I419" t="e">
        <f>VLOOKUP(G419,Hoja1!E:G,3,FALSE)</f>
        <v>#N/A</v>
      </c>
    </row>
    <row r="420" spans="1:9" ht="24" customHeight="1" x14ac:dyDescent="0.2">
      <c r="A420" s="2">
        <v>210</v>
      </c>
      <c r="B420" s="3">
        <v>26063</v>
      </c>
      <c r="C420" s="2" t="s">
        <v>188</v>
      </c>
      <c r="D420" s="4">
        <v>160</v>
      </c>
      <c r="E420" s="4">
        <v>160</v>
      </c>
      <c r="F420" s="2" t="s">
        <v>36</v>
      </c>
      <c r="G420">
        <v>208</v>
      </c>
      <c r="H420" s="20">
        <f>VLOOKUP(G420,Hoja1!E:F,2,FALSE)-D420</f>
        <v>0</v>
      </c>
      <c r="I420" t="str">
        <f>VLOOKUP(G420,Hoja1!E:G,3,FALSE)</f>
        <v>Tratamiento de Cicatrices</v>
      </c>
    </row>
    <row r="421" spans="1:9" ht="0.95" customHeight="1" x14ac:dyDescent="0.2">
      <c r="A421" s="22"/>
      <c r="B421" s="22"/>
      <c r="C421" s="22"/>
      <c r="D421" s="22"/>
      <c r="E421" s="22"/>
      <c r="F421" s="22"/>
      <c r="G421" t="e">
        <f>VLOOKUP(B421,Hoja1!B:C,2,FALSE)</f>
        <v>#N/A</v>
      </c>
      <c r="H421" s="20" t="e">
        <f>VLOOKUP(G421,Hoja1!E:F,2,FALSE)-D421</f>
        <v>#N/A</v>
      </c>
      <c r="I421" t="e">
        <f>VLOOKUP(G421,Hoja1!E:G,3,FALSE)</f>
        <v>#N/A</v>
      </c>
    </row>
    <row r="422" spans="1:9" ht="24" customHeight="1" x14ac:dyDescent="0.2">
      <c r="A422" s="2">
        <v>211</v>
      </c>
      <c r="B422" s="3">
        <v>25922</v>
      </c>
      <c r="C422" s="2" t="s">
        <v>189</v>
      </c>
      <c r="D422" s="4">
        <v>50</v>
      </c>
      <c r="E422" s="4">
        <v>50</v>
      </c>
      <c r="F422" s="2" t="s">
        <v>41</v>
      </c>
      <c r="G422">
        <f>VLOOKUP(B422,Hoja1!B:C,2,FALSE)</f>
        <v>209</v>
      </c>
      <c r="H422" s="20">
        <f>VLOOKUP(G422,Hoja1!E:F,2,FALSE)-D422</f>
        <v>0</v>
      </c>
      <c r="I422" t="str">
        <f>VLOOKUP(G422,Hoja1!E:G,3,FALSE)</f>
        <v>Ácido Fusídico</v>
      </c>
    </row>
    <row r="423" spans="1:9" ht="0.95" customHeight="1" x14ac:dyDescent="0.2">
      <c r="A423" s="22"/>
      <c r="B423" s="22"/>
      <c r="C423" s="22"/>
      <c r="D423" s="22"/>
      <c r="E423" s="22"/>
      <c r="F423" s="22"/>
      <c r="G423" t="e">
        <f>VLOOKUP(B423,Hoja1!B:C,2,FALSE)</f>
        <v>#N/A</v>
      </c>
      <c r="H423" s="20" t="e">
        <f>VLOOKUP(G423,Hoja1!E:F,2,FALSE)-D423</f>
        <v>#N/A</v>
      </c>
      <c r="I423" t="e">
        <f>VLOOKUP(G423,Hoja1!E:G,3,FALSE)</f>
        <v>#N/A</v>
      </c>
    </row>
    <row r="424" spans="1:9" ht="24" customHeight="1" x14ac:dyDescent="0.2">
      <c r="A424" s="2">
        <v>212</v>
      </c>
      <c r="B424" s="3">
        <v>26247</v>
      </c>
      <c r="C424" s="2" t="s">
        <v>190</v>
      </c>
      <c r="D424" s="4">
        <v>400</v>
      </c>
      <c r="E424" s="4">
        <v>400</v>
      </c>
      <c r="F424" s="2" t="s">
        <v>23</v>
      </c>
      <c r="G424">
        <f>VLOOKUP(B424,Hoja1!B:C,2,FALSE)</f>
        <v>210</v>
      </c>
      <c r="H424" s="20">
        <f>VLOOKUP(G424,Hoja1!E:F,2,FALSE)-D424</f>
        <v>0</v>
      </c>
      <c r="I424" t="str">
        <f>VLOOKUP(G424,Hoja1!E:G,3,FALSE)</f>
        <v>Antiseborreicos</v>
      </c>
    </row>
    <row r="425" spans="1:9" ht="0.95" customHeight="1" x14ac:dyDescent="0.2">
      <c r="A425" s="22"/>
      <c r="B425" s="22"/>
      <c r="C425" s="22"/>
      <c r="D425" s="22"/>
      <c r="E425" s="22"/>
      <c r="F425" s="22"/>
      <c r="G425" t="e">
        <f>VLOOKUP(B425,Hoja1!B:C,2,FALSE)</f>
        <v>#N/A</v>
      </c>
      <c r="H425" s="20" t="e">
        <f>VLOOKUP(G425,Hoja1!E:F,2,FALSE)-D425</f>
        <v>#N/A</v>
      </c>
      <c r="I425" t="e">
        <f>VLOOKUP(G425,Hoja1!E:G,3,FALSE)</f>
        <v>#N/A</v>
      </c>
    </row>
    <row r="426" spans="1:9" ht="24" customHeight="1" x14ac:dyDescent="0.2">
      <c r="A426" s="2">
        <v>213</v>
      </c>
      <c r="B426" s="3">
        <v>26021</v>
      </c>
      <c r="C426" s="2" t="s">
        <v>191</v>
      </c>
      <c r="D426" s="4">
        <v>2570</v>
      </c>
      <c r="E426" s="4">
        <v>2570</v>
      </c>
      <c r="F426" s="2" t="s">
        <v>41</v>
      </c>
      <c r="G426">
        <f>VLOOKUP(B426,Hoja1!B:C,2,FALSE)</f>
        <v>211</v>
      </c>
      <c r="H426" s="20">
        <f>VLOOKUP(G426,Hoja1!E:F,2,FALSE)-D426</f>
        <v>0</v>
      </c>
      <c r="I426" t="str">
        <f>VLOOKUP(G426,Hoja1!E:G,3,FALSE)</f>
        <v>Bacitracina</v>
      </c>
    </row>
    <row r="427" spans="1:9" ht="0.95" customHeight="1" x14ac:dyDescent="0.2">
      <c r="A427" s="22"/>
      <c r="B427" s="22"/>
      <c r="C427" s="22"/>
      <c r="D427" s="22"/>
      <c r="E427" s="22"/>
      <c r="F427" s="22"/>
      <c r="G427" t="e">
        <f>VLOOKUP(B427,Hoja1!B:C,2,FALSE)</f>
        <v>#N/A</v>
      </c>
      <c r="H427" s="20" t="e">
        <f>VLOOKUP(G427,Hoja1!E:F,2,FALSE)-D427</f>
        <v>#N/A</v>
      </c>
      <c r="I427" t="e">
        <f>VLOOKUP(G427,Hoja1!E:G,3,FALSE)</f>
        <v>#N/A</v>
      </c>
    </row>
    <row r="428" spans="1:9" ht="24" customHeight="1" x14ac:dyDescent="0.2">
      <c r="A428" s="2">
        <v>214</v>
      </c>
      <c r="B428" s="3">
        <v>26029</v>
      </c>
      <c r="C428" s="2" t="s">
        <v>192</v>
      </c>
      <c r="D428" s="4">
        <v>90</v>
      </c>
      <c r="E428" s="4">
        <v>90</v>
      </c>
      <c r="F428" s="2" t="s">
        <v>41</v>
      </c>
      <c r="G428">
        <f>VLOOKUP(B428,Hoja1!B:C,2,FALSE)</f>
        <v>212</v>
      </c>
      <c r="H428" s="20">
        <f>VLOOKUP(G428,Hoja1!E:F,2,FALSE)-D428</f>
        <v>0</v>
      </c>
      <c r="I428" t="str">
        <f>VLOOKUP(G428,Hoja1!E:G,3,FALSE)</f>
        <v>Betametasona</v>
      </c>
    </row>
    <row r="429" spans="1:9" ht="0.95" customHeight="1" x14ac:dyDescent="0.2">
      <c r="A429" s="22"/>
      <c r="B429" s="22"/>
      <c r="C429" s="22"/>
      <c r="D429" s="22"/>
      <c r="E429" s="22"/>
      <c r="F429" s="22"/>
      <c r="G429" t="e">
        <f>VLOOKUP(B429,Hoja1!B:C,2,FALSE)</f>
        <v>#N/A</v>
      </c>
      <c r="H429" s="20" t="e">
        <f>VLOOKUP(G429,Hoja1!E:F,2,FALSE)-D429</f>
        <v>#N/A</v>
      </c>
      <c r="I429" t="e">
        <f>VLOOKUP(G429,Hoja1!E:G,3,FALSE)</f>
        <v>#N/A</v>
      </c>
    </row>
    <row r="430" spans="1:9" ht="24" customHeight="1" x14ac:dyDescent="0.2">
      <c r="A430" s="2">
        <v>215</v>
      </c>
      <c r="B430" s="3">
        <v>36996</v>
      </c>
      <c r="C430" s="2" t="s">
        <v>193</v>
      </c>
      <c r="D430" s="4">
        <v>650</v>
      </c>
      <c r="E430" s="4">
        <v>650</v>
      </c>
      <c r="F430" s="2" t="s">
        <v>41</v>
      </c>
      <c r="G430">
        <f>VLOOKUP(B430,Hoja1!B:C,2,FALSE)</f>
        <v>213</v>
      </c>
      <c r="H430" s="20">
        <f>VLOOKUP(G430,Hoja1!E:F,2,FALSE)-D430</f>
        <v>0</v>
      </c>
      <c r="I430" t="str">
        <f>VLOOKUP(G430,Hoja1!E:G,3,FALSE)</f>
        <v>Clobetasol</v>
      </c>
    </row>
    <row r="431" spans="1:9" ht="0.95" customHeight="1" x14ac:dyDescent="0.2">
      <c r="A431" s="22"/>
      <c r="B431" s="22"/>
      <c r="C431" s="22"/>
      <c r="D431" s="22"/>
      <c r="E431" s="22"/>
      <c r="F431" s="22"/>
      <c r="G431" t="e">
        <f>VLOOKUP(B431,Hoja1!B:C,2,FALSE)</f>
        <v>#N/A</v>
      </c>
      <c r="H431" s="20" t="e">
        <f>VLOOKUP(G431,Hoja1!E:F,2,FALSE)-D431</f>
        <v>#N/A</v>
      </c>
      <c r="I431" t="e">
        <f>VLOOKUP(G431,Hoja1!E:G,3,FALSE)</f>
        <v>#N/A</v>
      </c>
    </row>
    <row r="432" spans="1:9" ht="24" customHeight="1" x14ac:dyDescent="0.2">
      <c r="A432" s="2">
        <v>216</v>
      </c>
      <c r="B432" s="3">
        <v>26080</v>
      </c>
      <c r="C432" s="2" t="s">
        <v>194</v>
      </c>
      <c r="D432" s="4">
        <v>60</v>
      </c>
      <c r="E432" s="4">
        <v>60</v>
      </c>
      <c r="F432" s="2" t="s">
        <v>23</v>
      </c>
      <c r="G432">
        <f>VLOOKUP(B432,Hoja1!B:C,2,FALSE)</f>
        <v>214</v>
      </c>
      <c r="H432" s="20">
        <f>VLOOKUP(G432,Hoja1!E:F,2,FALSE)-D432</f>
        <v>0</v>
      </c>
      <c r="I432" t="str">
        <f>VLOOKUP(G432,Hoja1!E:G,3,FALSE)</f>
        <v>Cloranfenicol</v>
      </c>
    </row>
    <row r="433" spans="1:9" ht="0.95" customHeight="1" x14ac:dyDescent="0.2">
      <c r="A433" s="22"/>
      <c r="B433" s="22"/>
      <c r="C433" s="22"/>
      <c r="D433" s="22"/>
      <c r="E433" s="22"/>
      <c r="F433" s="22"/>
      <c r="G433" t="e">
        <f>VLOOKUP(B433,Hoja1!B:C,2,FALSE)</f>
        <v>#N/A</v>
      </c>
      <c r="H433" s="20" t="e">
        <f>VLOOKUP(G433,Hoja1!E:F,2,FALSE)-D433</f>
        <v>#N/A</v>
      </c>
      <c r="I433" t="e">
        <f>VLOOKUP(G433,Hoja1!E:G,3,FALSE)</f>
        <v>#N/A</v>
      </c>
    </row>
    <row r="434" spans="1:9" ht="36" customHeight="1" x14ac:dyDescent="0.2">
      <c r="A434" s="2">
        <v>217</v>
      </c>
      <c r="B434" s="3">
        <v>26093</v>
      </c>
      <c r="C434" s="2" t="s">
        <v>195</v>
      </c>
      <c r="D434" s="4">
        <v>15</v>
      </c>
      <c r="E434" s="4">
        <v>15</v>
      </c>
      <c r="F434" s="2" t="s">
        <v>41</v>
      </c>
      <c r="G434">
        <f>VLOOKUP(B434,Hoja1!B:C,2,FALSE)</f>
        <v>215</v>
      </c>
      <c r="H434" s="20">
        <f>VLOOKUP(G434,Hoja1!E:F,2,FALSE)-D434</f>
        <v>0</v>
      </c>
      <c r="I434" t="str">
        <f>VLOOKUP(G434,Hoja1!E:G,3,FALSE)</f>
        <v>Corticoide con Antibiótico Tópico Cutáneo</v>
      </c>
    </row>
    <row r="435" spans="1:9" ht="0.95" customHeight="1" x14ac:dyDescent="0.2">
      <c r="A435" s="22"/>
      <c r="B435" s="22"/>
      <c r="C435" s="22"/>
      <c r="D435" s="22"/>
      <c r="E435" s="22"/>
      <c r="F435" s="22"/>
      <c r="G435" t="e">
        <f>VLOOKUP(B435,Hoja1!B:C,2,FALSE)</f>
        <v>#N/A</v>
      </c>
      <c r="H435" s="20" t="e">
        <f>VLOOKUP(G435,Hoja1!E:F,2,FALSE)-D435</f>
        <v>#N/A</v>
      </c>
      <c r="I435" t="e">
        <f>VLOOKUP(G435,Hoja1!E:G,3,FALSE)</f>
        <v>#N/A</v>
      </c>
    </row>
    <row r="436" spans="1:9" ht="36" customHeight="1" x14ac:dyDescent="0.2">
      <c r="A436" s="2">
        <v>218</v>
      </c>
      <c r="B436" s="3">
        <v>26094</v>
      </c>
      <c r="C436" s="2" t="s">
        <v>196</v>
      </c>
      <c r="D436" s="4">
        <v>370</v>
      </c>
      <c r="E436" s="4">
        <v>370</v>
      </c>
      <c r="F436" s="2" t="s">
        <v>41</v>
      </c>
      <c r="G436">
        <f>VLOOKUP(B436,Hoja1!B:C,2,FALSE)</f>
        <v>216</v>
      </c>
      <c r="H436" s="20">
        <f>VLOOKUP(G436,Hoja1!E:F,2,FALSE)-D436</f>
        <v>0</v>
      </c>
      <c r="I436" t="str">
        <f>VLOOKUP(G436,Hoja1!E:G,3,FALSE)</f>
        <v>Corticoide con Antibiótico y Antimicótico Tópico Cutáneo</v>
      </c>
    </row>
    <row r="437" spans="1:9" ht="0.95" customHeight="1" x14ac:dyDescent="0.2">
      <c r="A437" s="22"/>
      <c r="B437" s="22"/>
      <c r="C437" s="22"/>
      <c r="D437" s="22"/>
      <c r="E437" s="22"/>
      <c r="F437" s="22"/>
      <c r="G437" t="e">
        <f>VLOOKUP(B437,Hoja1!B:C,2,FALSE)</f>
        <v>#N/A</v>
      </c>
      <c r="H437" s="20" t="e">
        <f>VLOOKUP(G437,Hoja1!E:F,2,FALSE)-D437</f>
        <v>#N/A</v>
      </c>
      <c r="I437" t="e">
        <f>VLOOKUP(G437,Hoja1!E:G,3,FALSE)</f>
        <v>#N/A</v>
      </c>
    </row>
    <row r="438" spans="1:9" ht="36" customHeight="1" x14ac:dyDescent="0.2">
      <c r="A438" s="2">
        <v>219</v>
      </c>
      <c r="B438" s="3">
        <v>26094</v>
      </c>
      <c r="C438" s="2" t="s">
        <v>196</v>
      </c>
      <c r="D438" s="4">
        <v>10</v>
      </c>
      <c r="E438" s="4">
        <v>10</v>
      </c>
      <c r="F438" s="2" t="s">
        <v>41</v>
      </c>
      <c r="G438">
        <v>217</v>
      </c>
      <c r="H438" s="20">
        <f>VLOOKUP(G438,Hoja1!E:F,2,FALSE)-D438</f>
        <v>0</v>
      </c>
      <c r="I438" t="str">
        <f>VLOOKUP(G438,Hoja1!E:G,3,FALSE)</f>
        <v>Corticoide con Antimicótico Tópico Cutáneo</v>
      </c>
    </row>
    <row r="439" spans="1:9" ht="0.95" customHeight="1" x14ac:dyDescent="0.2">
      <c r="A439" s="22"/>
      <c r="B439" s="22"/>
      <c r="C439" s="22"/>
      <c r="D439" s="22"/>
      <c r="E439" s="22"/>
      <c r="F439" s="22"/>
      <c r="G439" t="e">
        <f>VLOOKUP(B439,Hoja1!B:C,2,FALSE)</f>
        <v>#N/A</v>
      </c>
      <c r="H439" s="20" t="e">
        <f>VLOOKUP(G439,Hoja1!E:F,2,FALSE)-D439</f>
        <v>#N/A</v>
      </c>
      <c r="I439" t="e">
        <f>VLOOKUP(G439,Hoja1!E:G,3,FALSE)</f>
        <v>#N/A</v>
      </c>
    </row>
    <row r="440" spans="1:9" ht="15" customHeight="1" x14ac:dyDescent="0.2">
      <c r="A440" s="2">
        <v>220</v>
      </c>
      <c r="B440" s="3">
        <v>31464</v>
      </c>
      <c r="C440" s="2" t="s">
        <v>197</v>
      </c>
      <c r="D440" s="4">
        <v>900</v>
      </c>
      <c r="E440" s="4">
        <v>900</v>
      </c>
      <c r="F440" s="2" t="s">
        <v>41</v>
      </c>
      <c r="G440">
        <f>VLOOKUP(B440,Hoja1!B:C,2,FALSE)</f>
        <v>218</v>
      </c>
      <c r="H440" s="20">
        <f>VLOOKUP(G440,Hoja1!E:F,2,FALSE)-D440</f>
        <v>0</v>
      </c>
      <c r="I440" t="str">
        <f>VLOOKUP(G440,Hoja1!E:G,3,FALSE)</f>
        <v>Desonida</v>
      </c>
    </row>
    <row r="441" spans="1:9" ht="0.95" customHeight="1" x14ac:dyDescent="0.2">
      <c r="A441" s="22"/>
      <c r="B441" s="22"/>
      <c r="C441" s="22"/>
      <c r="D441" s="22"/>
      <c r="E441" s="22"/>
      <c r="F441" s="22"/>
      <c r="G441" t="e">
        <f>VLOOKUP(B441,Hoja1!B:C,2,FALSE)</f>
        <v>#N/A</v>
      </c>
      <c r="H441" s="20" t="e">
        <f>VLOOKUP(G441,Hoja1!E:F,2,FALSE)-D441</f>
        <v>#N/A</v>
      </c>
      <c r="I441" t="e">
        <f>VLOOKUP(G441,Hoja1!E:G,3,FALSE)</f>
        <v>#N/A</v>
      </c>
    </row>
    <row r="442" spans="1:9" ht="24" customHeight="1" x14ac:dyDescent="0.2">
      <c r="A442" s="2">
        <v>221</v>
      </c>
      <c r="B442" s="3">
        <v>16838</v>
      </c>
      <c r="C442" s="2" t="s">
        <v>198</v>
      </c>
      <c r="D442" s="4">
        <v>75</v>
      </c>
      <c r="E442" s="4">
        <v>75</v>
      </c>
      <c r="F442" s="2" t="s">
        <v>41</v>
      </c>
      <c r="G442">
        <f>VLOOKUP(B442,Hoja1!B:C,2,FALSE)</f>
        <v>219</v>
      </c>
      <c r="H442" s="20">
        <f>VLOOKUP(G442,Hoja1!E:F,2,FALSE)-D442</f>
        <v>0</v>
      </c>
      <c r="I442" t="str">
        <f>VLOOKUP(G442,Hoja1!E:G,3,FALSE)</f>
        <v>Hidrocortisona</v>
      </c>
    </row>
    <row r="443" spans="1:9" ht="0.95" customHeight="1" x14ac:dyDescent="0.2">
      <c r="A443" s="22"/>
      <c r="B443" s="22"/>
      <c r="C443" s="22"/>
      <c r="D443" s="22"/>
      <c r="E443" s="22"/>
      <c r="F443" s="22"/>
      <c r="G443" t="e">
        <f>VLOOKUP(B443,Hoja1!B:C,2,FALSE)</f>
        <v>#N/A</v>
      </c>
      <c r="H443" s="20" t="e">
        <f>VLOOKUP(G443,Hoja1!E:F,2,FALSE)-D443</f>
        <v>#N/A</v>
      </c>
      <c r="I443" t="e">
        <f>VLOOKUP(G443,Hoja1!E:G,3,FALSE)</f>
        <v>#N/A</v>
      </c>
    </row>
    <row r="444" spans="1:9" ht="24" customHeight="1" x14ac:dyDescent="0.2">
      <c r="A444" s="2">
        <v>222</v>
      </c>
      <c r="B444" s="3">
        <v>26245</v>
      </c>
      <c r="C444" s="2" t="s">
        <v>199</v>
      </c>
      <c r="D444" s="4">
        <v>570</v>
      </c>
      <c r="E444" s="4">
        <v>570</v>
      </c>
      <c r="F444" s="2" t="s">
        <v>41</v>
      </c>
      <c r="G444">
        <f>VLOOKUP(B444,Hoja1!B:C,2,FALSE)</f>
        <v>220</v>
      </c>
      <c r="H444" s="20">
        <f>VLOOKUP(G444,Hoja1!E:F,2,FALSE)-D444</f>
        <v>0</v>
      </c>
      <c r="I444" t="str">
        <f>VLOOKUP(G444,Hoja1!E:G,3,FALSE)</f>
        <v>Ketoconazol</v>
      </c>
    </row>
    <row r="445" spans="1:9" ht="0.95" customHeight="1" x14ac:dyDescent="0.2">
      <c r="A445" s="22"/>
      <c r="B445" s="22"/>
      <c r="C445" s="22"/>
      <c r="D445" s="22"/>
      <c r="E445" s="22"/>
      <c r="F445" s="22"/>
      <c r="G445" t="e">
        <f>VLOOKUP(B445,Hoja1!B:C,2,FALSE)</f>
        <v>#N/A</v>
      </c>
      <c r="H445" s="20" t="e">
        <f>VLOOKUP(G445,Hoja1!E:F,2,FALSE)-D445</f>
        <v>#N/A</v>
      </c>
      <c r="I445" t="e">
        <f>VLOOKUP(G445,Hoja1!E:G,3,FALSE)</f>
        <v>#N/A</v>
      </c>
    </row>
    <row r="446" spans="1:9" ht="24" customHeight="1" x14ac:dyDescent="0.2">
      <c r="A446" s="2">
        <v>223</v>
      </c>
      <c r="B446" s="3">
        <v>26302</v>
      </c>
      <c r="C446" s="2" t="s">
        <v>200</v>
      </c>
      <c r="D446" s="4">
        <v>710</v>
      </c>
      <c r="E446" s="4">
        <v>710</v>
      </c>
      <c r="F446" s="2" t="s">
        <v>41</v>
      </c>
      <c r="G446">
        <f>VLOOKUP(B446,Hoja1!B:C,2,FALSE)</f>
        <v>221</v>
      </c>
      <c r="H446" s="20">
        <f>VLOOKUP(G446,Hoja1!E:F,2,FALSE)-D446</f>
        <v>0</v>
      </c>
      <c r="I446" t="str">
        <f>VLOOKUP(G446,Hoja1!E:G,3,FALSE)</f>
        <v>Mupirocina</v>
      </c>
    </row>
    <row r="447" spans="1:9" ht="0.95" customHeight="1" x14ac:dyDescent="0.2">
      <c r="A447" s="22"/>
      <c r="B447" s="22"/>
      <c r="C447" s="22"/>
      <c r="D447" s="22"/>
      <c r="E447" s="22"/>
      <c r="F447" s="22"/>
      <c r="G447" t="e">
        <f>VLOOKUP(B447,Hoja1!B:C,2,FALSE)</f>
        <v>#N/A</v>
      </c>
      <c r="H447" s="20" t="e">
        <f>VLOOKUP(G447,Hoja1!E:F,2,FALSE)-D447</f>
        <v>#N/A</v>
      </c>
      <c r="I447" t="e">
        <f>VLOOKUP(G447,Hoja1!E:G,3,FALSE)</f>
        <v>#N/A</v>
      </c>
    </row>
    <row r="448" spans="1:9" ht="24" customHeight="1" x14ac:dyDescent="0.2">
      <c r="A448" s="2">
        <v>224</v>
      </c>
      <c r="B448" s="3">
        <v>26364</v>
      </c>
      <c r="C448" s="2" t="s">
        <v>201</v>
      </c>
      <c r="D448" s="4">
        <v>3500</v>
      </c>
      <c r="E448" s="4">
        <v>3500</v>
      </c>
      <c r="F448" s="2" t="s">
        <v>23</v>
      </c>
      <c r="G448">
        <f>VLOOKUP(B448,Hoja1!B:C,2,FALSE)</f>
        <v>222</v>
      </c>
      <c r="H448" s="20">
        <f>VLOOKUP(G448,Hoja1!E:F,2,FALSE)-D448</f>
        <v>0</v>
      </c>
      <c r="I448" t="str">
        <f>VLOOKUP(G448,Hoja1!E:G,3,FALSE)</f>
        <v>Pantalla o bloqueador solar FPS mayor a 30</v>
      </c>
    </row>
    <row r="449" spans="1:9" ht="0.95" customHeight="1" x14ac:dyDescent="0.2">
      <c r="A449" s="22"/>
      <c r="B449" s="22"/>
      <c r="C449" s="22"/>
      <c r="D449" s="22"/>
      <c r="E449" s="22"/>
      <c r="F449" s="22"/>
      <c r="G449" t="e">
        <f>VLOOKUP(B449,Hoja1!B:C,2,FALSE)</f>
        <v>#N/A</v>
      </c>
      <c r="H449" s="20" t="e">
        <f>VLOOKUP(G449,Hoja1!E:F,2,FALSE)-D449</f>
        <v>#N/A</v>
      </c>
      <c r="I449" t="e">
        <f>VLOOKUP(G449,Hoja1!E:G,3,FALSE)</f>
        <v>#N/A</v>
      </c>
    </row>
    <row r="450" spans="1:9" ht="36" customHeight="1" x14ac:dyDescent="0.2">
      <c r="A450" s="2">
        <v>225</v>
      </c>
      <c r="B450" s="3">
        <v>26330</v>
      </c>
      <c r="C450" s="2" t="s">
        <v>202</v>
      </c>
      <c r="D450" s="4">
        <v>60</v>
      </c>
      <c r="E450" s="4">
        <v>60</v>
      </c>
      <c r="F450" s="2" t="s">
        <v>41</v>
      </c>
      <c r="G450">
        <f>VLOOKUP(B450,Hoja1!B:C,2,FALSE)</f>
        <v>223</v>
      </c>
      <c r="H450" s="20">
        <f>VLOOKUP(G450,Hoja1!E:F,2,FALSE)-D450</f>
        <v>0</v>
      </c>
      <c r="I450" t="str">
        <f>VLOOKUP(G450,Hoja1!E:G,3,FALSE)</f>
        <v>Peróxido de Benzoílo</v>
      </c>
    </row>
    <row r="451" spans="1:9" ht="0.95" customHeight="1" x14ac:dyDescent="0.2">
      <c r="A451" s="22"/>
      <c r="B451" s="22"/>
      <c r="C451" s="22"/>
      <c r="D451" s="22"/>
      <c r="E451" s="22"/>
      <c r="F451" s="22"/>
      <c r="G451" t="e">
        <f>VLOOKUP(B451,Hoja1!B:C,2,FALSE)</f>
        <v>#N/A</v>
      </c>
      <c r="H451" s="20" t="e">
        <f>VLOOKUP(G451,Hoja1!E:F,2,FALSE)-D451</f>
        <v>#N/A</v>
      </c>
      <c r="I451" t="e">
        <f>VLOOKUP(G451,Hoja1!E:G,3,FALSE)</f>
        <v>#N/A</v>
      </c>
    </row>
    <row r="452" spans="1:9" ht="24" customHeight="1" x14ac:dyDescent="0.2">
      <c r="A452" s="2">
        <v>226</v>
      </c>
      <c r="B452" s="3">
        <v>25959</v>
      </c>
      <c r="C452" s="2" t="s">
        <v>203</v>
      </c>
      <c r="D452" s="4">
        <v>80</v>
      </c>
      <c r="E452" s="4">
        <v>80</v>
      </c>
      <c r="F452" s="2" t="s">
        <v>41</v>
      </c>
      <c r="G452">
        <f>VLOOKUP(B452,Hoja1!B:C,2,FALSE)</f>
        <v>224</v>
      </c>
      <c r="H452" s="20">
        <f>VLOOKUP(G452,Hoja1!E:F,2,FALSE)-D452</f>
        <v>0</v>
      </c>
      <c r="I452" t="str">
        <f>VLOOKUP(G452,Hoja1!E:G,3,FALSE)</f>
        <v>Piracalamina</v>
      </c>
    </row>
    <row r="453" spans="1:9" ht="0.95" customHeight="1" x14ac:dyDescent="0.2">
      <c r="A453" s="22"/>
      <c r="B453" s="22"/>
      <c r="C453" s="22"/>
      <c r="D453" s="22"/>
      <c r="E453" s="22"/>
      <c r="F453" s="22"/>
      <c r="G453" t="e">
        <f>VLOOKUP(B453,Hoja1!B:C,2,FALSE)</f>
        <v>#N/A</v>
      </c>
      <c r="H453" s="20" t="e">
        <f>VLOOKUP(G453,Hoja1!E:F,2,FALSE)-D453</f>
        <v>#N/A</v>
      </c>
      <c r="I453" t="e">
        <f>VLOOKUP(G453,Hoja1!E:G,3,FALSE)</f>
        <v>#N/A</v>
      </c>
    </row>
    <row r="454" spans="1:9" ht="24" customHeight="1" x14ac:dyDescent="0.2">
      <c r="A454" s="2">
        <v>227</v>
      </c>
      <c r="B454" s="3">
        <v>69439</v>
      </c>
      <c r="C454" s="2" t="s">
        <v>204</v>
      </c>
      <c r="D454" s="4">
        <v>25</v>
      </c>
      <c r="E454" s="4">
        <v>25</v>
      </c>
      <c r="F454" s="2" t="s">
        <v>36</v>
      </c>
      <c r="G454">
        <f>VLOOKUP(B454,Hoja1!B:C,2,FALSE)</f>
        <v>225</v>
      </c>
      <c r="H454" s="20">
        <f>VLOOKUP(G454,Hoja1!E:F,2,FALSE)-D454</f>
        <v>0</v>
      </c>
      <c r="I454" t="str">
        <f>VLOOKUP(G454,Hoja1!E:G,3,FALSE)</f>
        <v>Terbinaﬁna</v>
      </c>
    </row>
    <row r="455" spans="1:9" ht="0.95" customHeight="1" x14ac:dyDescent="0.2">
      <c r="A455" s="22"/>
      <c r="B455" s="22"/>
      <c r="C455" s="22"/>
      <c r="D455" s="22"/>
      <c r="E455" s="22"/>
      <c r="F455" s="22"/>
      <c r="G455" t="e">
        <f>VLOOKUP(B455,Hoja1!B:C,2,FALSE)</f>
        <v>#N/A</v>
      </c>
      <c r="H455" s="20" t="e">
        <f>VLOOKUP(G455,Hoja1!E:F,2,FALSE)-D455</f>
        <v>#N/A</v>
      </c>
      <c r="I455" t="e">
        <f>VLOOKUP(G455,Hoja1!E:G,3,FALSE)</f>
        <v>#N/A</v>
      </c>
    </row>
    <row r="456" spans="1:9" ht="24" customHeight="1" x14ac:dyDescent="0.2">
      <c r="A456" s="2">
        <v>228</v>
      </c>
      <c r="B456" s="3">
        <v>64572</v>
      </c>
      <c r="C456" s="2" t="s">
        <v>205</v>
      </c>
      <c r="D456" s="4">
        <v>25</v>
      </c>
      <c r="E456" s="4">
        <v>25</v>
      </c>
      <c r="F456" s="2" t="s">
        <v>41</v>
      </c>
      <c r="G456">
        <f>VLOOKUP(B456,Hoja1!B:C,2,FALSE)</f>
        <v>226</v>
      </c>
      <c r="H456" s="20">
        <f>VLOOKUP(G456,Hoja1!E:F,2,FALSE)-D456</f>
        <v>0</v>
      </c>
      <c r="I456" t="str">
        <f>VLOOKUP(G456,Hoja1!E:G,3,FALSE)</f>
        <v xml:space="preserve">Tretinoína </v>
      </c>
    </row>
    <row r="457" spans="1:9" ht="0.95" customHeight="1" x14ac:dyDescent="0.2">
      <c r="A457" s="22"/>
      <c r="B457" s="22"/>
      <c r="C457" s="22"/>
      <c r="D457" s="22"/>
      <c r="E457" s="22"/>
      <c r="F457" s="22"/>
      <c r="G457" t="e">
        <f>VLOOKUP(B457,Hoja1!B:C,2,FALSE)</f>
        <v>#N/A</v>
      </c>
      <c r="H457" s="20" t="e">
        <f>VLOOKUP(G457,Hoja1!E:F,2,FALSE)-D457</f>
        <v>#N/A</v>
      </c>
      <c r="I457" t="e">
        <f>VLOOKUP(G457,Hoja1!E:G,3,FALSE)</f>
        <v>#N/A</v>
      </c>
    </row>
    <row r="458" spans="1:9" ht="24" customHeight="1" x14ac:dyDescent="0.2">
      <c r="A458" s="2">
        <v>229</v>
      </c>
      <c r="B458" s="3">
        <v>26447</v>
      </c>
      <c r="C458" s="2" t="s">
        <v>206</v>
      </c>
      <c r="D458" s="4">
        <v>4900</v>
      </c>
      <c r="E458" s="4">
        <v>4900</v>
      </c>
      <c r="F458" s="2" t="s">
        <v>41</v>
      </c>
      <c r="G458">
        <f>VLOOKUP(B458,Hoja1!B:C,2,FALSE)</f>
        <v>227</v>
      </c>
      <c r="H458" s="20">
        <f>VLOOKUP(G458,Hoja1!E:F,2,FALSE)-D458</f>
        <v>0</v>
      </c>
      <c r="I458" t="str">
        <f>VLOOKUP(G458,Hoja1!E:G,3,FALSE)</f>
        <v>Vitamina A</v>
      </c>
    </row>
    <row r="459" spans="1:9" ht="0.95" customHeight="1" x14ac:dyDescent="0.2">
      <c r="A459" s="22"/>
      <c r="B459" s="22"/>
      <c r="C459" s="22"/>
      <c r="D459" s="22"/>
      <c r="E459" s="22"/>
      <c r="F459" s="22"/>
      <c r="G459" t="e">
        <f>VLOOKUP(B459,Hoja1!B:C,2,FALSE)</f>
        <v>#N/A</v>
      </c>
      <c r="H459" s="20" t="e">
        <f>VLOOKUP(G459,Hoja1!E:F,2,FALSE)-D459</f>
        <v>#N/A</v>
      </c>
      <c r="I459" t="e">
        <f>VLOOKUP(G459,Hoja1!E:G,3,FALSE)</f>
        <v>#N/A</v>
      </c>
    </row>
    <row r="460" spans="1:9" ht="24" customHeight="1" x14ac:dyDescent="0.2">
      <c r="A460" s="2">
        <v>230</v>
      </c>
      <c r="B460" s="3">
        <v>26447</v>
      </c>
      <c r="C460" s="2" t="s">
        <v>206</v>
      </c>
      <c r="D460" s="4">
        <v>7100</v>
      </c>
      <c r="E460" s="4">
        <v>7100</v>
      </c>
      <c r="F460" s="2" t="s">
        <v>36</v>
      </c>
      <c r="G460">
        <v>228</v>
      </c>
      <c r="H460" s="20">
        <f>VLOOKUP(G460,Hoja1!E:F,2,FALSE)-D460</f>
        <v>0</v>
      </c>
      <c r="I460" t="str">
        <f>VLOOKUP(G460,Hoja1!E:G,3,FALSE)</f>
        <v>Vitamina A</v>
      </c>
    </row>
    <row r="461" spans="1:9" ht="0.95" customHeight="1" x14ac:dyDescent="0.2">
      <c r="A461" s="22"/>
      <c r="B461" s="22"/>
      <c r="C461" s="22"/>
      <c r="D461" s="22"/>
      <c r="E461" s="22"/>
      <c r="F461" s="22"/>
      <c r="G461" t="e">
        <f>VLOOKUP(B461,Hoja1!B:C,2,FALSE)</f>
        <v>#N/A</v>
      </c>
      <c r="H461" s="20" t="e">
        <f>VLOOKUP(G461,Hoja1!E:F,2,FALSE)-D461</f>
        <v>#N/A</v>
      </c>
      <c r="I461" t="e">
        <f>VLOOKUP(G461,Hoja1!E:G,3,FALSE)</f>
        <v>#N/A</v>
      </c>
    </row>
    <row r="462" spans="1:9" ht="36" customHeight="1" x14ac:dyDescent="0.2">
      <c r="A462" s="2">
        <v>231</v>
      </c>
      <c r="B462" s="3">
        <v>26103</v>
      </c>
      <c r="C462" s="2" t="s">
        <v>207</v>
      </c>
      <c r="D462" s="4">
        <v>420</v>
      </c>
      <c r="E462" s="4">
        <v>420</v>
      </c>
      <c r="F462" s="2" t="s">
        <v>41</v>
      </c>
      <c r="G462">
        <v>229</v>
      </c>
      <c r="H462" s="20">
        <f>VLOOKUP(G462,Hoja1!E:F,2,FALSE)-D462</f>
        <v>0</v>
      </c>
      <c r="I462" t="str">
        <f>VLOOKUP(G462,Hoja1!E:G,3,FALSE)</f>
        <v>Vitamina A con óxido de zinc</v>
      </c>
    </row>
    <row r="463" spans="1:9" ht="0.95" customHeight="1" x14ac:dyDescent="0.2">
      <c r="A463" s="22"/>
      <c r="B463" s="22"/>
      <c r="C463" s="22"/>
      <c r="D463" s="22"/>
      <c r="E463" s="22"/>
      <c r="F463" s="22"/>
      <c r="G463" t="e">
        <f>VLOOKUP(B463,Hoja1!B:C,2,FALSE)</f>
        <v>#N/A</v>
      </c>
      <c r="H463" s="20" t="e">
        <f>VLOOKUP(G463,Hoja1!E:F,2,FALSE)-D463</f>
        <v>#N/A</v>
      </c>
      <c r="I463" t="e">
        <f>VLOOKUP(G463,Hoja1!E:G,3,FALSE)</f>
        <v>#N/A</v>
      </c>
    </row>
    <row r="464" spans="1:9" ht="15" customHeight="1" x14ac:dyDescent="0.2">
      <c r="A464" s="2">
        <v>232</v>
      </c>
      <c r="B464" s="3">
        <v>26449</v>
      </c>
      <c r="C464" s="2" t="s">
        <v>208</v>
      </c>
      <c r="D464" s="4">
        <v>280</v>
      </c>
      <c r="E464" s="4">
        <v>280</v>
      </c>
      <c r="F464" s="2" t="s">
        <v>36</v>
      </c>
      <c r="G464">
        <f>VLOOKUP(B464,Hoja1!B:C,2,FALSE)</f>
        <v>230</v>
      </c>
      <c r="H464" s="20">
        <f>VLOOKUP(G464,Hoja1!E:F,2,FALSE)-D464</f>
        <v>0</v>
      </c>
      <c r="I464" t="str">
        <f>VLOOKUP(G464,Hoja1!E:G,3,FALSE)</f>
        <v>Vitamina A y D o  A y E</v>
      </c>
    </row>
    <row r="465" spans="1:9" ht="0.95" customHeight="1" x14ac:dyDescent="0.2">
      <c r="A465" s="22"/>
      <c r="B465" s="22"/>
      <c r="C465" s="22"/>
      <c r="D465" s="22"/>
      <c r="E465" s="22"/>
      <c r="F465" s="22"/>
      <c r="G465" t="e">
        <f>VLOOKUP(B465,Hoja1!B:C,2,FALSE)</f>
        <v>#N/A</v>
      </c>
      <c r="H465" s="20" t="e">
        <f>VLOOKUP(G465,Hoja1!E:F,2,FALSE)-D465</f>
        <v>#N/A</v>
      </c>
      <c r="I465" t="e">
        <f>VLOOKUP(G465,Hoja1!E:G,3,FALSE)</f>
        <v>#N/A</v>
      </c>
    </row>
    <row r="466" spans="1:9" ht="24" customHeight="1" x14ac:dyDescent="0.2">
      <c r="A466" s="2">
        <v>233</v>
      </c>
      <c r="B466" s="3">
        <v>16826</v>
      </c>
      <c r="C466" s="2" t="s">
        <v>209</v>
      </c>
      <c r="D466" s="4">
        <v>450</v>
      </c>
      <c r="E466" s="4">
        <v>450</v>
      </c>
      <c r="F466" s="2" t="s">
        <v>4</v>
      </c>
      <c r="G466">
        <f>VLOOKUP(B466,Hoja1!B:C,2,FALSE)</f>
        <v>231</v>
      </c>
      <c r="H466" s="20">
        <f>VLOOKUP(G466,Hoja1!E:F,2,FALSE)-D466</f>
        <v>0</v>
      </c>
      <c r="I466" t="str">
        <f>VLOOKUP(G466,Hoja1!E:G,3,FALSE)</f>
        <v>Glimepirida</v>
      </c>
    </row>
    <row r="467" spans="1:9" ht="0.95" customHeight="1" x14ac:dyDescent="0.2">
      <c r="A467" s="22"/>
      <c r="B467" s="22"/>
      <c r="C467" s="22"/>
      <c r="D467" s="22"/>
      <c r="E467" s="22"/>
      <c r="F467" s="22"/>
      <c r="G467" t="e">
        <f>VLOOKUP(B467,Hoja1!B:C,2,FALSE)</f>
        <v>#N/A</v>
      </c>
      <c r="H467" s="20" t="e">
        <f>VLOOKUP(G467,Hoja1!E:F,2,FALSE)-D467</f>
        <v>#N/A</v>
      </c>
      <c r="I467" t="e">
        <f>VLOOKUP(G467,Hoja1!E:G,3,FALSE)</f>
        <v>#N/A</v>
      </c>
    </row>
    <row r="468" spans="1:9" ht="24" customHeight="1" x14ac:dyDescent="0.2">
      <c r="A468" s="2">
        <v>234</v>
      </c>
      <c r="B468" s="3">
        <v>16826</v>
      </c>
      <c r="C468" s="2" t="s">
        <v>209</v>
      </c>
      <c r="D468" s="4">
        <v>1800</v>
      </c>
      <c r="E468" s="4">
        <v>1800</v>
      </c>
      <c r="F468" s="2" t="s">
        <v>4</v>
      </c>
      <c r="G468">
        <v>232</v>
      </c>
      <c r="H468" s="20">
        <f>VLOOKUP(G468,Hoja1!E:F,2,FALSE)-D468</f>
        <v>0</v>
      </c>
      <c r="I468" t="str">
        <f>VLOOKUP(G468,Hoja1!E:G,3,FALSE)</f>
        <v>Glimepirida</v>
      </c>
    </row>
    <row r="469" spans="1:9" ht="0.95" customHeight="1" x14ac:dyDescent="0.2">
      <c r="A469" s="22"/>
      <c r="B469" s="22"/>
      <c r="C469" s="22"/>
      <c r="D469" s="22"/>
      <c r="E469" s="22"/>
      <c r="F469" s="22"/>
      <c r="G469" t="e">
        <f>VLOOKUP(B469,Hoja1!B:C,2,FALSE)</f>
        <v>#N/A</v>
      </c>
      <c r="H469" s="20" t="e">
        <f>VLOOKUP(G469,Hoja1!E:F,2,FALSE)-D469</f>
        <v>#N/A</v>
      </c>
      <c r="I469" t="e">
        <f>VLOOKUP(G469,Hoja1!E:G,3,FALSE)</f>
        <v>#N/A</v>
      </c>
    </row>
    <row r="470" spans="1:9" ht="36" customHeight="1" x14ac:dyDescent="0.2">
      <c r="A470" s="2">
        <v>235</v>
      </c>
      <c r="B470" s="3">
        <v>26216</v>
      </c>
      <c r="C470" s="2" t="s">
        <v>210</v>
      </c>
      <c r="D470" s="4">
        <v>30</v>
      </c>
      <c r="E470" s="4">
        <v>30</v>
      </c>
      <c r="F470" s="2" t="s">
        <v>6</v>
      </c>
      <c r="G470">
        <f>VLOOKUP(B470,Hoja1!B:C,2,FALSE)</f>
        <v>233</v>
      </c>
      <c r="H470" s="20">
        <f>VLOOKUP(G470,Hoja1!E:F,2,FALSE)-D470</f>
        <v>0</v>
      </c>
      <c r="I470" t="str">
        <f>VLOOKUP(G470,Hoja1!E:G,3,FALSE)</f>
        <v>Insulina Cristalina Humana</v>
      </c>
    </row>
    <row r="471" spans="1:9" ht="0.95" customHeight="1" x14ac:dyDescent="0.2">
      <c r="A471" s="22"/>
      <c r="B471" s="22"/>
      <c r="C471" s="22"/>
      <c r="D471" s="22"/>
      <c r="E471" s="22"/>
      <c r="F471" s="22"/>
      <c r="G471" t="e">
        <f>VLOOKUP(B471,Hoja1!B:C,2,FALSE)</f>
        <v>#N/A</v>
      </c>
      <c r="H471" s="20" t="e">
        <f>VLOOKUP(G471,Hoja1!E:F,2,FALSE)-D471</f>
        <v>#N/A</v>
      </c>
      <c r="I471" t="e">
        <f>VLOOKUP(G471,Hoja1!E:G,3,FALSE)</f>
        <v>#N/A</v>
      </c>
    </row>
    <row r="472" spans="1:9" ht="24" customHeight="1" x14ac:dyDescent="0.2">
      <c r="A472" s="2">
        <v>236</v>
      </c>
      <c r="B472" s="3">
        <v>26219</v>
      </c>
      <c r="C472" s="2" t="s">
        <v>211</v>
      </c>
      <c r="D472" s="4">
        <v>40</v>
      </c>
      <c r="E472" s="4">
        <v>40</v>
      </c>
      <c r="F472" s="2" t="s">
        <v>6</v>
      </c>
      <c r="G472">
        <f>VLOOKUP(B472,Hoja1!B:C,2,FALSE)</f>
        <v>234</v>
      </c>
      <c r="H472" s="20">
        <f>VLOOKUP(G472,Hoja1!E:F,2,FALSE)-D472</f>
        <v>0</v>
      </c>
      <c r="I472" t="str">
        <f>VLOOKUP(G472,Hoja1!E:G,3,FALSE)</f>
        <v>Insulina NPH Humana</v>
      </c>
    </row>
    <row r="473" spans="1:9" ht="0.95" customHeight="1" x14ac:dyDescent="0.2">
      <c r="A473" s="22"/>
      <c r="B473" s="22"/>
      <c r="C473" s="22"/>
      <c r="D473" s="22"/>
      <c r="E473" s="22"/>
      <c r="F473" s="22"/>
      <c r="G473" t="e">
        <f>VLOOKUP(B473,Hoja1!B:C,2,FALSE)</f>
        <v>#N/A</v>
      </c>
      <c r="H473" s="20" t="e">
        <f>VLOOKUP(G473,Hoja1!E:F,2,FALSE)-D473</f>
        <v>#N/A</v>
      </c>
      <c r="I473" t="e">
        <f>VLOOKUP(G473,Hoja1!E:G,3,FALSE)</f>
        <v>#N/A</v>
      </c>
    </row>
    <row r="474" spans="1:9" ht="24" customHeight="1" x14ac:dyDescent="0.2">
      <c r="A474" s="2">
        <v>237</v>
      </c>
      <c r="B474" s="3">
        <v>16906</v>
      </c>
      <c r="C474" s="2" t="s">
        <v>212</v>
      </c>
      <c r="D474" s="4">
        <v>9000</v>
      </c>
      <c r="E474" s="4">
        <v>9000</v>
      </c>
      <c r="F474" s="2" t="s">
        <v>4</v>
      </c>
      <c r="G474">
        <f>VLOOKUP(B474,Hoja1!B:C,2,FALSE)</f>
        <v>235</v>
      </c>
      <c r="H474" s="20">
        <f>VLOOKUP(G474,Hoja1!E:F,2,FALSE)-D474</f>
        <v>0</v>
      </c>
      <c r="I474" t="str">
        <f>VLOOKUP(G474,Hoja1!E:G,3,FALSE)</f>
        <v>Metformina</v>
      </c>
    </row>
    <row r="475" spans="1:9" ht="0.95" customHeight="1" x14ac:dyDescent="0.2">
      <c r="A475" s="22"/>
      <c r="B475" s="22"/>
      <c r="C475" s="22"/>
      <c r="D475" s="22"/>
      <c r="E475" s="22"/>
      <c r="F475" s="22"/>
      <c r="G475" t="e">
        <f>VLOOKUP(B475,Hoja1!B:C,2,FALSE)</f>
        <v>#N/A</v>
      </c>
      <c r="H475" s="20" t="e">
        <f>VLOOKUP(G475,Hoja1!E:F,2,FALSE)-D475</f>
        <v>#N/A</v>
      </c>
      <c r="I475" t="e">
        <f>VLOOKUP(G475,Hoja1!E:G,3,FALSE)</f>
        <v>#N/A</v>
      </c>
    </row>
    <row r="476" spans="1:9" ht="24" customHeight="1" x14ac:dyDescent="0.2">
      <c r="A476" s="2">
        <v>238</v>
      </c>
      <c r="B476" s="3">
        <v>16906</v>
      </c>
      <c r="C476" s="2" t="s">
        <v>212</v>
      </c>
      <c r="D476" s="4">
        <v>24000</v>
      </c>
      <c r="E476" s="4">
        <v>24000</v>
      </c>
      <c r="F476" s="2" t="s">
        <v>4</v>
      </c>
      <c r="G476">
        <v>236</v>
      </c>
      <c r="H476" s="20">
        <f>VLOOKUP(G476,Hoja1!E:F,2,FALSE)-D476</f>
        <v>0</v>
      </c>
      <c r="I476" t="str">
        <f>VLOOKUP(G476,Hoja1!E:G,3,FALSE)</f>
        <v>Metformina</v>
      </c>
    </row>
    <row r="477" spans="1:9" ht="0.95" customHeight="1" x14ac:dyDescent="0.2">
      <c r="A477" s="22"/>
      <c r="B477" s="22"/>
      <c r="C477" s="22"/>
      <c r="D477" s="22"/>
      <c r="E477" s="22"/>
      <c r="F477" s="22"/>
      <c r="G477" t="e">
        <f>VLOOKUP(B477,Hoja1!B:C,2,FALSE)</f>
        <v>#N/A</v>
      </c>
      <c r="H477" s="20" t="e">
        <f>VLOOKUP(G477,Hoja1!E:F,2,FALSE)-D477</f>
        <v>#N/A</v>
      </c>
      <c r="I477" t="e">
        <f>VLOOKUP(G477,Hoja1!E:G,3,FALSE)</f>
        <v>#N/A</v>
      </c>
    </row>
    <row r="478" spans="1:9" ht="24" customHeight="1" x14ac:dyDescent="0.2">
      <c r="A478" s="2">
        <v>239</v>
      </c>
      <c r="B478" s="3">
        <v>16733</v>
      </c>
      <c r="C478" s="2" t="s">
        <v>213</v>
      </c>
      <c r="D478" s="4">
        <v>7000</v>
      </c>
      <c r="E478" s="4">
        <v>7000</v>
      </c>
      <c r="F478" s="2" t="s">
        <v>4</v>
      </c>
      <c r="G478">
        <f>VLOOKUP(B478,Hoja1!B:C,2,FALSE)</f>
        <v>237</v>
      </c>
      <c r="H478" s="20">
        <f>VLOOKUP(G478,Hoja1!E:F,2,FALSE)-D478</f>
        <v>0</v>
      </c>
      <c r="I478" t="str">
        <f>VLOOKUP(G478,Hoja1!E:G,3,FALSE)</f>
        <v>Deﬂazacort</v>
      </c>
    </row>
    <row r="479" spans="1:9" ht="0.95" customHeight="1" x14ac:dyDescent="0.2">
      <c r="A479" s="22"/>
      <c r="B479" s="22"/>
      <c r="C479" s="22"/>
      <c r="D479" s="22"/>
      <c r="E479" s="22"/>
      <c r="F479" s="22"/>
      <c r="G479" t="e">
        <f>VLOOKUP(B479,Hoja1!B:C,2,FALSE)</f>
        <v>#N/A</v>
      </c>
      <c r="H479" s="20" t="e">
        <f>VLOOKUP(G479,Hoja1!E:F,2,FALSE)-D479</f>
        <v>#N/A</v>
      </c>
      <c r="I479" t="e">
        <f>VLOOKUP(G479,Hoja1!E:G,3,FALSE)</f>
        <v>#N/A</v>
      </c>
    </row>
    <row r="480" spans="1:9" ht="24" customHeight="1" x14ac:dyDescent="0.2">
      <c r="A480" s="2">
        <v>240</v>
      </c>
      <c r="B480" s="3">
        <v>26107</v>
      </c>
      <c r="C480" s="2" t="s">
        <v>214</v>
      </c>
      <c r="D480" s="4">
        <v>70</v>
      </c>
      <c r="E480" s="4">
        <v>70</v>
      </c>
      <c r="F480" s="2" t="s">
        <v>36</v>
      </c>
      <c r="G480">
        <f>VLOOKUP(B480,Hoja1!B:C,2,FALSE)</f>
        <v>238</v>
      </c>
      <c r="H480" s="20">
        <f>VLOOKUP(G480,Hoja1!E:F,2,FALSE)-D480</f>
        <v>0</v>
      </c>
      <c r="I480" t="str">
        <f>VLOOKUP(G480,Hoja1!E:G,3,FALSE)</f>
        <v>Desmopresina</v>
      </c>
    </row>
    <row r="481" spans="1:9" ht="0.95" customHeight="1" x14ac:dyDescent="0.2">
      <c r="A481" s="22"/>
      <c r="B481" s="22"/>
      <c r="C481" s="22"/>
      <c r="D481" s="22"/>
      <c r="E481" s="22"/>
      <c r="F481" s="22"/>
      <c r="G481" t="e">
        <f>VLOOKUP(B481,Hoja1!B:C,2,FALSE)</f>
        <v>#N/A</v>
      </c>
      <c r="H481" s="20" t="e">
        <f>VLOOKUP(G481,Hoja1!E:F,2,FALSE)-D481</f>
        <v>#N/A</v>
      </c>
      <c r="I481" t="e">
        <f>VLOOKUP(G481,Hoja1!E:G,3,FALSE)</f>
        <v>#N/A</v>
      </c>
    </row>
    <row r="482" spans="1:9" ht="24" customHeight="1" x14ac:dyDescent="0.2">
      <c r="A482" s="2">
        <v>241</v>
      </c>
      <c r="B482" s="3">
        <v>26106</v>
      </c>
      <c r="C482" s="2" t="s">
        <v>215</v>
      </c>
      <c r="D482" s="4">
        <v>5</v>
      </c>
      <c r="E482" s="4">
        <v>5</v>
      </c>
      <c r="F482" s="2" t="s">
        <v>6</v>
      </c>
      <c r="G482">
        <f>VLOOKUP(B482,Hoja1!B:C,2,FALSE)</f>
        <v>239</v>
      </c>
      <c r="H482" s="20">
        <f>VLOOKUP(G482,Hoja1!E:F,2,FALSE)-D482</f>
        <v>0</v>
      </c>
      <c r="I482" t="str">
        <f>VLOOKUP(G482,Hoja1!E:G,3,FALSE)</f>
        <v>Desmopresina acetato</v>
      </c>
    </row>
    <row r="483" spans="1:9" ht="0.95" customHeight="1" x14ac:dyDescent="0.2">
      <c r="A483" s="22"/>
      <c r="B483" s="22"/>
      <c r="C483" s="22"/>
      <c r="D483" s="22"/>
      <c r="E483" s="22"/>
      <c r="F483" s="22"/>
      <c r="G483" t="e">
        <f>VLOOKUP(B483,Hoja1!B:C,2,FALSE)</f>
        <v>#N/A</v>
      </c>
      <c r="H483" s="20" t="e">
        <f>VLOOKUP(G483,Hoja1!E:F,2,FALSE)-D483</f>
        <v>#N/A</v>
      </c>
      <c r="I483" t="e">
        <f>VLOOKUP(G483,Hoja1!E:G,3,FALSE)</f>
        <v>#N/A</v>
      </c>
    </row>
    <row r="484" spans="1:9" ht="24" customHeight="1" x14ac:dyDescent="0.2">
      <c r="A484" s="2">
        <v>242</v>
      </c>
      <c r="B484" s="3">
        <v>16734</v>
      </c>
      <c r="C484" s="2" t="s">
        <v>216</v>
      </c>
      <c r="D484" s="4">
        <v>1500</v>
      </c>
      <c r="E484" s="4">
        <v>1500</v>
      </c>
      <c r="F484" s="2" t="s">
        <v>4</v>
      </c>
      <c r="G484">
        <f>VLOOKUP(B484,Hoja1!B:C,2,FALSE)</f>
        <v>240</v>
      </c>
      <c r="H484" s="20">
        <f>VLOOKUP(G484,Hoja1!E:F,2,FALSE)-D484</f>
        <v>0</v>
      </c>
      <c r="I484" t="str">
        <f>VLOOKUP(G484,Hoja1!E:G,3,FALSE)</f>
        <v>Dexametasona</v>
      </c>
    </row>
    <row r="485" spans="1:9" ht="0.95" customHeight="1" x14ac:dyDescent="0.2">
      <c r="A485" s="22"/>
      <c r="B485" s="22"/>
      <c r="C485" s="22"/>
      <c r="D485" s="22"/>
      <c r="E485" s="22"/>
      <c r="F485" s="22"/>
      <c r="G485" t="e">
        <f>VLOOKUP(B485,Hoja1!B:C,2,FALSE)</f>
        <v>#N/A</v>
      </c>
      <c r="H485" s="20" t="e">
        <f>VLOOKUP(G485,Hoja1!E:F,2,FALSE)-D485</f>
        <v>#N/A</v>
      </c>
      <c r="I485" t="e">
        <f>VLOOKUP(G485,Hoja1!E:G,3,FALSE)</f>
        <v>#N/A</v>
      </c>
    </row>
    <row r="486" spans="1:9" ht="24" customHeight="1" x14ac:dyDescent="0.2">
      <c r="A486" s="2">
        <v>243</v>
      </c>
      <c r="B486" s="3">
        <v>16734</v>
      </c>
      <c r="C486" s="2" t="s">
        <v>216</v>
      </c>
      <c r="D486" s="4">
        <v>12750</v>
      </c>
      <c r="E486" s="4">
        <v>12750</v>
      </c>
      <c r="F486" s="2" t="s">
        <v>4</v>
      </c>
      <c r="G486">
        <v>241</v>
      </c>
      <c r="H486" s="20">
        <f>VLOOKUP(G486,Hoja1!E:F,2,FALSE)-D486</f>
        <v>0</v>
      </c>
      <c r="I486" t="str">
        <f>VLOOKUP(G486,Hoja1!E:G,3,FALSE)</f>
        <v>Dexametasona</v>
      </c>
    </row>
    <row r="487" spans="1:9" ht="0.95" customHeight="1" x14ac:dyDescent="0.2">
      <c r="A487" s="22"/>
      <c r="B487" s="22"/>
      <c r="C487" s="22"/>
      <c r="D487" s="22"/>
      <c r="E487" s="22"/>
      <c r="F487" s="22"/>
      <c r="G487" t="e">
        <f>VLOOKUP(B487,Hoja1!B:C,2,FALSE)</f>
        <v>#N/A</v>
      </c>
      <c r="H487" s="20" t="e">
        <f>VLOOKUP(G487,Hoja1!E:F,2,FALSE)-D487</f>
        <v>#N/A</v>
      </c>
      <c r="I487" t="e">
        <f>VLOOKUP(G487,Hoja1!E:G,3,FALSE)</f>
        <v>#N/A</v>
      </c>
    </row>
    <row r="488" spans="1:9" ht="24" customHeight="1" x14ac:dyDescent="0.2">
      <c r="A488" s="2">
        <v>244</v>
      </c>
      <c r="B488" s="3">
        <v>26108</v>
      </c>
      <c r="C488" s="2" t="s">
        <v>217</v>
      </c>
      <c r="D488" s="4">
        <v>5200</v>
      </c>
      <c r="E488" s="4">
        <v>5200</v>
      </c>
      <c r="F488" s="2" t="s">
        <v>6</v>
      </c>
      <c r="G488">
        <f>VLOOKUP(B488,Hoja1!B:C,2,FALSE)</f>
        <v>242</v>
      </c>
      <c r="H488" s="20">
        <f>VLOOKUP(G488,Hoja1!E:F,2,FALSE)-D488</f>
        <v>0</v>
      </c>
      <c r="I488" t="str">
        <f>VLOOKUP(G488,Hoja1!E:G,3,FALSE)</f>
        <v>Dexametasona</v>
      </c>
    </row>
    <row r="489" spans="1:9" ht="0.95" customHeight="1" x14ac:dyDescent="0.2">
      <c r="A489" s="22"/>
      <c r="B489" s="22"/>
      <c r="C489" s="22"/>
      <c r="D489" s="22"/>
      <c r="E489" s="22"/>
      <c r="F489" s="22"/>
      <c r="G489" t="e">
        <f>VLOOKUP(B489,Hoja1!B:C,2,FALSE)</f>
        <v>#N/A</v>
      </c>
      <c r="H489" s="20" t="e">
        <f>VLOOKUP(G489,Hoja1!E:F,2,FALSE)-D489</f>
        <v>#N/A</v>
      </c>
      <c r="I489" t="e">
        <f>VLOOKUP(G489,Hoja1!E:G,3,FALSE)</f>
        <v>#N/A</v>
      </c>
    </row>
    <row r="490" spans="1:9" ht="15" customHeight="1" x14ac:dyDescent="0.2">
      <c r="A490" s="2">
        <v>245</v>
      </c>
      <c r="B490" s="3">
        <v>26194</v>
      </c>
      <c r="C490" s="2" t="s">
        <v>218</v>
      </c>
      <c r="D490" s="4">
        <v>600</v>
      </c>
      <c r="E490" s="4">
        <v>600</v>
      </c>
      <c r="F490" s="2" t="s">
        <v>6</v>
      </c>
      <c r="G490">
        <f>VLOOKUP(B490,Hoja1!B:C,2,FALSE)</f>
        <v>243</v>
      </c>
      <c r="H490" s="20">
        <f>VLOOKUP(G490,Hoja1!E:F,2,FALSE)-D490</f>
        <v>0</v>
      </c>
      <c r="I490" t="str">
        <f>VLOOKUP(G490,Hoja1!E:G,3,FALSE)</f>
        <v>Hidrocortisona</v>
      </c>
    </row>
    <row r="491" spans="1:9" ht="0.95" customHeight="1" x14ac:dyDescent="0.2">
      <c r="A491" s="22"/>
      <c r="B491" s="22"/>
      <c r="C491" s="22"/>
      <c r="D491" s="22"/>
      <c r="E491" s="22"/>
      <c r="F491" s="22"/>
      <c r="G491" t="e">
        <f>VLOOKUP(B491,Hoja1!B:C,2,FALSE)</f>
        <v>#N/A</v>
      </c>
      <c r="H491" s="20" t="e">
        <f>VLOOKUP(G491,Hoja1!E:F,2,FALSE)-D491</f>
        <v>#N/A</v>
      </c>
      <c r="I491" t="e">
        <f>VLOOKUP(G491,Hoja1!E:G,3,FALSE)</f>
        <v>#N/A</v>
      </c>
    </row>
    <row r="492" spans="1:9" ht="15" customHeight="1" x14ac:dyDescent="0.2">
      <c r="A492" s="2">
        <v>246</v>
      </c>
      <c r="B492" s="3">
        <v>26194</v>
      </c>
      <c r="C492" s="2" t="s">
        <v>218</v>
      </c>
      <c r="D492" s="4">
        <v>900</v>
      </c>
      <c r="E492" s="4">
        <v>900</v>
      </c>
      <c r="F492" s="2" t="s">
        <v>6</v>
      </c>
      <c r="G492">
        <v>244</v>
      </c>
      <c r="H492" s="20">
        <f>VLOOKUP(G492,Hoja1!E:F,2,FALSE)-D492</f>
        <v>0</v>
      </c>
      <c r="I492" t="str">
        <f>VLOOKUP(G492,Hoja1!E:G,3,FALSE)</f>
        <v>Hidrocortisona</v>
      </c>
    </row>
    <row r="493" spans="1:9" ht="0.95" customHeight="1" x14ac:dyDescent="0.2">
      <c r="A493" s="22"/>
      <c r="B493" s="22"/>
      <c r="C493" s="22"/>
      <c r="D493" s="22"/>
      <c r="E493" s="22"/>
      <c r="F493" s="22"/>
      <c r="G493" t="e">
        <f>VLOOKUP(B493,Hoja1!B:C,2,FALSE)</f>
        <v>#N/A</v>
      </c>
      <c r="H493" s="20" t="e">
        <f>VLOOKUP(G493,Hoja1!E:F,2,FALSE)-D493</f>
        <v>#N/A</v>
      </c>
      <c r="I493" t="e">
        <f>VLOOKUP(G493,Hoja1!E:G,3,FALSE)</f>
        <v>#N/A</v>
      </c>
    </row>
    <row r="494" spans="1:9" ht="24" customHeight="1" x14ac:dyDescent="0.2">
      <c r="A494" s="2">
        <v>247</v>
      </c>
      <c r="B494" s="3">
        <v>26265</v>
      </c>
      <c r="C494" s="2" t="s">
        <v>219</v>
      </c>
      <c r="D494" s="4">
        <v>64000</v>
      </c>
      <c r="E494" s="4">
        <v>64000</v>
      </c>
      <c r="F494" s="2" t="s">
        <v>4</v>
      </c>
      <c r="G494">
        <v>246</v>
      </c>
      <c r="H494" s="20">
        <f>VLOOKUP(G494,Hoja1!E:F,2,FALSE)-D494</f>
        <v>0</v>
      </c>
      <c r="I494" t="str">
        <f>VLOOKUP(G494,Hoja1!E:G,3,FALSE)</f>
        <v>Levotiroxina</v>
      </c>
    </row>
    <row r="495" spans="1:9" ht="0.95" customHeight="1" x14ac:dyDescent="0.2">
      <c r="A495" s="22"/>
      <c r="B495" s="22"/>
      <c r="C495" s="22"/>
      <c r="D495" s="22"/>
      <c r="E495" s="22"/>
      <c r="F495" s="22"/>
      <c r="G495" t="e">
        <f>VLOOKUP(B495,Hoja1!B:C,2,FALSE)</f>
        <v>#N/A</v>
      </c>
      <c r="H495" s="20" t="e">
        <f>VLOOKUP(G495,Hoja1!E:F,2,FALSE)-D495</f>
        <v>#N/A</v>
      </c>
      <c r="I495" t="e">
        <f>VLOOKUP(G495,Hoja1!E:G,3,FALSE)</f>
        <v>#N/A</v>
      </c>
    </row>
    <row r="496" spans="1:9" ht="24" customHeight="1" x14ac:dyDescent="0.2">
      <c r="A496" s="2">
        <v>248</v>
      </c>
      <c r="B496" s="3">
        <v>26265</v>
      </c>
      <c r="C496" s="2" t="s">
        <v>219</v>
      </c>
      <c r="D496" s="4">
        <v>23000</v>
      </c>
      <c r="E496" s="4">
        <v>23000</v>
      </c>
      <c r="F496" s="2" t="s">
        <v>4</v>
      </c>
      <c r="G496">
        <v>245</v>
      </c>
      <c r="H496" s="20">
        <f>VLOOKUP(G496,Hoja1!E:F,2,FALSE)-D496</f>
        <v>0</v>
      </c>
      <c r="I496" t="str">
        <f>VLOOKUP(G496,Hoja1!E:G,3,FALSE)</f>
        <v>Levotiroxina</v>
      </c>
    </row>
    <row r="497" spans="1:9" ht="0.95" customHeight="1" x14ac:dyDescent="0.2">
      <c r="A497" s="22"/>
      <c r="B497" s="22"/>
      <c r="C497" s="22"/>
      <c r="D497" s="22"/>
      <c r="E497" s="22"/>
      <c r="F497" s="22"/>
      <c r="G497" t="e">
        <f>VLOOKUP(B497,Hoja1!B:C,2,FALSE)</f>
        <v>#N/A</v>
      </c>
      <c r="H497" s="20" t="e">
        <f>VLOOKUP(G497,Hoja1!E:F,2,FALSE)-D497</f>
        <v>#N/A</v>
      </c>
      <c r="I497" t="e">
        <f>VLOOKUP(G497,Hoja1!E:G,3,FALSE)</f>
        <v>#N/A</v>
      </c>
    </row>
    <row r="498" spans="1:9" ht="24" customHeight="1" x14ac:dyDescent="0.2">
      <c r="A498" s="2">
        <v>249</v>
      </c>
      <c r="B498" s="3">
        <v>16895</v>
      </c>
      <c r="C498" s="2" t="s">
        <v>220</v>
      </c>
      <c r="D498" s="4">
        <v>80000</v>
      </c>
      <c r="E498" s="4">
        <v>80000</v>
      </c>
      <c r="F498" s="2" t="s">
        <v>4</v>
      </c>
      <c r="G498">
        <f>VLOOKUP(B498,Hoja1!B:C,2,FALSE)</f>
        <v>247</v>
      </c>
      <c r="H498" s="20">
        <f>VLOOKUP(G498,Hoja1!E:F,2,FALSE)-D498</f>
        <v>0</v>
      </c>
      <c r="I498" t="str">
        <f>VLOOKUP(G498,Hoja1!E:G,3,FALSE)</f>
        <v>Melatonina</v>
      </c>
    </row>
    <row r="499" spans="1:9" ht="0.95" customHeight="1" x14ac:dyDescent="0.2">
      <c r="A499" s="22"/>
      <c r="B499" s="22"/>
      <c r="C499" s="22"/>
      <c r="D499" s="22"/>
      <c r="E499" s="22"/>
      <c r="F499" s="22"/>
      <c r="G499" t="e">
        <f>VLOOKUP(B499,Hoja1!B:C,2,FALSE)</f>
        <v>#N/A</v>
      </c>
      <c r="H499" s="20" t="e">
        <f>VLOOKUP(G499,Hoja1!E:F,2,FALSE)-D499</f>
        <v>#N/A</v>
      </c>
      <c r="I499" t="e">
        <f>VLOOKUP(G499,Hoja1!E:G,3,FALSE)</f>
        <v>#N/A</v>
      </c>
    </row>
    <row r="500" spans="1:9" ht="24" customHeight="1" x14ac:dyDescent="0.2">
      <c r="A500" s="2">
        <v>250</v>
      </c>
      <c r="B500" s="3">
        <v>16908</v>
      </c>
      <c r="C500" s="2" t="s">
        <v>221</v>
      </c>
      <c r="D500" s="4">
        <v>15</v>
      </c>
      <c r="E500" s="4">
        <v>15</v>
      </c>
      <c r="F500" s="2" t="s">
        <v>6</v>
      </c>
      <c r="G500">
        <f>VLOOKUP(B500,Hoja1!B:C,2,FALSE)</f>
        <v>248</v>
      </c>
      <c r="H500" s="20">
        <f>VLOOKUP(G500,Hoja1!E:F,2,FALSE)-D500</f>
        <v>0</v>
      </c>
      <c r="I500" t="str">
        <f>VLOOKUP(G500,Hoja1!E:G,3,FALSE)</f>
        <v>Metilprednisolona</v>
      </c>
    </row>
    <row r="501" spans="1:9" ht="0.95" customHeight="1" x14ac:dyDescent="0.2">
      <c r="A501" s="22"/>
      <c r="B501" s="22"/>
      <c r="C501" s="22"/>
      <c r="D501" s="22"/>
      <c r="E501" s="22"/>
      <c r="F501" s="22"/>
      <c r="G501" t="e">
        <f>VLOOKUP(B501,Hoja1!B:C,2,FALSE)</f>
        <v>#N/A</v>
      </c>
      <c r="H501" s="20" t="e">
        <f>VLOOKUP(G501,Hoja1!E:F,2,FALSE)-D501</f>
        <v>#N/A</v>
      </c>
      <c r="I501" t="e">
        <f>VLOOKUP(G501,Hoja1!E:G,3,FALSE)</f>
        <v>#N/A</v>
      </c>
    </row>
    <row r="502" spans="1:9" ht="24" customHeight="1" x14ac:dyDescent="0.2">
      <c r="A502" s="2">
        <v>251</v>
      </c>
      <c r="B502" s="3">
        <v>16996</v>
      </c>
      <c r="C502" s="2" t="s">
        <v>222</v>
      </c>
      <c r="D502" s="4">
        <v>1800</v>
      </c>
      <c r="E502" s="4">
        <v>1800</v>
      </c>
      <c r="F502" s="2" t="s">
        <v>4</v>
      </c>
      <c r="G502">
        <f>VLOOKUP(B502,Hoja1!B:C,2,FALSE)</f>
        <v>249</v>
      </c>
      <c r="H502" s="20">
        <f>VLOOKUP(G502,Hoja1!E:F,2,FALSE)-D502</f>
        <v>0</v>
      </c>
      <c r="I502" t="str">
        <f>VLOOKUP(G502,Hoja1!E:G,3,FALSE)</f>
        <v>Prednisona</v>
      </c>
    </row>
    <row r="503" spans="1:9" ht="0.95" customHeight="1" x14ac:dyDescent="0.2">
      <c r="A503" s="22"/>
      <c r="B503" s="22"/>
      <c r="C503" s="22"/>
      <c r="D503" s="22"/>
      <c r="E503" s="22"/>
      <c r="F503" s="22"/>
      <c r="G503" t="e">
        <f>VLOOKUP(B503,Hoja1!B:C,2,FALSE)</f>
        <v>#N/A</v>
      </c>
      <c r="H503" s="20" t="e">
        <f>VLOOKUP(G503,Hoja1!E:F,2,FALSE)-D503</f>
        <v>#N/A</v>
      </c>
      <c r="I503" t="e">
        <f>VLOOKUP(G503,Hoja1!E:G,3,FALSE)</f>
        <v>#N/A</v>
      </c>
    </row>
    <row r="504" spans="1:9" ht="24" customHeight="1" x14ac:dyDescent="0.2">
      <c r="A504" s="2">
        <v>252</v>
      </c>
      <c r="B504" s="3">
        <v>16996</v>
      </c>
      <c r="C504" s="2" t="s">
        <v>222</v>
      </c>
      <c r="D504" s="4">
        <v>11500</v>
      </c>
      <c r="E504" s="4">
        <v>11500</v>
      </c>
      <c r="F504" s="2" t="s">
        <v>4</v>
      </c>
      <c r="G504">
        <v>250</v>
      </c>
      <c r="H504" s="20">
        <f>VLOOKUP(G504,Hoja1!E:F,2,FALSE)-D504</f>
        <v>0</v>
      </c>
      <c r="I504" t="str">
        <f>VLOOKUP(G504,Hoja1!E:G,3,FALSE)</f>
        <v>Prednisona</v>
      </c>
    </row>
    <row r="505" spans="1:9" ht="0.95" customHeight="1" x14ac:dyDescent="0.2">
      <c r="A505" s="22"/>
      <c r="B505" s="22"/>
      <c r="C505" s="22"/>
      <c r="D505" s="22"/>
      <c r="E505" s="22"/>
      <c r="F505" s="22"/>
      <c r="G505" t="e">
        <f>VLOOKUP(B505,Hoja1!B:C,2,FALSE)</f>
        <v>#N/A</v>
      </c>
      <c r="H505" s="20" t="e">
        <f>VLOOKUP(G505,Hoja1!E:F,2,FALSE)-D505</f>
        <v>#N/A</v>
      </c>
      <c r="I505" t="e">
        <f>VLOOKUP(G505,Hoja1!E:G,3,FALSE)</f>
        <v>#N/A</v>
      </c>
    </row>
    <row r="506" spans="1:9" ht="24" customHeight="1" x14ac:dyDescent="0.2">
      <c r="A506" s="2">
        <v>253</v>
      </c>
      <c r="B506" s="3">
        <v>17064</v>
      </c>
      <c r="C506" s="2" t="s">
        <v>223</v>
      </c>
      <c r="D506" s="4">
        <v>80</v>
      </c>
      <c r="E506" s="4">
        <v>80</v>
      </c>
      <c r="F506" s="2" t="s">
        <v>6</v>
      </c>
      <c r="G506">
        <f>VLOOKUP(B506,Hoja1!B:C,2,FALSE)</f>
        <v>251</v>
      </c>
      <c r="H506" s="20">
        <f>VLOOKUP(G506,Hoja1!E:F,2,FALSE)-D506</f>
        <v>0</v>
      </c>
      <c r="I506" t="str">
        <f>VLOOKUP(G506,Hoja1!E:G,3,FALSE)</f>
        <v>Testosterona</v>
      </c>
    </row>
    <row r="507" spans="1:9" ht="0.95" customHeight="1" x14ac:dyDescent="0.2">
      <c r="A507" s="22"/>
      <c r="B507" s="22"/>
      <c r="C507" s="22"/>
      <c r="D507" s="22"/>
      <c r="E507" s="22"/>
      <c r="F507" s="22"/>
      <c r="G507" t="e">
        <f>VLOOKUP(B507,Hoja1!B:C,2,FALSE)</f>
        <v>#N/A</v>
      </c>
      <c r="H507" s="20" t="e">
        <f>VLOOKUP(G507,Hoja1!E:F,2,FALSE)-D507</f>
        <v>#N/A</v>
      </c>
      <c r="I507" t="e">
        <f>VLOOKUP(G507,Hoja1!E:G,3,FALSE)</f>
        <v>#N/A</v>
      </c>
    </row>
    <row r="508" spans="1:9" ht="24" customHeight="1" x14ac:dyDescent="0.2">
      <c r="A508" s="2">
        <v>254</v>
      </c>
      <c r="B508" s="3">
        <v>26434</v>
      </c>
      <c r="C508" s="2" t="s">
        <v>224</v>
      </c>
      <c r="D508" s="4">
        <v>10</v>
      </c>
      <c r="E508" s="4">
        <v>10</v>
      </c>
      <c r="F508" s="2" t="s">
        <v>6</v>
      </c>
      <c r="G508">
        <f>VLOOKUP(B508,Hoja1!B:C,2,FALSE)</f>
        <v>252</v>
      </c>
      <c r="H508" s="20">
        <f>VLOOKUP(G508,Hoja1!E:F,2,FALSE)-D508</f>
        <v>0</v>
      </c>
      <c r="I508" t="str">
        <f>VLOOKUP(G508,Hoja1!E:G,3,FALSE)</f>
        <v>Triamcinolona</v>
      </c>
    </row>
    <row r="509" spans="1:9" ht="0.95" customHeight="1" x14ac:dyDescent="0.2">
      <c r="A509" s="22"/>
      <c r="B509" s="22"/>
      <c r="C509" s="22"/>
      <c r="D509" s="22"/>
      <c r="E509" s="22"/>
      <c r="F509" s="22"/>
      <c r="G509" t="e">
        <f>VLOOKUP(B509,Hoja1!B:C,2,FALSE)</f>
        <v>#N/A</v>
      </c>
      <c r="H509" s="20" t="e">
        <f>VLOOKUP(G509,Hoja1!E:F,2,FALSE)-D509</f>
        <v>#N/A</v>
      </c>
      <c r="I509" t="e">
        <f>VLOOKUP(G509,Hoja1!E:G,3,FALSE)</f>
        <v>#N/A</v>
      </c>
    </row>
    <row r="510" spans="1:9" ht="24" customHeight="1" x14ac:dyDescent="0.2">
      <c r="A510" s="2">
        <v>255</v>
      </c>
      <c r="B510" s="3">
        <v>26434</v>
      </c>
      <c r="C510" s="2" t="s">
        <v>224</v>
      </c>
      <c r="D510" s="4">
        <v>865</v>
      </c>
      <c r="E510" s="4">
        <v>865</v>
      </c>
      <c r="F510" s="2" t="s">
        <v>6</v>
      </c>
      <c r="G510">
        <v>253</v>
      </c>
      <c r="H510" s="20">
        <f>VLOOKUP(G510,Hoja1!E:F,2,FALSE)-D510</f>
        <v>0</v>
      </c>
      <c r="I510" t="str">
        <f>VLOOKUP(G510,Hoja1!E:G,3,FALSE)</f>
        <v>Triamcinolona</v>
      </c>
    </row>
    <row r="511" spans="1:9" ht="0.95" customHeight="1" x14ac:dyDescent="0.2">
      <c r="A511" s="22"/>
      <c r="B511" s="22"/>
      <c r="C511" s="22"/>
      <c r="D511" s="22"/>
      <c r="E511" s="22"/>
      <c r="F511" s="22"/>
      <c r="G511" t="e">
        <f>VLOOKUP(B511,Hoja1!B:C,2,FALSE)</f>
        <v>#N/A</v>
      </c>
      <c r="H511" s="20" t="e">
        <f>VLOOKUP(G511,Hoja1!E:F,2,FALSE)-D511</f>
        <v>#N/A</v>
      </c>
      <c r="I511" t="e">
        <f>VLOOKUP(G511,Hoja1!E:G,3,FALSE)</f>
        <v>#N/A</v>
      </c>
    </row>
    <row r="512" spans="1:9" ht="36" customHeight="1" x14ac:dyDescent="0.2">
      <c r="A512" s="2">
        <v>256</v>
      </c>
      <c r="B512" s="3">
        <v>31476</v>
      </c>
      <c r="C512" s="2" t="s">
        <v>225</v>
      </c>
      <c r="D512" s="4">
        <v>2400</v>
      </c>
      <c r="E512" s="4">
        <v>2400</v>
      </c>
      <c r="F512" s="2" t="s">
        <v>4</v>
      </c>
      <c r="G512">
        <f>VLOOKUP(B512,Hoja1!B:C,2,FALSE)</f>
        <v>254</v>
      </c>
      <c r="H512" s="20">
        <f>VLOOKUP(G512,Hoja1!E:F,2,FALSE)-D512</f>
        <v>0</v>
      </c>
      <c r="I512" t="str">
        <f>VLOOKUP(G512,Hoja1!E:G,3,FALSE)</f>
        <v>Ácido Ursodesoxicólico</v>
      </c>
    </row>
    <row r="513" spans="1:9" ht="0.95" customHeight="1" x14ac:dyDescent="0.2">
      <c r="A513" s="22"/>
      <c r="B513" s="22"/>
      <c r="C513" s="22"/>
      <c r="D513" s="22"/>
      <c r="E513" s="22"/>
      <c r="F513" s="22"/>
      <c r="G513" t="e">
        <f>VLOOKUP(B513,Hoja1!B:C,2,FALSE)</f>
        <v>#N/A</v>
      </c>
      <c r="H513" s="20" t="e">
        <f>VLOOKUP(G513,Hoja1!E:F,2,FALSE)-D513</f>
        <v>#N/A</v>
      </c>
      <c r="I513" t="e">
        <f>VLOOKUP(G513,Hoja1!E:G,3,FALSE)</f>
        <v>#N/A</v>
      </c>
    </row>
    <row r="514" spans="1:9" ht="47.1" customHeight="1" x14ac:dyDescent="0.2">
      <c r="A514" s="2">
        <v>257</v>
      </c>
      <c r="B514" s="3">
        <v>37141</v>
      </c>
      <c r="C514" s="2" t="s">
        <v>226</v>
      </c>
      <c r="D514" s="4">
        <v>520</v>
      </c>
      <c r="E514" s="4">
        <v>520</v>
      </c>
      <c r="F514" s="2" t="s">
        <v>23</v>
      </c>
      <c r="G514">
        <v>255</v>
      </c>
      <c r="H514" s="20">
        <f>VLOOKUP(G514,Hoja1!E:F,2,FALSE)-D514</f>
        <v>0</v>
      </c>
      <c r="I514" t="str">
        <f>VLOOKUP(G514,Hoja1!E:G,3,FALSE)</f>
        <v>Antiácidos Asociados con Antieméticos y/o antiﬂatulentos</v>
      </c>
    </row>
    <row r="515" spans="1:9" ht="0.95" customHeight="1" x14ac:dyDescent="0.2">
      <c r="A515" s="22"/>
      <c r="B515" s="22"/>
      <c r="C515" s="22"/>
      <c r="D515" s="22"/>
      <c r="E515" s="22"/>
      <c r="F515" s="22"/>
      <c r="G515" t="e">
        <f>VLOOKUP(B515,Hoja1!B:C,2,FALSE)</f>
        <v>#N/A</v>
      </c>
      <c r="H515" s="20" t="e">
        <f>VLOOKUP(G515,Hoja1!E:F,2,FALSE)-D515</f>
        <v>#N/A</v>
      </c>
      <c r="I515" t="e">
        <f>VLOOKUP(G515,Hoja1!E:G,3,FALSE)</f>
        <v>#N/A</v>
      </c>
    </row>
    <row r="516" spans="1:9" ht="36" customHeight="1" x14ac:dyDescent="0.2">
      <c r="A516" s="2">
        <v>258</v>
      </c>
      <c r="B516" s="3">
        <v>37193</v>
      </c>
      <c r="C516" s="2" t="s">
        <v>227</v>
      </c>
      <c r="D516" s="4">
        <v>65</v>
      </c>
      <c r="E516" s="4">
        <v>65</v>
      </c>
      <c r="F516" s="2" t="s">
        <v>41</v>
      </c>
      <c r="G516">
        <f>VLOOKUP(B516,Hoja1!B:C,2,FALSE)</f>
        <v>257</v>
      </c>
      <c r="H516" s="20">
        <f>VLOOKUP(G516,Hoja1!E:F,2,FALSE)-D516</f>
        <v>0</v>
      </c>
      <c r="I516" t="str">
        <f>VLOOKUP(G516,Hoja1!E:G,3,FALSE)</f>
        <v>Antihemorroidales con Corticoide</v>
      </c>
    </row>
    <row r="517" spans="1:9" ht="0.95" customHeight="1" x14ac:dyDescent="0.2">
      <c r="A517" s="22"/>
      <c r="B517" s="22"/>
      <c r="C517" s="22"/>
      <c r="D517" s="22"/>
      <c r="E517" s="22"/>
      <c r="F517" s="22"/>
      <c r="G517" t="e">
        <f>VLOOKUP(B517,Hoja1!B:C,2,FALSE)</f>
        <v>#N/A</v>
      </c>
      <c r="H517" s="20" t="e">
        <f>VLOOKUP(G517,Hoja1!E:F,2,FALSE)-D517</f>
        <v>#N/A</v>
      </c>
      <c r="I517" t="e">
        <f>VLOOKUP(G517,Hoja1!E:G,3,FALSE)</f>
        <v>#N/A</v>
      </c>
    </row>
    <row r="518" spans="1:9" ht="24" customHeight="1" x14ac:dyDescent="0.2">
      <c r="A518" s="2">
        <v>259</v>
      </c>
      <c r="B518" s="3">
        <v>16624</v>
      </c>
      <c r="C518" s="2" t="s">
        <v>228</v>
      </c>
      <c r="D518" s="4">
        <v>9500</v>
      </c>
      <c r="E518" s="4">
        <v>9500</v>
      </c>
      <c r="F518" s="2" t="s">
        <v>4</v>
      </c>
      <c r="G518">
        <f>VLOOKUP(B518,Hoja1!B:C,2,FALSE)</f>
        <v>256</v>
      </c>
      <c r="H518" s="20">
        <f>VLOOKUP(G518,Hoja1!E:F,2,FALSE)-D518</f>
        <v>0</v>
      </c>
      <c r="I518" t="str">
        <f>VLOOKUP(G518,Hoja1!E:G,3,FALSE)</f>
        <v>Antiespasmódicos Asociados con Sedantes</v>
      </c>
    </row>
    <row r="519" spans="1:9" ht="0.95" customHeight="1" x14ac:dyDescent="0.2">
      <c r="A519" s="22"/>
      <c r="B519" s="22"/>
      <c r="C519" s="22"/>
      <c r="D519" s="22"/>
      <c r="E519" s="22"/>
      <c r="F519" s="22"/>
      <c r="G519" t="e">
        <f>VLOOKUP(B519,Hoja1!B:C,2,FALSE)</f>
        <v>#N/A</v>
      </c>
      <c r="H519" s="20" t="e">
        <f>VLOOKUP(G519,Hoja1!E:F,2,FALSE)-D519</f>
        <v>#N/A</v>
      </c>
      <c r="I519" t="e">
        <f>VLOOKUP(G519,Hoja1!E:G,3,FALSE)</f>
        <v>#N/A</v>
      </c>
    </row>
    <row r="520" spans="1:9" ht="24" customHeight="1" x14ac:dyDescent="0.2">
      <c r="A520" s="2">
        <v>260</v>
      </c>
      <c r="B520" s="3">
        <v>16645</v>
      </c>
      <c r="C520" s="2" t="s">
        <v>229</v>
      </c>
      <c r="D520" s="4">
        <v>4800</v>
      </c>
      <c r="E520" s="4">
        <v>4800</v>
      </c>
      <c r="F520" s="2" t="s">
        <v>4</v>
      </c>
      <c r="G520">
        <f>VLOOKUP(B520,Hoja1!B:C,2,FALSE)</f>
        <v>258</v>
      </c>
      <c r="H520" s="20">
        <f>VLOOKUP(G520,Hoja1!E:F,2,FALSE)-D520</f>
        <v>0</v>
      </c>
      <c r="I520" t="str">
        <f>VLOOKUP(G520,Hoja1!E:G,3,FALSE)</f>
        <v>Bisacodilo</v>
      </c>
    </row>
    <row r="521" spans="1:9" ht="0.95" customHeight="1" x14ac:dyDescent="0.2">
      <c r="A521" s="22"/>
      <c r="B521" s="22"/>
      <c r="C521" s="22"/>
      <c r="D521" s="22"/>
      <c r="E521" s="22"/>
      <c r="F521" s="22"/>
      <c r="G521" t="e">
        <f>VLOOKUP(B521,Hoja1!B:C,2,FALSE)</f>
        <v>#N/A</v>
      </c>
      <c r="H521" s="20" t="e">
        <f>VLOOKUP(G521,Hoja1!E:F,2,FALSE)-D521</f>
        <v>#N/A</v>
      </c>
      <c r="I521" t="e">
        <f>VLOOKUP(G521,Hoja1!E:G,3,FALSE)</f>
        <v>#N/A</v>
      </c>
    </row>
    <row r="522" spans="1:9" ht="24" customHeight="1" x14ac:dyDescent="0.2">
      <c r="A522" s="2">
        <v>261</v>
      </c>
      <c r="B522" s="3">
        <v>38094</v>
      </c>
      <c r="C522" s="2" t="s">
        <v>230</v>
      </c>
      <c r="D522" s="4">
        <v>3500</v>
      </c>
      <c r="E522" s="4">
        <v>3500</v>
      </c>
      <c r="F522" s="2" t="s">
        <v>231</v>
      </c>
      <c r="G522">
        <f>VLOOKUP(B522,Hoja1!B:C,2,FALSE)</f>
        <v>259</v>
      </c>
      <c r="H522" s="20">
        <f>VLOOKUP(G522,Hoja1!E:F,2,FALSE)-D522</f>
        <v>0</v>
      </c>
      <c r="I522" t="str">
        <f>VLOOKUP(G522,Hoja1!E:G,3,FALSE)</f>
        <v>Bisacodilo</v>
      </c>
    </row>
    <row r="523" spans="1:9" ht="0.95" customHeight="1" x14ac:dyDescent="0.2">
      <c r="A523" s="22"/>
      <c r="B523" s="22"/>
      <c r="C523" s="22"/>
      <c r="D523" s="22"/>
      <c r="E523" s="22"/>
      <c r="F523" s="22"/>
      <c r="G523" t="e">
        <f>VLOOKUP(B523,Hoja1!B:C,2,FALSE)</f>
        <v>#N/A</v>
      </c>
      <c r="H523" s="20" t="e">
        <f>VLOOKUP(G523,Hoja1!E:F,2,FALSE)-D523</f>
        <v>#N/A</v>
      </c>
      <c r="I523" t="e">
        <f>VLOOKUP(G523,Hoja1!E:G,3,FALSE)</f>
        <v>#N/A</v>
      </c>
    </row>
    <row r="524" spans="1:9" ht="15" customHeight="1" x14ac:dyDescent="0.2">
      <c r="A524" s="2">
        <v>262</v>
      </c>
      <c r="B524" s="3">
        <v>16659</v>
      </c>
      <c r="C524" s="2" t="s">
        <v>232</v>
      </c>
      <c r="D524" s="4">
        <v>200</v>
      </c>
      <c r="E524" s="4">
        <v>200</v>
      </c>
      <c r="F524" s="2" t="s">
        <v>6</v>
      </c>
      <c r="G524">
        <f>VLOOKUP(B524,Hoja1!B:C,2,FALSE)</f>
        <v>260</v>
      </c>
      <c r="H524" s="20">
        <f>VLOOKUP(G524,Hoja1!E:F,2,FALSE)-D524</f>
        <v>0</v>
      </c>
      <c r="I524" t="str">
        <f>VLOOKUP(G524,Hoja1!E:G,3,FALSE)</f>
        <v>Butilhioscina</v>
      </c>
    </row>
    <row r="525" spans="1:9" ht="0.95" customHeight="1" x14ac:dyDescent="0.2">
      <c r="A525" s="22"/>
      <c r="B525" s="22"/>
      <c r="C525" s="22"/>
      <c r="D525" s="22"/>
      <c r="E525" s="22"/>
      <c r="F525" s="22"/>
      <c r="G525" t="e">
        <f>VLOOKUP(B525,Hoja1!B:C,2,FALSE)</f>
        <v>#N/A</v>
      </c>
      <c r="H525" s="20" t="e">
        <f>VLOOKUP(G525,Hoja1!E:F,2,FALSE)-D525</f>
        <v>#N/A</v>
      </c>
      <c r="I525" t="e">
        <f>VLOOKUP(G525,Hoja1!E:G,3,FALSE)</f>
        <v>#N/A</v>
      </c>
    </row>
    <row r="526" spans="1:9" ht="15" customHeight="1" x14ac:dyDescent="0.2">
      <c r="A526" s="2">
        <v>263</v>
      </c>
      <c r="B526" s="3">
        <v>16659</v>
      </c>
      <c r="C526" s="2" t="s">
        <v>232</v>
      </c>
      <c r="D526" s="4">
        <v>3400</v>
      </c>
      <c r="E526" s="4">
        <v>3400</v>
      </c>
      <c r="F526" s="2" t="s">
        <v>6</v>
      </c>
      <c r="G526">
        <v>261</v>
      </c>
      <c r="H526" s="20">
        <f>VLOOKUP(G526,Hoja1!E:F,2,FALSE)-D526</f>
        <v>0</v>
      </c>
      <c r="I526" t="str">
        <f>VLOOKUP(G526,Hoja1!E:G,3,FALSE)</f>
        <v>Butilhioscina</v>
      </c>
    </row>
    <row r="527" spans="1:9" ht="0.95" customHeight="1" x14ac:dyDescent="0.2">
      <c r="A527" s="22"/>
      <c r="B527" s="22"/>
      <c r="C527" s="22"/>
      <c r="D527" s="22"/>
      <c r="E527" s="22"/>
      <c r="F527" s="22"/>
      <c r="G527" t="e">
        <f>VLOOKUP(B527,Hoja1!B:C,2,FALSE)</f>
        <v>#N/A</v>
      </c>
      <c r="H527" s="20" t="e">
        <f>VLOOKUP(G527,Hoja1!E:F,2,FALSE)-D527</f>
        <v>#N/A</v>
      </c>
      <c r="I527" t="e">
        <f>VLOOKUP(G527,Hoja1!E:G,3,FALSE)</f>
        <v>#N/A</v>
      </c>
    </row>
    <row r="528" spans="1:9" ht="33.950000000000003" customHeight="1" x14ac:dyDescent="0.2">
      <c r="A528" s="2">
        <v>264</v>
      </c>
      <c r="B528" s="3">
        <v>25950</v>
      </c>
      <c r="C528" s="2" t="s">
        <v>233</v>
      </c>
      <c r="D528" s="4">
        <v>100</v>
      </c>
      <c r="E528" s="4">
        <v>100</v>
      </c>
      <c r="F528" s="2" t="s">
        <v>6</v>
      </c>
      <c r="G528">
        <f>VLOOKUP(B528,Hoja1!B:C,2,FALSE)</f>
        <v>262</v>
      </c>
      <c r="H528" s="20">
        <f>VLOOKUP(G528,Hoja1!E:F,2,FALSE)-D528</f>
        <v>0</v>
      </c>
      <c r="I528" t="str">
        <f>VLOOKUP(G528,Hoja1!E:G,3,FALSE)</f>
        <v>Butilhioscina con Dipirona</v>
      </c>
    </row>
    <row r="529" spans="1:9" ht="0.95" customHeight="1" x14ac:dyDescent="0.2">
      <c r="A529" s="22"/>
      <c r="B529" s="22"/>
      <c r="C529" s="22"/>
      <c r="D529" s="22"/>
      <c r="E529" s="22"/>
      <c r="F529" s="22"/>
      <c r="G529" t="e">
        <f>VLOOKUP(B529,Hoja1!B:C,2,FALSE)</f>
        <v>#N/A</v>
      </c>
      <c r="H529" s="20" t="e">
        <f>VLOOKUP(G529,Hoja1!E:F,2,FALSE)-D529</f>
        <v>#N/A</v>
      </c>
      <c r="I529" t="e">
        <f>VLOOKUP(G529,Hoja1!E:G,3,FALSE)</f>
        <v>#N/A</v>
      </c>
    </row>
    <row r="530" spans="1:9" ht="33.950000000000003" customHeight="1" x14ac:dyDescent="0.2">
      <c r="A530" s="2">
        <v>265</v>
      </c>
      <c r="B530" s="3">
        <v>25950</v>
      </c>
      <c r="C530" s="2" t="s">
        <v>233</v>
      </c>
      <c r="D530" s="4">
        <v>5400</v>
      </c>
      <c r="E530" s="4">
        <v>5400</v>
      </c>
      <c r="F530" s="2" t="s">
        <v>6</v>
      </c>
      <c r="G530">
        <v>263</v>
      </c>
      <c r="H530" s="20">
        <f>VLOOKUP(G530,Hoja1!E:F,2,FALSE)-D530</f>
        <v>0</v>
      </c>
      <c r="I530" t="str">
        <f>VLOOKUP(G530,Hoja1!E:G,3,FALSE)</f>
        <v>Butilhioscina con Dipirona</v>
      </c>
    </row>
    <row r="531" spans="1:9" ht="0.95" customHeight="1" x14ac:dyDescent="0.2">
      <c r="A531" s="22"/>
      <c r="B531" s="22"/>
      <c r="C531" s="22"/>
      <c r="D531" s="22"/>
      <c r="E531" s="22"/>
      <c r="F531" s="22"/>
      <c r="H531" s="20" t="e">
        <f>VLOOKUP(G531,Hoja1!E:F,2,FALSE)-D531</f>
        <v>#N/A</v>
      </c>
      <c r="I531" t="e">
        <f>VLOOKUP(G531,Hoja1!E:G,3,FALSE)</f>
        <v>#N/A</v>
      </c>
    </row>
    <row r="532" spans="1:9" ht="24" customHeight="1" x14ac:dyDescent="0.2">
      <c r="A532" s="2">
        <v>266</v>
      </c>
      <c r="B532" s="3">
        <v>25950</v>
      </c>
      <c r="C532" s="2" t="s">
        <v>233</v>
      </c>
      <c r="D532" s="4">
        <v>350</v>
      </c>
      <c r="E532" s="4">
        <v>350</v>
      </c>
      <c r="F532" s="2" t="s">
        <v>6</v>
      </c>
      <c r="G532">
        <v>264</v>
      </c>
      <c r="H532" s="20">
        <f>VLOOKUP(G532,Hoja1!E:F,2,FALSE)-D532</f>
        <v>0</v>
      </c>
      <c r="I532" t="str">
        <f>VLOOKUP(G532,Hoja1!E:G,3,FALSE)</f>
        <v>Butilhioscina con Dipirona</v>
      </c>
    </row>
    <row r="533" spans="1:9" ht="0.95" customHeight="1" x14ac:dyDescent="0.2">
      <c r="A533" s="22"/>
      <c r="B533" s="22"/>
      <c r="C533" s="22"/>
      <c r="D533" s="22"/>
      <c r="E533" s="22"/>
      <c r="F533" s="22"/>
      <c r="G533" t="e">
        <f>VLOOKUP(B533,Hoja1!B:C,2,FALSE)</f>
        <v>#N/A</v>
      </c>
      <c r="H533" s="20" t="e">
        <f>VLOOKUP(G533,Hoja1!E:F,2,FALSE)-D533</f>
        <v>#N/A</v>
      </c>
      <c r="I533" t="e">
        <f>VLOOKUP(G533,Hoja1!E:G,3,FALSE)</f>
        <v>#N/A</v>
      </c>
    </row>
    <row r="534" spans="1:9" ht="33.950000000000003" customHeight="1" x14ac:dyDescent="0.2">
      <c r="A534" s="2">
        <v>267</v>
      </c>
      <c r="B534" s="3">
        <v>25950</v>
      </c>
      <c r="C534" s="2" t="s">
        <v>233</v>
      </c>
      <c r="D534" s="4">
        <v>200</v>
      </c>
      <c r="E534" s="4">
        <v>200</v>
      </c>
      <c r="F534" s="2" t="s">
        <v>6</v>
      </c>
      <c r="G534">
        <v>265</v>
      </c>
      <c r="H534" s="20">
        <f>VLOOKUP(G534,Hoja1!E:F,2,FALSE)-D534</f>
        <v>0</v>
      </c>
      <c r="I534" t="str">
        <f>VLOOKUP(G534,Hoja1!E:G,3,FALSE)</f>
        <v>Butilhioscina con ibuprofeno</v>
      </c>
    </row>
    <row r="535" spans="1:9" ht="0.95" customHeight="1" x14ac:dyDescent="0.2">
      <c r="A535" s="22"/>
      <c r="B535" s="22"/>
      <c r="C535" s="22"/>
      <c r="D535" s="22"/>
      <c r="E535" s="22"/>
      <c r="F535" s="22"/>
      <c r="G535" t="e">
        <f>VLOOKUP(B535,Hoja1!B:C,2,FALSE)</f>
        <v>#N/A</v>
      </c>
      <c r="H535" s="20" t="e">
        <f>VLOOKUP(G535,Hoja1!E:F,2,FALSE)-D535</f>
        <v>#N/A</v>
      </c>
      <c r="I535" t="e">
        <f>VLOOKUP(G535,Hoja1!E:G,3,FALSE)</f>
        <v>#N/A</v>
      </c>
    </row>
    <row r="536" spans="1:9" ht="24" customHeight="1" x14ac:dyDescent="0.2">
      <c r="A536" s="2">
        <v>268</v>
      </c>
      <c r="B536" s="3">
        <v>16754</v>
      </c>
      <c r="C536" s="2" t="s">
        <v>234</v>
      </c>
      <c r="D536" s="4">
        <v>30000</v>
      </c>
      <c r="E536" s="4">
        <v>30000</v>
      </c>
      <c r="F536" s="2" t="s">
        <v>4</v>
      </c>
      <c r="G536">
        <f>VLOOKUP(B536,Hoja1!B:C,2,FALSE)</f>
        <v>266</v>
      </c>
      <c r="H536" s="20">
        <f>VLOOKUP(G536,Hoja1!E:F,2,FALSE)-D536</f>
        <v>0</v>
      </c>
      <c r="I536" t="str">
        <f>VLOOKUP(G536,Hoja1!E:G,3,FALSE)</f>
        <v>Domperidona</v>
      </c>
    </row>
    <row r="537" spans="1:9" ht="0.95" customHeight="1" x14ac:dyDescent="0.2">
      <c r="A537" s="22"/>
      <c r="B537" s="22"/>
      <c r="C537" s="22"/>
      <c r="D537" s="22"/>
      <c r="E537" s="22"/>
      <c r="F537" s="22"/>
      <c r="G537" t="e">
        <f>VLOOKUP(B537,Hoja1!B:C,2,FALSE)</f>
        <v>#N/A</v>
      </c>
      <c r="H537" s="20" t="e">
        <f>VLOOKUP(G537,Hoja1!E:F,2,FALSE)-D537</f>
        <v>#N/A</v>
      </c>
      <c r="I537" t="e">
        <f>VLOOKUP(G537,Hoja1!E:G,3,FALSE)</f>
        <v>#N/A</v>
      </c>
    </row>
    <row r="538" spans="1:9" ht="36" customHeight="1" x14ac:dyDescent="0.2">
      <c r="A538" s="2">
        <v>269</v>
      </c>
      <c r="B538" s="3">
        <v>26137</v>
      </c>
      <c r="C538" s="2" t="s">
        <v>235</v>
      </c>
      <c r="D538" s="4">
        <v>6500</v>
      </c>
      <c r="E538" s="4">
        <v>6500</v>
      </c>
      <c r="F538" s="2" t="s">
        <v>36</v>
      </c>
      <c r="G538">
        <f>VLOOKUP(B538,Hoja1!B:C,2,FALSE)</f>
        <v>267</v>
      </c>
      <c r="H538" s="20">
        <f>VLOOKUP(G538,Hoja1!E:F,2,FALSE)-D538</f>
        <v>0</v>
      </c>
      <c r="I538" t="str">
        <f>VLOOKUP(G538,Hoja1!E:G,3,FALSE)</f>
        <v>Enzimas Pancreáticas con otros Fármacos</v>
      </c>
    </row>
    <row r="539" spans="1:9" ht="0.95" customHeight="1" x14ac:dyDescent="0.2">
      <c r="A539" s="22"/>
      <c r="B539" s="22"/>
      <c r="C539" s="22"/>
      <c r="D539" s="22"/>
      <c r="E539" s="22"/>
      <c r="F539" s="22"/>
      <c r="G539" t="e">
        <f>VLOOKUP(B539,Hoja1!B:C,2,FALSE)</f>
        <v>#N/A</v>
      </c>
      <c r="H539" s="20" t="e">
        <f>VLOOKUP(G539,Hoja1!E:F,2,FALSE)-D539</f>
        <v>#N/A</v>
      </c>
      <c r="I539" t="e">
        <f>VLOOKUP(G539,Hoja1!E:G,3,FALSE)</f>
        <v>#N/A</v>
      </c>
    </row>
    <row r="540" spans="1:9" ht="24" customHeight="1" x14ac:dyDescent="0.2">
      <c r="A540" s="2">
        <v>270</v>
      </c>
      <c r="B540" s="3">
        <v>29249</v>
      </c>
      <c r="C540" s="2" t="s">
        <v>236</v>
      </c>
      <c r="D540" s="4">
        <v>20000</v>
      </c>
      <c r="E540" s="4">
        <v>20000</v>
      </c>
      <c r="F540" s="2" t="s">
        <v>4</v>
      </c>
      <c r="G540">
        <f>VLOOKUP(B540,Hoja1!B:C,2,FALSE)</f>
        <v>268</v>
      </c>
      <c r="H540" s="20">
        <f>VLOOKUP(G540,Hoja1!E:F,2,FALSE)-D540</f>
        <v>0</v>
      </c>
      <c r="I540" t="str">
        <f>VLOOKUP(G540,Hoja1!E:G,3,FALSE)</f>
        <v>Esomeprazol</v>
      </c>
    </row>
    <row r="541" spans="1:9" ht="0.95" customHeight="1" x14ac:dyDescent="0.2">
      <c r="A541" s="22"/>
      <c r="B541" s="22"/>
      <c r="C541" s="22"/>
      <c r="D541" s="22"/>
      <c r="E541" s="22"/>
      <c r="F541" s="22"/>
      <c r="G541" t="e">
        <f>VLOOKUP(B541,Hoja1!B:C,2,FALSE)</f>
        <v>#N/A</v>
      </c>
      <c r="H541" s="20" t="e">
        <f>VLOOKUP(G541,Hoja1!E:F,2,FALSE)-D541</f>
        <v>#N/A</v>
      </c>
      <c r="I541" t="e">
        <f>VLOOKUP(G541,Hoja1!E:G,3,FALSE)</f>
        <v>#N/A</v>
      </c>
    </row>
    <row r="542" spans="1:9" ht="24" customHeight="1" x14ac:dyDescent="0.2">
      <c r="A542" s="2">
        <v>271</v>
      </c>
      <c r="B542" s="3">
        <v>29249</v>
      </c>
      <c r="C542" s="2" t="s">
        <v>236</v>
      </c>
      <c r="D542" s="4">
        <v>40000</v>
      </c>
      <c r="E542" s="4">
        <v>40000</v>
      </c>
      <c r="F542" s="2" t="s">
        <v>4</v>
      </c>
      <c r="G542">
        <v>269</v>
      </c>
      <c r="H542" s="20">
        <f>VLOOKUP(G542,Hoja1!E:F,2,FALSE)-D542</f>
        <v>0</v>
      </c>
      <c r="I542" t="str">
        <f>VLOOKUP(G542,Hoja1!E:G,3,FALSE)</f>
        <v>Esomeprazol</v>
      </c>
    </row>
    <row r="543" spans="1:9" ht="0.95" customHeight="1" x14ac:dyDescent="0.2">
      <c r="A543" s="22"/>
      <c r="B543" s="22"/>
      <c r="C543" s="22"/>
      <c r="D543" s="22"/>
      <c r="E543" s="22"/>
      <c r="F543" s="22"/>
      <c r="G543" t="e">
        <f>VLOOKUP(B543,Hoja1!B:C,2,FALSE)</f>
        <v>#N/A</v>
      </c>
      <c r="H543" s="20" t="e">
        <f>VLOOKUP(G543,Hoja1!E:F,2,FALSE)-D543</f>
        <v>#N/A</v>
      </c>
      <c r="I543" t="e">
        <f>VLOOKUP(G543,Hoja1!E:G,3,FALSE)</f>
        <v>#N/A</v>
      </c>
    </row>
    <row r="544" spans="1:9" ht="24" customHeight="1" x14ac:dyDescent="0.2">
      <c r="A544" s="2">
        <v>272</v>
      </c>
      <c r="B544" s="3">
        <v>36995</v>
      </c>
      <c r="C544" s="2" t="s">
        <v>237</v>
      </c>
      <c r="D544" s="4">
        <v>600</v>
      </c>
      <c r="E544" s="4">
        <v>600</v>
      </c>
      <c r="F544" s="2" t="s">
        <v>23</v>
      </c>
      <c r="G544">
        <f>VLOOKUP(B544,Hoja1!B:C,2,FALSE)</f>
        <v>270</v>
      </c>
      <c r="H544" s="20">
        <f>VLOOKUP(G544,Hoja1!E:F,2,FALSE)-D544</f>
        <v>0</v>
      </c>
      <c r="I544" t="str">
        <f>VLOOKUP(G544,Hoja1!E:G,3,FALSE)</f>
        <v>Fosfato de Sodio Rectal</v>
      </c>
    </row>
    <row r="545" spans="1:9" ht="0.95" customHeight="1" x14ac:dyDescent="0.2">
      <c r="A545" s="22"/>
      <c r="B545" s="22"/>
      <c r="C545" s="22"/>
      <c r="D545" s="22"/>
      <c r="E545" s="22"/>
      <c r="F545" s="22"/>
      <c r="G545" t="e">
        <f>VLOOKUP(B545,Hoja1!B:C,2,FALSE)</f>
        <v>#N/A</v>
      </c>
      <c r="H545" s="20" t="e">
        <f>VLOOKUP(G545,Hoja1!E:F,2,FALSE)-D545</f>
        <v>#N/A</v>
      </c>
      <c r="I545" t="e">
        <f>VLOOKUP(G545,Hoja1!E:G,3,FALSE)</f>
        <v>#N/A</v>
      </c>
    </row>
    <row r="546" spans="1:9" ht="24" customHeight="1" x14ac:dyDescent="0.2">
      <c r="A546" s="2">
        <v>273</v>
      </c>
      <c r="B546" s="3">
        <v>16813</v>
      </c>
      <c r="C546" s="2" t="s">
        <v>238</v>
      </c>
      <c r="D546" s="4">
        <v>1200</v>
      </c>
      <c r="E546" s="4">
        <v>1200</v>
      </c>
      <c r="F546" s="2" t="s">
        <v>4</v>
      </c>
      <c r="G546">
        <f>VLOOKUP(B546,Hoja1!B:C,2,FALSE)</f>
        <v>271</v>
      </c>
      <c r="H546" s="20">
        <f>VLOOKUP(G546,Hoja1!E:F,2,FALSE)-D546</f>
        <v>0</v>
      </c>
      <c r="I546" t="str">
        <f>VLOOKUP(G546,Hoja1!E:G,3,FALSE)</f>
        <v>Ftalilsulfatiazol</v>
      </c>
    </row>
    <row r="547" spans="1:9" ht="0.95" customHeight="1" x14ac:dyDescent="0.2">
      <c r="A547" s="22"/>
      <c r="B547" s="22"/>
      <c r="C547" s="22"/>
      <c r="D547" s="22"/>
      <c r="E547" s="22"/>
      <c r="F547" s="22"/>
      <c r="G547" t="e">
        <f>VLOOKUP(B547,Hoja1!B:C,2,FALSE)</f>
        <v>#N/A</v>
      </c>
      <c r="H547" s="20" t="e">
        <f>VLOOKUP(G547,Hoja1!E:F,2,FALSE)-D547</f>
        <v>#N/A</v>
      </c>
      <c r="I547" t="e">
        <f>VLOOKUP(G547,Hoja1!E:G,3,FALSE)</f>
        <v>#N/A</v>
      </c>
    </row>
    <row r="548" spans="1:9" ht="24" customHeight="1" x14ac:dyDescent="0.2">
      <c r="A548" s="2">
        <v>274</v>
      </c>
      <c r="B548" s="3">
        <v>31882</v>
      </c>
      <c r="C548" s="2" t="s">
        <v>239</v>
      </c>
      <c r="D548" s="4">
        <v>720</v>
      </c>
      <c r="E548" s="4">
        <v>720</v>
      </c>
      <c r="F548" s="2" t="s">
        <v>231</v>
      </c>
      <c r="G548">
        <f>VLOOKUP(B548,Hoja1!B:C,2,FALSE)</f>
        <v>272</v>
      </c>
      <c r="H548" s="20">
        <f>VLOOKUP(G548,Hoja1!E:F,2,FALSE)-D548</f>
        <v>0</v>
      </c>
      <c r="I548" t="str">
        <f>VLOOKUP(G548,Hoja1!E:G,3,FALSE)</f>
        <v>Glicerina Supositorios Adultos</v>
      </c>
    </row>
    <row r="549" spans="1:9" ht="0.95" customHeight="1" x14ac:dyDescent="0.2">
      <c r="A549" s="22"/>
      <c r="B549" s="22"/>
      <c r="C549" s="22"/>
      <c r="D549" s="22"/>
      <c r="E549" s="22"/>
      <c r="F549" s="22"/>
      <c r="G549" t="e">
        <f>VLOOKUP(B549,Hoja1!B:C,2,FALSE)</f>
        <v>#N/A</v>
      </c>
      <c r="H549" s="20" t="e">
        <f>VLOOKUP(G549,Hoja1!E:F,2,FALSE)-D549</f>
        <v>#N/A</v>
      </c>
      <c r="I549" t="e">
        <f>VLOOKUP(G549,Hoja1!E:G,3,FALSE)</f>
        <v>#N/A</v>
      </c>
    </row>
    <row r="550" spans="1:9" ht="59.1" customHeight="1" x14ac:dyDescent="0.2">
      <c r="A550" s="2">
        <v>275</v>
      </c>
      <c r="B550" s="3">
        <v>37140</v>
      </c>
      <c r="C550" s="2" t="s">
        <v>240</v>
      </c>
      <c r="D550" s="4">
        <v>30</v>
      </c>
      <c r="E550" s="4">
        <v>30</v>
      </c>
      <c r="F550" s="2" t="s">
        <v>41</v>
      </c>
      <c r="G550">
        <f>VLOOKUP(B550,Hoja1!B:C,2,FALSE)</f>
        <v>273</v>
      </c>
      <c r="H550" s="20">
        <f>VLOOKUP(G550,Hoja1!E:F,2,FALSE)-D550</f>
        <v>0</v>
      </c>
      <c r="I550" t="str">
        <f>VLOOKUP(G550,Hoja1!E:G,3,FALSE)</f>
        <v>Hamamellis Virginiana</v>
      </c>
    </row>
    <row r="551" spans="1:9" ht="0.95" customHeight="1" x14ac:dyDescent="0.2">
      <c r="A551" s="22"/>
      <c r="B551" s="22"/>
      <c r="C551" s="22"/>
      <c r="D551" s="22"/>
      <c r="E551" s="22"/>
      <c r="F551" s="22"/>
      <c r="G551" t="e">
        <f>VLOOKUP(B551,Hoja1!B:C,2,FALSE)</f>
        <v>#N/A</v>
      </c>
      <c r="H551" s="20" t="e">
        <f>VLOOKUP(G551,Hoja1!E:F,2,FALSE)-D551</f>
        <v>#N/A</v>
      </c>
      <c r="I551" t="e">
        <f>VLOOKUP(G551,Hoja1!E:G,3,FALSE)</f>
        <v>#N/A</v>
      </c>
    </row>
    <row r="552" spans="1:9" ht="36" customHeight="1" x14ac:dyDescent="0.2">
      <c r="A552" s="2">
        <v>276</v>
      </c>
      <c r="B552" s="3">
        <v>26199</v>
      </c>
      <c r="C552" s="2" t="s">
        <v>241</v>
      </c>
      <c r="D552" s="4">
        <v>450</v>
      </c>
      <c r="E552" s="4">
        <v>450</v>
      </c>
      <c r="F552" s="2" t="s">
        <v>23</v>
      </c>
      <c r="G552">
        <f>VLOOKUP(B552,Hoja1!B:C,2,FALSE)</f>
        <v>274</v>
      </c>
      <c r="H552" s="20">
        <f>VLOOKUP(G552,Hoja1!E:F,2,FALSE)-D552</f>
        <v>0</v>
      </c>
      <c r="I552" t="str">
        <f>VLOOKUP(G552,Hoja1!E:G,3,FALSE)</f>
        <v>Hidróxido de Aluminio</v>
      </c>
    </row>
    <row r="553" spans="1:9" ht="0.95" customHeight="1" x14ac:dyDescent="0.2">
      <c r="A553" s="22"/>
      <c r="B553" s="22"/>
      <c r="C553" s="22"/>
      <c r="D553" s="22"/>
      <c r="E553" s="22"/>
      <c r="F553" s="22"/>
      <c r="G553" t="e">
        <f>VLOOKUP(B553,Hoja1!B:C,2,FALSE)</f>
        <v>#N/A</v>
      </c>
      <c r="H553" s="20" t="e">
        <f>VLOOKUP(G553,Hoja1!E:F,2,FALSE)-D553</f>
        <v>#N/A</v>
      </c>
      <c r="I553" t="e">
        <f>VLOOKUP(G553,Hoja1!E:G,3,FALSE)</f>
        <v>#N/A</v>
      </c>
    </row>
    <row r="554" spans="1:9" ht="47.1" customHeight="1" x14ac:dyDescent="0.2">
      <c r="A554" s="2">
        <v>277</v>
      </c>
      <c r="B554" s="3">
        <v>26196</v>
      </c>
      <c r="C554" s="2" t="s">
        <v>242</v>
      </c>
      <c r="D554" s="4">
        <v>250</v>
      </c>
      <c r="E554" s="4">
        <v>250</v>
      </c>
      <c r="F554" s="2" t="s">
        <v>23</v>
      </c>
      <c r="G554">
        <f>VLOOKUP(B554,Hoja1!B:C,2,FALSE)</f>
        <v>275</v>
      </c>
      <c r="H554" s="20">
        <f>VLOOKUP(G554,Hoja1!E:F,2,FALSE)-D554</f>
        <v>0</v>
      </c>
      <c r="I554" t="str">
        <f>VLOOKUP(G554,Hoja1!E:G,3,FALSE)</f>
        <v>Hidróxido de Aluminio y Magnesio</v>
      </c>
    </row>
    <row r="555" spans="1:9" ht="0.95" customHeight="1" x14ac:dyDescent="0.2">
      <c r="A555" s="22"/>
      <c r="B555" s="22"/>
      <c r="C555" s="22"/>
      <c r="D555" s="22"/>
      <c r="E555" s="22"/>
      <c r="F555" s="22"/>
      <c r="G555" t="e">
        <f>VLOOKUP(B555,Hoja1!B:C,2,FALSE)</f>
        <v>#N/A</v>
      </c>
      <c r="H555" s="20" t="e">
        <f>VLOOKUP(G555,Hoja1!E:F,2,FALSE)-D555</f>
        <v>#N/A</v>
      </c>
      <c r="I555" t="e">
        <f>VLOOKUP(G555,Hoja1!E:G,3,FALSE)</f>
        <v>#N/A</v>
      </c>
    </row>
    <row r="556" spans="1:9" ht="36" customHeight="1" x14ac:dyDescent="0.2">
      <c r="A556" s="2">
        <v>278</v>
      </c>
      <c r="B556" s="3">
        <v>31469</v>
      </c>
      <c r="C556" s="2" t="s">
        <v>243</v>
      </c>
      <c r="D556" s="4">
        <v>10</v>
      </c>
      <c r="E556" s="4">
        <v>10</v>
      </c>
      <c r="F556" s="2" t="s">
        <v>23</v>
      </c>
      <c r="G556">
        <f>VLOOKUP(B556,Hoja1!B:C,2,FALSE)</f>
        <v>276</v>
      </c>
      <c r="H556" s="20">
        <f>VLOOKUP(G556,Hoja1!E:F,2,FALSE)-D556</f>
        <v>0</v>
      </c>
      <c r="I556" t="str">
        <f>VLOOKUP(G556,Hoja1!E:G,3,FALSE)</f>
        <v>Hidróxido de Bismuto</v>
      </c>
    </row>
    <row r="557" spans="1:9" ht="0.95" customHeight="1" x14ac:dyDescent="0.2">
      <c r="A557" s="22"/>
      <c r="B557" s="22"/>
      <c r="C557" s="22"/>
      <c r="D557" s="22"/>
      <c r="E557" s="22"/>
      <c r="F557" s="22"/>
      <c r="G557" t="e">
        <f>VLOOKUP(B557,Hoja1!B:C,2,FALSE)</f>
        <v>#N/A</v>
      </c>
      <c r="H557" s="20" t="e">
        <f>VLOOKUP(G557,Hoja1!E:F,2,FALSE)-D557</f>
        <v>#N/A</v>
      </c>
      <c r="I557" t="e">
        <f>VLOOKUP(G557,Hoja1!E:G,3,FALSE)</f>
        <v>#N/A</v>
      </c>
    </row>
    <row r="558" spans="1:9" ht="36" customHeight="1" x14ac:dyDescent="0.2">
      <c r="A558" s="2">
        <v>279</v>
      </c>
      <c r="B558" s="3">
        <v>26204</v>
      </c>
      <c r="C558" s="2" t="s">
        <v>244</v>
      </c>
      <c r="D558" s="4">
        <v>10</v>
      </c>
      <c r="E558" s="4">
        <v>10</v>
      </c>
      <c r="F558" s="2" t="s">
        <v>23</v>
      </c>
      <c r="G558">
        <f>VLOOKUP(B558,Hoja1!B:C,2,FALSE)</f>
        <v>277</v>
      </c>
      <c r="H558" s="20">
        <f>VLOOKUP(G558,Hoja1!E:F,2,FALSE)-D558</f>
        <v>0</v>
      </c>
      <c r="I558" t="str">
        <f>VLOOKUP(G558,Hoja1!E:G,3,FALSE)</f>
        <v>Homatropina</v>
      </c>
    </row>
    <row r="559" spans="1:9" ht="0.95" customHeight="1" x14ac:dyDescent="0.2">
      <c r="A559" s="22"/>
      <c r="B559" s="22"/>
      <c r="C559" s="22"/>
      <c r="D559" s="22"/>
      <c r="E559" s="22"/>
      <c r="F559" s="22"/>
      <c r="G559" t="e">
        <f>VLOOKUP(B559,Hoja1!B:C,2,FALSE)</f>
        <v>#N/A</v>
      </c>
      <c r="H559" s="20" t="e">
        <f>VLOOKUP(G559,Hoja1!E:F,2,FALSE)-D559</f>
        <v>#N/A</v>
      </c>
      <c r="I559" t="e">
        <f>VLOOKUP(G559,Hoja1!E:G,3,FALSE)</f>
        <v>#N/A</v>
      </c>
    </row>
    <row r="560" spans="1:9" ht="24" customHeight="1" x14ac:dyDescent="0.2">
      <c r="A560" s="2">
        <v>280</v>
      </c>
      <c r="B560" s="3">
        <v>26251</v>
      </c>
      <c r="C560" s="2" t="s">
        <v>245</v>
      </c>
      <c r="D560" s="4">
        <v>4000</v>
      </c>
      <c r="E560" s="4">
        <v>4000</v>
      </c>
      <c r="F560" s="2" t="s">
        <v>23</v>
      </c>
      <c r="G560">
        <f>VLOOKUP(B560,Hoja1!B:C,2,FALSE)</f>
        <v>278</v>
      </c>
      <c r="H560" s="20">
        <f>VLOOKUP(G560,Hoja1!E:F,2,FALSE)-D560</f>
        <v>0</v>
      </c>
      <c r="I560" t="str">
        <f>VLOOKUP(G560,Hoja1!E:G,3,FALSE)</f>
        <v>Lactulosa</v>
      </c>
    </row>
    <row r="561" spans="1:9" ht="0.95" customHeight="1" x14ac:dyDescent="0.2">
      <c r="A561" s="22"/>
      <c r="B561" s="22"/>
      <c r="C561" s="22"/>
      <c r="D561" s="22"/>
      <c r="E561" s="22"/>
      <c r="F561" s="22"/>
      <c r="G561" t="e">
        <f>VLOOKUP(B561,Hoja1!B:C,2,FALSE)</f>
        <v>#N/A</v>
      </c>
      <c r="H561" s="20" t="e">
        <f>VLOOKUP(G561,Hoja1!E:F,2,FALSE)-D561</f>
        <v>#N/A</v>
      </c>
      <c r="I561" t="e">
        <f>VLOOKUP(G561,Hoja1!E:G,3,FALSE)</f>
        <v>#N/A</v>
      </c>
    </row>
    <row r="562" spans="1:9" ht="24" customHeight="1" x14ac:dyDescent="0.2">
      <c r="A562" s="2">
        <v>281</v>
      </c>
      <c r="B562" s="3">
        <v>26252</v>
      </c>
      <c r="C562" s="2" t="s">
        <v>246</v>
      </c>
      <c r="D562" s="4">
        <v>24000</v>
      </c>
      <c r="E562" s="4">
        <v>24000</v>
      </c>
      <c r="F562" s="2" t="s">
        <v>247</v>
      </c>
      <c r="G562">
        <f>VLOOKUP(B562,Hoja1!B:C,2,FALSE)</f>
        <v>279</v>
      </c>
      <c r="H562" s="20">
        <f>VLOOKUP(G562,Hoja1!E:F,2,FALSE)-D562</f>
        <v>0</v>
      </c>
      <c r="I562" t="str">
        <f>VLOOKUP(G562,Hoja1!E:G,3,FALSE)</f>
        <v>Lactulosa</v>
      </c>
    </row>
    <row r="563" spans="1:9" ht="0.95" customHeight="1" x14ac:dyDescent="0.2">
      <c r="A563" s="22"/>
      <c r="B563" s="22"/>
      <c r="C563" s="22"/>
      <c r="D563" s="22"/>
      <c r="E563" s="22"/>
      <c r="F563" s="22"/>
      <c r="G563" t="e">
        <f>VLOOKUP(B563,Hoja1!B:C,2,FALSE)</f>
        <v>#N/A</v>
      </c>
      <c r="H563" s="20" t="e">
        <f>VLOOKUP(G563,Hoja1!E:F,2,FALSE)-D563</f>
        <v>#N/A</v>
      </c>
      <c r="I563" t="e">
        <f>VLOOKUP(G563,Hoja1!E:G,3,FALSE)</f>
        <v>#N/A</v>
      </c>
    </row>
    <row r="564" spans="1:9" ht="24" customHeight="1" x14ac:dyDescent="0.2">
      <c r="A564" s="2">
        <v>282</v>
      </c>
      <c r="B564" s="3">
        <v>16871</v>
      </c>
      <c r="C564" s="2" t="s">
        <v>248</v>
      </c>
      <c r="D564" s="4">
        <v>348000</v>
      </c>
      <c r="E564" s="4">
        <v>348000</v>
      </c>
      <c r="F564" s="2" t="s">
        <v>4</v>
      </c>
      <c r="G564">
        <f>VLOOKUP(B564,Hoja1!B:C,2,FALSE)</f>
        <v>280</v>
      </c>
      <c r="H564" s="20">
        <f>VLOOKUP(G564,Hoja1!E:F,2,FALSE)-D564</f>
        <v>0</v>
      </c>
      <c r="I564" t="str">
        <f>VLOOKUP(G564,Hoja1!E:G,3,FALSE)</f>
        <v xml:space="preserve">Lansoprazol </v>
      </c>
    </row>
    <row r="565" spans="1:9" ht="0.95" customHeight="1" x14ac:dyDescent="0.2">
      <c r="A565" s="22"/>
      <c r="B565" s="22"/>
      <c r="C565" s="22"/>
      <c r="D565" s="22"/>
      <c r="E565" s="22"/>
      <c r="F565" s="22"/>
      <c r="G565" t="e">
        <f>VLOOKUP(B565,Hoja1!B:C,2,FALSE)</f>
        <v>#N/A</v>
      </c>
      <c r="H565" s="20" t="e">
        <f>VLOOKUP(G565,Hoja1!E:F,2,FALSE)-D565</f>
        <v>#N/A</v>
      </c>
      <c r="I565" t="e">
        <f>VLOOKUP(G565,Hoja1!E:G,3,FALSE)</f>
        <v>#N/A</v>
      </c>
    </row>
    <row r="566" spans="1:9" ht="24" customHeight="1" x14ac:dyDescent="0.2">
      <c r="A566" s="2">
        <v>283</v>
      </c>
      <c r="B566" s="3">
        <v>37178</v>
      </c>
      <c r="C566" s="2" t="s">
        <v>249</v>
      </c>
      <c r="D566" s="4">
        <v>35</v>
      </c>
      <c r="E566" s="4">
        <v>35</v>
      </c>
      <c r="F566" s="2" t="s">
        <v>23</v>
      </c>
      <c r="G566">
        <f>VLOOKUP(B566,Hoja1!B:C,2,FALSE)</f>
        <v>281</v>
      </c>
      <c r="H566" s="20">
        <f>VLOOKUP(G566,Hoja1!E:F,2,FALSE)-D566</f>
        <v>0</v>
      </c>
      <c r="I566" t="str">
        <f>VLOOKUP(G566,Hoja1!E:G,3,FALSE)</f>
        <v>Lidocaína</v>
      </c>
    </row>
    <row r="567" spans="1:9" ht="0.95" customHeight="1" x14ac:dyDescent="0.2">
      <c r="A567" s="22"/>
      <c r="B567" s="22"/>
      <c r="C567" s="22"/>
      <c r="D567" s="22"/>
      <c r="E567" s="22"/>
      <c r="F567" s="22"/>
      <c r="G567" t="e">
        <f>VLOOKUP(B567,Hoja1!B:C,2,FALSE)</f>
        <v>#N/A</v>
      </c>
      <c r="H567" s="20" t="e">
        <f>VLOOKUP(G567,Hoja1!E:F,2,FALSE)-D567</f>
        <v>#N/A</v>
      </c>
      <c r="I567" t="e">
        <f>VLOOKUP(G567,Hoja1!E:G,3,FALSE)</f>
        <v>#N/A</v>
      </c>
    </row>
    <row r="568" spans="1:9" ht="24" customHeight="1" x14ac:dyDescent="0.2">
      <c r="A568" s="2">
        <v>284</v>
      </c>
      <c r="B568" s="3">
        <v>16886</v>
      </c>
      <c r="C568" s="2" t="s">
        <v>250</v>
      </c>
      <c r="D568" s="4">
        <v>2500</v>
      </c>
      <c r="E568" s="4">
        <v>2500</v>
      </c>
      <c r="F568" s="2" t="s">
        <v>4</v>
      </c>
      <c r="G568">
        <f>VLOOKUP(B568,Hoja1!B:C,2,FALSE)</f>
        <v>282</v>
      </c>
      <c r="H568" s="20">
        <f>VLOOKUP(G568,Hoja1!E:F,2,FALSE)-D568</f>
        <v>0</v>
      </c>
      <c r="I568" t="str">
        <f>VLOOKUP(G568,Hoja1!E:G,3,FALSE)</f>
        <v>Loperamida</v>
      </c>
    </row>
    <row r="569" spans="1:9" ht="0.95" customHeight="1" x14ac:dyDescent="0.2">
      <c r="A569" s="22"/>
      <c r="B569" s="22"/>
      <c r="C569" s="22"/>
      <c r="D569" s="22"/>
      <c r="E569" s="22"/>
      <c r="F569" s="22"/>
      <c r="G569" t="e">
        <f>VLOOKUP(B569,Hoja1!B:C,2,FALSE)</f>
        <v>#N/A</v>
      </c>
      <c r="H569" s="20" t="e">
        <f>VLOOKUP(G569,Hoja1!E:F,2,FALSE)-D569</f>
        <v>#N/A</v>
      </c>
      <c r="I569" t="e">
        <f>VLOOKUP(G569,Hoja1!E:G,3,FALSE)</f>
        <v>#N/A</v>
      </c>
    </row>
    <row r="570" spans="1:9" ht="15" customHeight="1" x14ac:dyDescent="0.2">
      <c r="A570" s="2">
        <v>285</v>
      </c>
      <c r="B570" s="3">
        <v>16910</v>
      </c>
      <c r="C570" s="2" t="s">
        <v>251</v>
      </c>
      <c r="D570" s="4">
        <v>12000</v>
      </c>
      <c r="E570" s="4">
        <v>12000</v>
      </c>
      <c r="F570" s="2" t="s">
        <v>4</v>
      </c>
      <c r="G570">
        <f>VLOOKUP(B570,Hoja1!B:C,2,FALSE)</f>
        <v>283</v>
      </c>
      <c r="H570" s="20">
        <f>VLOOKUP(G570,Hoja1!E:F,2,FALSE)-D570</f>
        <v>0</v>
      </c>
      <c r="I570" t="str">
        <f>VLOOKUP(G570,Hoja1!E:G,3,FALSE)</f>
        <v>Metoclopramida</v>
      </c>
    </row>
    <row r="571" spans="1:9" ht="0.95" customHeight="1" x14ac:dyDescent="0.2">
      <c r="A571" s="22"/>
      <c r="B571" s="22"/>
      <c r="C571" s="22"/>
      <c r="D571" s="22"/>
      <c r="E571" s="22"/>
      <c r="F571" s="22"/>
      <c r="G571" t="e">
        <f>VLOOKUP(B571,Hoja1!B:C,2,FALSE)</f>
        <v>#N/A</v>
      </c>
      <c r="H571" s="20" t="e">
        <f>VLOOKUP(G571,Hoja1!E:F,2,FALSE)-D571</f>
        <v>#N/A</v>
      </c>
      <c r="I571" t="e">
        <f>VLOOKUP(G571,Hoja1!E:G,3,FALSE)</f>
        <v>#N/A</v>
      </c>
    </row>
    <row r="572" spans="1:9" ht="24" customHeight="1" x14ac:dyDescent="0.2">
      <c r="A572" s="2">
        <v>286</v>
      </c>
      <c r="B572" s="3">
        <v>16926</v>
      </c>
      <c r="C572" s="2" t="s">
        <v>252</v>
      </c>
      <c r="D572" s="4">
        <v>3150</v>
      </c>
      <c r="E572" s="4">
        <v>3150</v>
      </c>
      <c r="F572" s="2" t="s">
        <v>4</v>
      </c>
      <c r="G572">
        <f>VLOOKUP(B572,Hoja1!B:C,2,FALSE)</f>
        <v>284</v>
      </c>
      <c r="H572" s="20">
        <f>VLOOKUP(G572,Hoja1!E:F,2,FALSE)-D572</f>
        <v>0</v>
      </c>
      <c r="I572" t="str">
        <f>VLOOKUP(G572,Hoja1!E:G,3,FALSE)</f>
        <v>Mosapride</v>
      </c>
    </row>
    <row r="573" spans="1:9" ht="0.95" customHeight="1" x14ac:dyDescent="0.2">
      <c r="A573" s="22"/>
      <c r="B573" s="22"/>
      <c r="C573" s="22"/>
      <c r="D573" s="22"/>
      <c r="E573" s="22"/>
      <c r="F573" s="22"/>
      <c r="G573" t="e">
        <f>VLOOKUP(B573,Hoja1!B:C,2,FALSE)</f>
        <v>#N/A</v>
      </c>
      <c r="H573" s="20" t="e">
        <f>VLOOKUP(G573,Hoja1!E:F,2,FALSE)-D573</f>
        <v>#N/A</v>
      </c>
      <c r="I573" t="e">
        <f>VLOOKUP(G573,Hoja1!E:G,3,FALSE)</f>
        <v>#N/A</v>
      </c>
    </row>
    <row r="574" spans="1:9" ht="24" customHeight="1" x14ac:dyDescent="0.2">
      <c r="A574" s="2">
        <v>287</v>
      </c>
      <c r="B574" s="3">
        <v>31471</v>
      </c>
      <c r="C574" s="2" t="s">
        <v>253</v>
      </c>
      <c r="D574" s="4">
        <v>100</v>
      </c>
      <c r="E574" s="4">
        <v>100</v>
      </c>
      <c r="F574" s="2" t="s">
        <v>6</v>
      </c>
      <c r="G574">
        <f>VLOOKUP(B574,Hoja1!B:C,2,FALSE)</f>
        <v>285</v>
      </c>
      <c r="H574" s="20">
        <f>VLOOKUP(G574,Hoja1!E:F,2,FALSE)-D574</f>
        <v>0</v>
      </c>
      <c r="I574" t="str">
        <f>VLOOKUP(G574,Hoja1!E:G,3,FALSE)</f>
        <v>Omeprazol</v>
      </c>
    </row>
    <row r="575" spans="1:9" ht="0.95" customHeight="1" x14ac:dyDescent="0.2">
      <c r="A575" s="22"/>
      <c r="B575" s="22"/>
      <c r="C575" s="22"/>
      <c r="D575" s="22"/>
      <c r="E575" s="22"/>
      <c r="F575" s="22"/>
      <c r="G575" t="e">
        <f>VLOOKUP(B575,Hoja1!B:C,2,FALSE)</f>
        <v>#N/A</v>
      </c>
      <c r="H575" s="20" t="e">
        <f>VLOOKUP(G575,Hoja1!E:F,2,FALSE)-D575</f>
        <v>#N/A</v>
      </c>
      <c r="I575" t="e">
        <f>VLOOKUP(G575,Hoja1!E:G,3,FALSE)</f>
        <v>#N/A</v>
      </c>
    </row>
    <row r="576" spans="1:9" ht="15" customHeight="1" x14ac:dyDescent="0.2">
      <c r="A576" s="2">
        <v>288</v>
      </c>
      <c r="B576" s="3">
        <v>16954</v>
      </c>
      <c r="C576" s="2" t="s">
        <v>254</v>
      </c>
      <c r="D576" s="4">
        <v>3000</v>
      </c>
      <c r="E576" s="4">
        <v>3000</v>
      </c>
      <c r="F576" s="2" t="s">
        <v>4</v>
      </c>
      <c r="G576">
        <f>VLOOKUP(B576,Hoja1!B:C,2,FALSE)</f>
        <v>286</v>
      </c>
      <c r="H576" s="20">
        <f>VLOOKUP(G576,Hoja1!E:F,2,FALSE)-D576</f>
        <v>0</v>
      </c>
      <c r="I576" t="str">
        <f>VLOOKUP(G576,Hoja1!E:G,3,FALSE)</f>
        <v>Ondansetrón</v>
      </c>
    </row>
    <row r="577" spans="1:9" ht="0.95" customHeight="1" x14ac:dyDescent="0.2">
      <c r="A577" s="22"/>
      <c r="B577" s="22"/>
      <c r="C577" s="22"/>
      <c r="D577" s="22"/>
      <c r="E577" s="22"/>
      <c r="F577" s="22"/>
      <c r="G577" t="e">
        <f>VLOOKUP(B577,Hoja1!B:C,2,FALSE)</f>
        <v>#N/A</v>
      </c>
      <c r="H577" s="20" t="e">
        <f>VLOOKUP(G577,Hoja1!E:F,2,FALSE)-D577</f>
        <v>#N/A</v>
      </c>
      <c r="I577" t="e">
        <f>VLOOKUP(G577,Hoja1!E:G,3,FALSE)</f>
        <v>#N/A</v>
      </c>
    </row>
    <row r="578" spans="1:9" ht="15" customHeight="1" x14ac:dyDescent="0.2">
      <c r="A578" s="2">
        <v>289</v>
      </c>
      <c r="B578" s="3">
        <v>16954</v>
      </c>
      <c r="C578" s="2" t="s">
        <v>254</v>
      </c>
      <c r="D578" s="4">
        <v>2100</v>
      </c>
      <c r="E578" s="4">
        <v>2100</v>
      </c>
      <c r="F578" s="2" t="s">
        <v>6</v>
      </c>
      <c r="G578">
        <v>287</v>
      </c>
      <c r="H578" s="20">
        <f>VLOOKUP(G578,Hoja1!E:F,2,FALSE)-D578</f>
        <v>0</v>
      </c>
      <c r="I578" t="str">
        <f>VLOOKUP(G578,Hoja1!E:G,3,FALSE)</f>
        <v>Ondansetrón</v>
      </c>
    </row>
    <row r="579" spans="1:9" ht="0.95" customHeight="1" x14ac:dyDescent="0.2">
      <c r="A579" s="22"/>
      <c r="B579" s="22"/>
      <c r="C579" s="22"/>
      <c r="D579" s="22"/>
      <c r="E579" s="22"/>
      <c r="F579" s="22"/>
      <c r="G579" t="e">
        <f>VLOOKUP(B579,Hoja1!B:C,2,FALSE)</f>
        <v>#N/A</v>
      </c>
      <c r="H579" s="20" t="e">
        <f>VLOOKUP(G579,Hoja1!E:F,2,FALSE)-D579</f>
        <v>#N/A</v>
      </c>
      <c r="I579" t="e">
        <f>VLOOKUP(G579,Hoja1!E:G,3,FALSE)</f>
        <v>#N/A</v>
      </c>
    </row>
    <row r="580" spans="1:9" ht="24" customHeight="1" x14ac:dyDescent="0.2">
      <c r="A580" s="2">
        <v>290</v>
      </c>
      <c r="B580" s="3">
        <v>31482</v>
      </c>
      <c r="C580" s="2" t="s">
        <v>255</v>
      </c>
      <c r="D580" s="4">
        <v>1000</v>
      </c>
      <c r="E580" s="4">
        <v>1000</v>
      </c>
      <c r="F580" s="2" t="s">
        <v>4</v>
      </c>
      <c r="G580">
        <f>VLOOKUP(B580,Hoja1!B:C,2,FALSE)</f>
        <v>288</v>
      </c>
      <c r="H580" s="20">
        <f>VLOOKUP(G580,Hoja1!E:F,2,FALSE)-D580</f>
        <v>0</v>
      </c>
      <c r="I580" t="str">
        <f>VLOOKUP(G580,Hoja1!E:G,3,FALSE)</f>
        <v>Pinaverio</v>
      </c>
    </row>
    <row r="581" spans="1:9" ht="0.95" customHeight="1" x14ac:dyDescent="0.2">
      <c r="A581" s="22"/>
      <c r="B581" s="22"/>
      <c r="C581" s="22"/>
      <c r="D581" s="22"/>
      <c r="E581" s="22"/>
      <c r="F581" s="22"/>
      <c r="G581" t="e">
        <f>VLOOKUP(B581,Hoja1!B:C,2,FALSE)</f>
        <v>#N/A</v>
      </c>
      <c r="H581" s="20" t="e">
        <f>VLOOKUP(G581,Hoja1!E:F,2,FALSE)-D581</f>
        <v>#N/A</v>
      </c>
      <c r="I581" t="e">
        <f>VLOOKUP(G581,Hoja1!E:G,3,FALSE)</f>
        <v>#N/A</v>
      </c>
    </row>
    <row r="582" spans="1:9" ht="24" customHeight="1" x14ac:dyDescent="0.2">
      <c r="A582" s="2">
        <v>291</v>
      </c>
      <c r="B582" s="3">
        <v>31482</v>
      </c>
      <c r="C582" s="2" t="s">
        <v>255</v>
      </c>
      <c r="D582" s="4">
        <v>2800</v>
      </c>
      <c r="E582" s="4">
        <v>2800</v>
      </c>
      <c r="F582" s="2" t="s">
        <v>4</v>
      </c>
      <c r="G582">
        <v>289</v>
      </c>
      <c r="H582" s="20">
        <f>VLOOKUP(G582,Hoja1!E:F,2,FALSE)-D582</f>
        <v>0</v>
      </c>
      <c r="I582" t="str">
        <f>VLOOKUP(G582,Hoja1!E:G,3,FALSE)</f>
        <v>Pinaverio</v>
      </c>
    </row>
    <row r="583" spans="1:9" ht="0.95" customHeight="1" x14ac:dyDescent="0.2">
      <c r="A583" s="22"/>
      <c r="B583" s="22"/>
      <c r="C583" s="22"/>
      <c r="D583" s="22"/>
      <c r="E583" s="22"/>
      <c r="F583" s="22"/>
      <c r="G583" t="e">
        <f>VLOOKUP(B583,Hoja1!B:C,2,FALSE)</f>
        <v>#N/A</v>
      </c>
      <c r="H583" s="20" t="e">
        <f>VLOOKUP(G583,Hoja1!E:F,2,FALSE)-D583</f>
        <v>#N/A</v>
      </c>
      <c r="I583" t="e">
        <f>VLOOKUP(G583,Hoja1!E:G,3,FALSE)</f>
        <v>#N/A</v>
      </c>
    </row>
    <row r="584" spans="1:9" ht="24" customHeight="1" x14ac:dyDescent="0.2">
      <c r="A584" s="2">
        <v>292</v>
      </c>
      <c r="B584" s="3">
        <v>43215</v>
      </c>
      <c r="C584" s="2" t="s">
        <v>256</v>
      </c>
      <c r="D584" s="4">
        <v>1350</v>
      </c>
      <c r="E584" s="4">
        <v>1350</v>
      </c>
      <c r="F584" s="2" t="s">
        <v>36</v>
      </c>
      <c r="G584">
        <f>VLOOKUP(B584,Hoja1!B:C,2,FALSE)</f>
        <v>290</v>
      </c>
      <c r="H584" s="20">
        <f>VLOOKUP(G584,Hoja1!E:F,2,FALSE)-D584</f>
        <v>0</v>
      </c>
      <c r="I584" t="str">
        <f>VLOOKUP(G584,Hoja1!E:G,3,FALSE)</f>
        <v>Probiótico</v>
      </c>
    </row>
    <row r="585" spans="1:9" ht="0.95" customHeight="1" x14ac:dyDescent="0.2">
      <c r="A585" s="22"/>
      <c r="B585" s="22"/>
      <c r="C585" s="22"/>
      <c r="D585" s="22"/>
      <c r="E585" s="22"/>
      <c r="F585" s="22"/>
      <c r="G585" t="e">
        <f>VLOOKUP(B585,Hoja1!B:C,2,FALSE)</f>
        <v>#N/A</v>
      </c>
      <c r="H585" s="20" t="e">
        <f>VLOOKUP(G585,Hoja1!E:F,2,FALSE)-D585</f>
        <v>#N/A</v>
      </c>
      <c r="I585" t="e">
        <f>VLOOKUP(G585,Hoja1!E:G,3,FALSE)</f>
        <v>#N/A</v>
      </c>
    </row>
    <row r="586" spans="1:9" ht="24" customHeight="1" x14ac:dyDescent="0.2">
      <c r="A586" s="2">
        <v>293</v>
      </c>
      <c r="B586" s="3">
        <v>71875</v>
      </c>
      <c r="C586" s="2" t="s">
        <v>257</v>
      </c>
      <c r="D586" s="4">
        <v>2400</v>
      </c>
      <c r="E586" s="4">
        <v>2400</v>
      </c>
      <c r="F586" s="2" t="s">
        <v>4</v>
      </c>
      <c r="G586">
        <f>VLOOKUP(B586,Hoja1!B:C,2,FALSE)</f>
        <v>291</v>
      </c>
      <c r="H586" s="20">
        <f>VLOOKUP(G586,Hoja1!E:F,2,FALSE)-D586</f>
        <v>0</v>
      </c>
      <c r="I586" t="str">
        <f>VLOOKUP(G586,Hoja1!E:G,3,FALSE)</f>
        <v>Probiotico y prebiotico asociados</v>
      </c>
    </row>
    <row r="587" spans="1:9" ht="0.95" customHeight="1" x14ac:dyDescent="0.2">
      <c r="A587" s="22"/>
      <c r="B587" s="22"/>
      <c r="C587" s="22"/>
      <c r="D587" s="22"/>
      <c r="E587" s="22"/>
      <c r="F587" s="22"/>
      <c r="G587" t="e">
        <f>VLOOKUP(B587,Hoja1!B:C,2,FALSE)</f>
        <v>#N/A</v>
      </c>
      <c r="H587" s="20" t="e">
        <f>VLOOKUP(G587,Hoja1!E:F,2,FALSE)-D587</f>
        <v>#N/A</v>
      </c>
      <c r="I587" t="e">
        <f>VLOOKUP(G587,Hoja1!E:G,3,FALSE)</f>
        <v>#N/A</v>
      </c>
    </row>
    <row r="588" spans="1:9" ht="15" customHeight="1" x14ac:dyDescent="0.2">
      <c r="A588" s="2">
        <v>294</v>
      </c>
      <c r="B588" s="3">
        <v>17010</v>
      </c>
      <c r="C588" s="2" t="s">
        <v>258</v>
      </c>
      <c r="D588" s="4">
        <v>180</v>
      </c>
      <c r="E588" s="4">
        <v>180</v>
      </c>
      <c r="F588" s="2" t="s">
        <v>23</v>
      </c>
      <c r="G588">
        <f>VLOOKUP(B588,Hoja1!B:C,2,FALSE)</f>
        <v>292</v>
      </c>
      <c r="H588" s="20">
        <f>VLOOKUP(G588,Hoja1!E:F,2,FALSE)-D588</f>
        <v>0</v>
      </c>
      <c r="I588" t="str">
        <f>VLOOKUP(G588,Hoja1!E:G,3,FALSE)</f>
        <v>Propinoxato</v>
      </c>
    </row>
    <row r="589" spans="1:9" ht="0.95" customHeight="1" x14ac:dyDescent="0.2">
      <c r="A589" s="22"/>
      <c r="B589" s="22"/>
      <c r="C589" s="22"/>
      <c r="D589" s="22"/>
      <c r="E589" s="22"/>
      <c r="F589" s="22"/>
      <c r="G589" t="e">
        <f>VLOOKUP(B589,Hoja1!B:C,2,FALSE)</f>
        <v>#N/A</v>
      </c>
      <c r="H589" s="20" t="e">
        <f>VLOOKUP(G589,Hoja1!E:F,2,FALSE)-D589</f>
        <v>#N/A</v>
      </c>
      <c r="I589" t="e">
        <f>VLOOKUP(G589,Hoja1!E:G,3,FALSE)</f>
        <v>#N/A</v>
      </c>
    </row>
    <row r="590" spans="1:9" ht="15" customHeight="1" x14ac:dyDescent="0.2">
      <c r="A590" s="2">
        <v>295</v>
      </c>
      <c r="B590" s="3">
        <v>26367</v>
      </c>
      <c r="C590" s="2" t="s">
        <v>259</v>
      </c>
      <c r="D590" s="4">
        <v>160</v>
      </c>
      <c r="E590" s="4">
        <v>160</v>
      </c>
      <c r="F590" s="2" t="s">
        <v>23</v>
      </c>
      <c r="G590">
        <f>VLOOKUP(B590,Hoja1!B:C,2,FALSE)</f>
        <v>293</v>
      </c>
      <c r="H590" s="20">
        <f>VLOOKUP(G590,Hoja1!E:F,2,FALSE)-D590</f>
        <v>0</v>
      </c>
      <c r="I590" t="str">
        <f>VLOOKUP(G590,Hoja1!E:G,3,FALSE)</f>
        <v>Psyllium</v>
      </c>
    </row>
    <row r="591" spans="1:9" ht="0.95" customHeight="1" x14ac:dyDescent="0.2">
      <c r="A591" s="22"/>
      <c r="B591" s="22"/>
      <c r="C591" s="22"/>
      <c r="D591" s="22"/>
      <c r="E591" s="22"/>
      <c r="F591" s="22"/>
      <c r="G591" t="e">
        <f>VLOOKUP(B591,Hoja1!B:C,2,FALSE)</f>
        <v>#N/A</v>
      </c>
      <c r="H591" s="20" t="e">
        <f>VLOOKUP(G591,Hoja1!E:F,2,FALSE)-D591</f>
        <v>#N/A</v>
      </c>
      <c r="I591" t="e">
        <f>VLOOKUP(G591,Hoja1!E:G,3,FALSE)</f>
        <v>#N/A</v>
      </c>
    </row>
    <row r="592" spans="1:9" ht="24" customHeight="1" x14ac:dyDescent="0.2">
      <c r="A592" s="2">
        <v>296</v>
      </c>
      <c r="B592" s="3">
        <v>17021</v>
      </c>
      <c r="C592" s="2" t="s">
        <v>260</v>
      </c>
      <c r="D592" s="4">
        <v>14000</v>
      </c>
      <c r="E592" s="4">
        <v>14000</v>
      </c>
      <c r="F592" s="2" t="s">
        <v>4</v>
      </c>
      <c r="G592">
        <f>VLOOKUP(B592,Hoja1!B:C,2,FALSE)</f>
        <v>294</v>
      </c>
      <c r="H592" s="20">
        <f>VLOOKUP(G592,Hoja1!E:F,2,FALSE)-D592</f>
        <v>0</v>
      </c>
      <c r="I592" t="str">
        <f>VLOOKUP(G592,Hoja1!E:G,3,FALSE)</f>
        <v>Ranitidina</v>
      </c>
    </row>
    <row r="593" spans="1:9" ht="0.95" customHeight="1" x14ac:dyDescent="0.2">
      <c r="A593" s="22"/>
      <c r="B593" s="22"/>
      <c r="C593" s="22"/>
      <c r="D593" s="22"/>
      <c r="E593" s="22"/>
      <c r="F593" s="22"/>
      <c r="G593" t="e">
        <f>VLOOKUP(B593,Hoja1!B:C,2,FALSE)</f>
        <v>#N/A</v>
      </c>
      <c r="H593" s="20" t="e">
        <f>VLOOKUP(G593,Hoja1!E:F,2,FALSE)-D593</f>
        <v>#N/A</v>
      </c>
      <c r="I593" t="e">
        <f>VLOOKUP(G593,Hoja1!E:G,3,FALSE)</f>
        <v>#N/A</v>
      </c>
    </row>
    <row r="594" spans="1:9" ht="24" customHeight="1" x14ac:dyDescent="0.2">
      <c r="A594" s="2">
        <v>297</v>
      </c>
      <c r="B594" s="3">
        <v>26370</v>
      </c>
      <c r="C594" s="2" t="s">
        <v>261</v>
      </c>
      <c r="D594" s="4">
        <v>700</v>
      </c>
      <c r="E594" s="4">
        <v>700</v>
      </c>
      <c r="F594" s="2" t="s">
        <v>6</v>
      </c>
      <c r="G594">
        <f>VLOOKUP(B594,Hoja1!B:C,2,FALSE)</f>
        <v>295</v>
      </c>
      <c r="H594" s="20">
        <f>VLOOKUP(G594,Hoja1!E:F,2,FALSE)-D594</f>
        <v>0</v>
      </c>
      <c r="I594" t="str">
        <f>VLOOKUP(G594,Hoja1!E:G,3,FALSE)</f>
        <v>Ranitidina</v>
      </c>
    </row>
    <row r="595" spans="1:9" ht="0.95" customHeight="1" x14ac:dyDescent="0.2">
      <c r="A595" s="22"/>
      <c r="B595" s="22"/>
      <c r="C595" s="22"/>
      <c r="D595" s="22"/>
      <c r="E595" s="22"/>
      <c r="F595" s="22"/>
      <c r="G595" t="e">
        <f>VLOOKUP(B595,Hoja1!B:C,2,FALSE)</f>
        <v>#N/A</v>
      </c>
      <c r="H595" s="20" t="e">
        <f>VLOOKUP(G595,Hoja1!E:F,2,FALSE)-D595</f>
        <v>#N/A</v>
      </c>
      <c r="I595" t="e">
        <f>VLOOKUP(G595,Hoja1!E:G,3,FALSE)</f>
        <v>#N/A</v>
      </c>
    </row>
    <row r="596" spans="1:9" ht="36" customHeight="1" x14ac:dyDescent="0.2">
      <c r="A596" s="2">
        <v>298</v>
      </c>
      <c r="B596" s="3">
        <v>26411</v>
      </c>
      <c r="C596" s="2" t="s">
        <v>262</v>
      </c>
      <c r="D596" s="4">
        <v>40</v>
      </c>
      <c r="E596" s="4">
        <v>40</v>
      </c>
      <c r="F596" s="2" t="s">
        <v>247</v>
      </c>
      <c r="G596">
        <f>VLOOKUP(B596,Hoja1!B:C,2,FALSE)</f>
        <v>296</v>
      </c>
      <c r="H596" s="20">
        <f>VLOOKUP(G596,Hoja1!E:F,2,FALSE)-D596</f>
        <v>0</v>
      </c>
      <c r="I596" t="str">
        <f>VLOOKUP(G596,Hoja1!E:G,3,FALSE)</f>
        <v>Sales de Rehidratacion Oral</v>
      </c>
    </row>
    <row r="597" spans="1:9" ht="0.95" customHeight="1" x14ac:dyDescent="0.2">
      <c r="A597" s="22"/>
      <c r="B597" s="22"/>
      <c r="C597" s="22"/>
      <c r="D597" s="22"/>
      <c r="E597" s="22"/>
      <c r="F597" s="22"/>
      <c r="G597" t="e">
        <f>VLOOKUP(B597,Hoja1!B:C,2,FALSE)</f>
        <v>#N/A</v>
      </c>
      <c r="H597" s="20" t="e">
        <f>VLOOKUP(G597,Hoja1!E:F,2,FALSE)-D597</f>
        <v>#N/A</v>
      </c>
      <c r="I597" t="e">
        <f>VLOOKUP(G597,Hoja1!E:G,3,FALSE)</f>
        <v>#N/A</v>
      </c>
    </row>
    <row r="598" spans="1:9" ht="24" customHeight="1" x14ac:dyDescent="0.2">
      <c r="A598" s="2">
        <v>299</v>
      </c>
      <c r="B598" s="3">
        <v>31479</v>
      </c>
      <c r="C598" s="2" t="s">
        <v>263</v>
      </c>
      <c r="D598" s="4">
        <v>3000</v>
      </c>
      <c r="E598" s="4">
        <v>3000</v>
      </c>
      <c r="F598" s="2" t="s">
        <v>4</v>
      </c>
      <c r="G598">
        <f>VLOOKUP(B598,Hoja1!B:C,2,FALSE)</f>
        <v>297</v>
      </c>
      <c r="H598" s="20">
        <f>VLOOKUP(G598,Hoja1!E:F,2,FALSE)-D598</f>
        <v>0</v>
      </c>
      <c r="I598" t="str">
        <f>VLOOKUP(G598,Hoja1!E:G,3,FALSE)</f>
        <v xml:space="preserve">Simeticona </v>
      </c>
    </row>
    <row r="599" spans="1:9" ht="0.95" customHeight="1" x14ac:dyDescent="0.2">
      <c r="A599" s="22"/>
      <c r="B599" s="22"/>
      <c r="C599" s="22"/>
      <c r="D599" s="22"/>
      <c r="E599" s="22"/>
      <c r="F599" s="22"/>
      <c r="G599" t="e">
        <f>VLOOKUP(B599,Hoja1!B:C,2,FALSE)</f>
        <v>#N/A</v>
      </c>
      <c r="H599" s="20" t="e">
        <f>VLOOKUP(G599,Hoja1!E:F,2,FALSE)-D599</f>
        <v>#N/A</v>
      </c>
      <c r="I599" t="e">
        <f>VLOOKUP(G599,Hoja1!E:G,3,FALSE)</f>
        <v>#N/A</v>
      </c>
    </row>
    <row r="600" spans="1:9" ht="24" customHeight="1" x14ac:dyDescent="0.2">
      <c r="A600" s="2">
        <v>300</v>
      </c>
      <c r="B600" s="3">
        <v>31479</v>
      </c>
      <c r="C600" s="2" t="s">
        <v>263</v>
      </c>
      <c r="D600" s="4">
        <v>1500</v>
      </c>
      <c r="E600" s="4">
        <v>1500</v>
      </c>
      <c r="F600" s="2" t="s">
        <v>4</v>
      </c>
      <c r="G600">
        <v>298</v>
      </c>
      <c r="H600" s="20">
        <f>VLOOKUP(G600,Hoja1!E:F,2,FALSE)-D600</f>
        <v>0</v>
      </c>
      <c r="I600" t="str">
        <f>VLOOKUP(G600,Hoja1!E:G,3,FALSE)</f>
        <v xml:space="preserve">Simeticona </v>
      </c>
    </row>
    <row r="601" spans="1:9" ht="0.95" customHeight="1" x14ac:dyDescent="0.2">
      <c r="A601" s="22"/>
      <c r="B601" s="22"/>
      <c r="C601" s="22"/>
      <c r="D601" s="22"/>
      <c r="E601" s="22"/>
      <c r="F601" s="22"/>
      <c r="G601" t="e">
        <f>VLOOKUP(B601,Hoja1!B:C,2,FALSE)</f>
        <v>#N/A</v>
      </c>
      <c r="H601" s="20" t="e">
        <f>VLOOKUP(G601,Hoja1!E:F,2,FALSE)-D601</f>
        <v>#N/A</v>
      </c>
      <c r="I601" t="e">
        <f>VLOOKUP(G601,Hoja1!E:G,3,FALSE)</f>
        <v>#N/A</v>
      </c>
    </row>
    <row r="602" spans="1:9" ht="24" customHeight="1" x14ac:dyDescent="0.2">
      <c r="A602" s="2">
        <v>301</v>
      </c>
      <c r="B602" s="3">
        <v>26558</v>
      </c>
      <c r="C602" s="2" t="s">
        <v>264</v>
      </c>
      <c r="D602" s="4">
        <v>600</v>
      </c>
      <c r="E602" s="4">
        <v>600</v>
      </c>
      <c r="F602" s="2" t="s">
        <v>23</v>
      </c>
      <c r="G602">
        <f>VLOOKUP(B602,Hoja1!B:C,2,FALSE)</f>
        <v>299</v>
      </c>
      <c r="H602" s="20">
        <f>VLOOKUP(G602,Hoja1!E:F,2,FALSE)-D602</f>
        <v>0</v>
      </c>
      <c r="I602" t="str">
        <f>VLOOKUP(G602,Hoja1!E:G,3,FALSE)</f>
        <v>Vaselina</v>
      </c>
    </row>
    <row r="603" spans="1:9" ht="0.95" customHeight="1" x14ac:dyDescent="0.2">
      <c r="A603" s="22"/>
      <c r="B603" s="22"/>
      <c r="C603" s="22"/>
      <c r="D603" s="22"/>
      <c r="E603" s="22"/>
      <c r="F603" s="22"/>
      <c r="G603" t="e">
        <f>VLOOKUP(B603,Hoja1!B:C,2,FALSE)</f>
        <v>#N/A</v>
      </c>
      <c r="H603" s="20" t="e">
        <f>VLOOKUP(G603,Hoja1!E:F,2,FALSE)-D603</f>
        <v>#N/A</v>
      </c>
      <c r="I603" t="e">
        <f>VLOOKUP(G603,Hoja1!E:G,3,FALSE)</f>
        <v>#N/A</v>
      </c>
    </row>
    <row r="604" spans="1:9" ht="24" customHeight="1" x14ac:dyDescent="0.2">
      <c r="A604" s="2">
        <v>302</v>
      </c>
      <c r="B604" s="3">
        <v>26558</v>
      </c>
      <c r="C604" s="2" t="s">
        <v>264</v>
      </c>
      <c r="D604" s="4">
        <v>900</v>
      </c>
      <c r="E604" s="4">
        <v>900</v>
      </c>
      <c r="F604" s="2" t="s">
        <v>23</v>
      </c>
      <c r="G604">
        <v>300</v>
      </c>
      <c r="H604" s="20">
        <f>VLOOKUP(G604,Hoja1!E:F,2,FALSE)-D604</f>
        <v>0</v>
      </c>
      <c r="I604" t="str">
        <f>VLOOKUP(G604,Hoja1!E:G,3,FALSE)</f>
        <v>Vaselina</v>
      </c>
    </row>
    <row r="605" spans="1:9" ht="0.95" customHeight="1" x14ac:dyDescent="0.2">
      <c r="A605" s="22"/>
      <c r="B605" s="22"/>
      <c r="C605" s="22"/>
      <c r="D605" s="22"/>
      <c r="E605" s="22"/>
      <c r="F605" s="22"/>
      <c r="G605" t="e">
        <f>VLOOKUP(B605,Hoja1!B:C,2,FALSE)</f>
        <v>#N/A</v>
      </c>
      <c r="H605" s="20" t="e">
        <f>VLOOKUP(G605,Hoja1!E:F,2,FALSE)-D605</f>
        <v>#N/A</v>
      </c>
      <c r="I605" t="e">
        <f>VLOOKUP(G605,Hoja1!E:G,3,FALSE)</f>
        <v>#N/A</v>
      </c>
    </row>
    <row r="606" spans="1:9" ht="36" customHeight="1" x14ac:dyDescent="0.2">
      <c r="A606" s="2">
        <v>303</v>
      </c>
      <c r="B606" s="3">
        <v>31420</v>
      </c>
      <c r="C606" s="2" t="s">
        <v>265</v>
      </c>
      <c r="D606" s="4">
        <v>800</v>
      </c>
      <c r="E606" s="4">
        <v>800</v>
      </c>
      <c r="F606" s="2" t="s">
        <v>6</v>
      </c>
      <c r="G606">
        <f>VLOOKUP(B606,Hoja1!B:C,2,FALSE)</f>
        <v>301</v>
      </c>
      <c r="H606" s="20">
        <f>VLOOKUP(G606,Hoja1!E:F,2,FALSE)-D606</f>
        <v>0</v>
      </c>
      <c r="I606" t="str">
        <f>VLOOKUP(G606,Hoja1!E:G,3,FALSE)</f>
        <v xml:space="preserve">Ácido Tranexámico </v>
      </c>
    </row>
    <row r="607" spans="1:9" ht="0.95" customHeight="1" x14ac:dyDescent="0.2">
      <c r="A607" s="22"/>
      <c r="B607" s="22"/>
      <c r="C607" s="22"/>
      <c r="D607" s="22"/>
      <c r="E607" s="22"/>
      <c r="F607" s="22"/>
      <c r="G607" t="e">
        <f>VLOOKUP(B607,Hoja1!B:C,2,FALSE)</f>
        <v>#N/A</v>
      </c>
      <c r="H607" s="20" t="e">
        <f>VLOOKUP(G607,Hoja1!E:F,2,FALSE)-D607</f>
        <v>#N/A</v>
      </c>
      <c r="I607" t="e">
        <f>VLOOKUP(G607,Hoja1!E:G,3,FALSE)</f>
        <v>#N/A</v>
      </c>
    </row>
    <row r="608" spans="1:9" ht="24" customHeight="1" x14ac:dyDescent="0.2">
      <c r="A608" s="2">
        <v>304</v>
      </c>
      <c r="B608" s="3">
        <v>74570</v>
      </c>
      <c r="C608" s="2" t="s">
        <v>266</v>
      </c>
      <c r="D608" s="4">
        <v>2700</v>
      </c>
      <c r="E608" s="4">
        <v>2700</v>
      </c>
      <c r="F608" s="2" t="s">
        <v>4</v>
      </c>
      <c r="G608">
        <f>VLOOKUP(B608,Hoja1!B:C,2,FALSE)</f>
        <v>302</v>
      </c>
      <c r="H608" s="20">
        <f>VLOOKUP(G608,Hoja1!E:F,2,FALSE)-D608</f>
        <v>0</v>
      </c>
      <c r="I608" t="str">
        <f>VLOOKUP(G608,Hoja1!E:G,3,FALSE)</f>
        <v xml:space="preserve">Apixabán </v>
      </c>
    </row>
    <row r="609" spans="1:9" ht="0.95" customHeight="1" x14ac:dyDescent="0.2">
      <c r="A609" s="22"/>
      <c r="B609" s="22"/>
      <c r="C609" s="22"/>
      <c r="D609" s="22"/>
      <c r="E609" s="22"/>
      <c r="F609" s="22"/>
      <c r="G609" t="e">
        <f>VLOOKUP(B609,Hoja1!B:C,2,FALSE)</f>
        <v>#N/A</v>
      </c>
      <c r="H609" s="20" t="e">
        <f>VLOOKUP(G609,Hoja1!E:F,2,FALSE)-D609</f>
        <v>#N/A</v>
      </c>
      <c r="I609" t="e">
        <f>VLOOKUP(G609,Hoja1!E:G,3,FALSE)</f>
        <v>#N/A</v>
      </c>
    </row>
    <row r="610" spans="1:9" ht="47.1" customHeight="1" x14ac:dyDescent="0.2">
      <c r="A610">
        <v>305</v>
      </c>
      <c r="B610">
        <v>44189</v>
      </c>
      <c r="C610" t="s">
        <v>267</v>
      </c>
      <c r="D610">
        <v>600</v>
      </c>
      <c r="E610">
        <v>600</v>
      </c>
      <c r="F610" t="s">
        <v>4</v>
      </c>
      <c r="G610">
        <v>303</v>
      </c>
      <c r="H610" s="20">
        <f>VLOOKUP(G610,Hoja1!E:F,2,FALSE)-D610</f>
        <v>0</v>
      </c>
      <c r="I610" t="str">
        <f>VLOOKUP(G610,Hoja1!E:G,3,FALSE)</f>
        <v>Complejos de Hierro</v>
      </c>
    </row>
    <row r="611" spans="1:9" ht="0.95" customHeight="1" x14ac:dyDescent="0.2">
      <c r="A611" s="22"/>
      <c r="B611" s="22"/>
      <c r="C611" s="22"/>
      <c r="D611" s="22"/>
      <c r="E611" s="22"/>
      <c r="F611" s="22"/>
      <c r="G611" t="e">
        <f>VLOOKUP(B611,Hoja1!B:C,2,FALSE)</f>
        <v>#N/A</v>
      </c>
      <c r="H611" s="20" t="e">
        <f>VLOOKUP(G611,Hoja1!E:F,2,FALSE)-D611</f>
        <v>#N/A</v>
      </c>
      <c r="I611" t="e">
        <f>VLOOKUP(G611,Hoja1!E:G,3,FALSE)</f>
        <v>#N/A</v>
      </c>
    </row>
    <row r="612" spans="1:9" ht="36" customHeight="1" x14ac:dyDescent="0.2">
      <c r="A612" s="2">
        <v>306</v>
      </c>
      <c r="B612" s="3">
        <v>26380</v>
      </c>
      <c r="C612" s="2" t="s">
        <v>268</v>
      </c>
      <c r="D612" s="4">
        <v>8600</v>
      </c>
      <c r="E612" s="4">
        <v>8600</v>
      </c>
      <c r="F612" s="2" t="s">
        <v>4</v>
      </c>
      <c r="G612">
        <f>VLOOKUP(B612,Hoja1!B:C,2,FALSE)</f>
        <v>304</v>
      </c>
      <c r="H612" s="20">
        <f>VLOOKUP(G612,Hoja1!E:F,2,FALSE)-D612</f>
        <v>0</v>
      </c>
      <c r="I612" t="str">
        <f>VLOOKUP(G612,Hoja1!E:G,3,FALSE)</f>
        <v>Complejos de Hierro con ácido fólico</v>
      </c>
    </row>
    <row r="613" spans="1:9" ht="0.95" customHeight="1" x14ac:dyDescent="0.2">
      <c r="A613" s="22"/>
      <c r="B613" s="22"/>
      <c r="C613" s="22"/>
      <c r="D613" s="22"/>
      <c r="E613" s="22"/>
      <c r="F613" s="22"/>
      <c r="G613" t="e">
        <f>VLOOKUP(B613,Hoja1!B:C,2,FALSE)</f>
        <v>#N/A</v>
      </c>
      <c r="H613" s="20" t="e">
        <f>VLOOKUP(G613,Hoja1!E:F,2,FALSE)-D613</f>
        <v>#N/A</v>
      </c>
      <c r="I613" t="e">
        <f>VLOOKUP(G613,Hoja1!E:G,3,FALSE)</f>
        <v>#N/A</v>
      </c>
    </row>
    <row r="614" spans="1:9" ht="36" customHeight="1" x14ac:dyDescent="0.2">
      <c r="A614" s="2">
        <v>307</v>
      </c>
      <c r="B614" s="3">
        <v>70247</v>
      </c>
      <c r="C614" s="2" t="s">
        <v>269</v>
      </c>
      <c r="D614" s="4">
        <v>1800</v>
      </c>
      <c r="E614" s="4">
        <v>1800</v>
      </c>
      <c r="F614" s="2" t="s">
        <v>4</v>
      </c>
      <c r="G614">
        <f>VLOOKUP(B614,Hoja1!B:C,2,FALSE)</f>
        <v>305</v>
      </c>
      <c r="H614" s="20">
        <f>VLOOKUP(G614,Hoja1!E:F,2,FALSE)-D614</f>
        <v>0</v>
      </c>
      <c r="I614" t="str">
        <f>VLOOKUP(G614,Hoja1!E:G,3,FALSE)</f>
        <v>Dabigatrán</v>
      </c>
    </row>
    <row r="615" spans="1:9" ht="0.95" customHeight="1" x14ac:dyDescent="0.2">
      <c r="A615" s="22"/>
      <c r="B615" s="22"/>
      <c r="C615" s="22"/>
      <c r="D615" s="22"/>
      <c r="E615" s="22"/>
      <c r="F615" s="22"/>
      <c r="G615" t="e">
        <f>VLOOKUP(B615,Hoja1!B:C,2,FALSE)</f>
        <v>#N/A</v>
      </c>
      <c r="H615" s="20" t="e">
        <f>VLOOKUP(G615,Hoja1!E:F,2,FALSE)-D615</f>
        <v>#N/A</v>
      </c>
      <c r="I615" t="e">
        <f>VLOOKUP(G615,Hoja1!E:G,3,FALSE)</f>
        <v>#N/A</v>
      </c>
    </row>
    <row r="616" spans="1:9" ht="36" customHeight="1" x14ac:dyDescent="0.2">
      <c r="A616" s="2">
        <v>308</v>
      </c>
      <c r="B616" s="3">
        <v>70247</v>
      </c>
      <c r="C616" s="2" t="s">
        <v>269</v>
      </c>
      <c r="D616" s="4">
        <v>900</v>
      </c>
      <c r="E616" s="4">
        <v>900</v>
      </c>
      <c r="F616" s="2" t="s">
        <v>4</v>
      </c>
      <c r="G616">
        <v>306</v>
      </c>
      <c r="H616" s="20">
        <f>VLOOKUP(G616,Hoja1!E:F,2,FALSE)-D616</f>
        <v>0</v>
      </c>
      <c r="I616" t="str">
        <f>VLOOKUP(G616,Hoja1!E:G,3,FALSE)</f>
        <v>Dabigatrán</v>
      </c>
    </row>
    <row r="617" spans="1:9" ht="0.95" customHeight="1" x14ac:dyDescent="0.2">
      <c r="A617" s="22"/>
      <c r="B617" s="22"/>
      <c r="C617" s="22"/>
      <c r="D617" s="22"/>
      <c r="E617" s="22"/>
      <c r="F617" s="22"/>
      <c r="H617" s="20" t="e">
        <f>VLOOKUP(G617,Hoja1!E:F,2,FALSE)-D617</f>
        <v>#N/A</v>
      </c>
      <c r="I617" t="e">
        <f>VLOOKUP(G617,Hoja1!E:G,3,FALSE)</f>
        <v>#N/A</v>
      </c>
    </row>
    <row r="618" spans="1:9" ht="36" customHeight="1" x14ac:dyDescent="0.2">
      <c r="A618" s="2">
        <v>309</v>
      </c>
      <c r="B618" s="3">
        <v>70247</v>
      </c>
      <c r="C618" s="2" t="s">
        <v>269</v>
      </c>
      <c r="D618" s="4">
        <v>90</v>
      </c>
      <c r="E618" s="4">
        <v>90</v>
      </c>
      <c r="F618" s="2" t="s">
        <v>4</v>
      </c>
      <c r="G618">
        <v>307</v>
      </c>
      <c r="H618" s="20">
        <f>VLOOKUP(G618,Hoja1!E:F,2,FALSE)-D618</f>
        <v>0</v>
      </c>
      <c r="I618" t="str">
        <f>VLOOKUP(G618,Hoja1!E:G,3,FALSE)</f>
        <v>Dabigatrán</v>
      </c>
    </row>
    <row r="619" spans="1:9" ht="0.95" customHeight="1" x14ac:dyDescent="0.2">
      <c r="A619" s="22"/>
      <c r="B619" s="22"/>
      <c r="C619" s="22"/>
      <c r="D619" s="22"/>
      <c r="E619" s="22"/>
      <c r="F619" s="22"/>
      <c r="G619" t="e">
        <f>VLOOKUP(B619,Hoja1!B:C,2,FALSE)</f>
        <v>#N/A</v>
      </c>
      <c r="H619" s="20" t="e">
        <f>VLOOKUP(G619,Hoja1!E:F,2,FALSE)-D619</f>
        <v>#N/A</v>
      </c>
      <c r="I619" t="e">
        <f>VLOOKUP(G619,Hoja1!E:G,3,FALSE)</f>
        <v>#N/A</v>
      </c>
    </row>
    <row r="620" spans="1:9" ht="24" customHeight="1" x14ac:dyDescent="0.2">
      <c r="A620" s="2">
        <v>310</v>
      </c>
      <c r="B620" s="3">
        <v>26142</v>
      </c>
      <c r="C620" s="2" t="s">
        <v>270</v>
      </c>
      <c r="D620" s="4">
        <v>10</v>
      </c>
      <c r="E620" s="4">
        <v>10</v>
      </c>
      <c r="F620" s="2" t="s">
        <v>271</v>
      </c>
      <c r="G620">
        <f>VLOOKUP(B620,Hoja1!B:C,2,FALSE)</f>
        <v>308</v>
      </c>
      <c r="H620" s="20">
        <f>VLOOKUP(G620,Hoja1!E:F,2,FALSE)-D620</f>
        <v>0</v>
      </c>
      <c r="I620" t="str">
        <f>VLOOKUP(G620,Hoja1!E:G,3,FALSE)</f>
        <v>Eritropoyetina</v>
      </c>
    </row>
    <row r="621" spans="1:9" ht="0.95" customHeight="1" x14ac:dyDescent="0.2">
      <c r="A621" s="22"/>
      <c r="B621" s="22"/>
      <c r="C621" s="22"/>
      <c r="D621" s="22"/>
      <c r="E621" s="22"/>
      <c r="F621" s="22"/>
      <c r="G621" t="e">
        <f>VLOOKUP(B621,Hoja1!B:C,2,FALSE)</f>
        <v>#N/A</v>
      </c>
      <c r="H621" s="20" t="e">
        <f>VLOOKUP(G621,Hoja1!E:F,2,FALSE)-D621</f>
        <v>#N/A</v>
      </c>
      <c r="I621" t="e">
        <f>VLOOKUP(G621,Hoja1!E:G,3,FALSE)</f>
        <v>#N/A</v>
      </c>
    </row>
    <row r="622" spans="1:9" ht="24" customHeight="1" x14ac:dyDescent="0.2">
      <c r="A622" s="2">
        <v>311</v>
      </c>
      <c r="B622" s="3">
        <v>26142</v>
      </c>
      <c r="C622" s="2" t="s">
        <v>270</v>
      </c>
      <c r="D622" s="4">
        <v>5</v>
      </c>
      <c r="E622" s="4">
        <v>5</v>
      </c>
      <c r="F622" s="2" t="s">
        <v>271</v>
      </c>
      <c r="G622">
        <v>309</v>
      </c>
      <c r="H622" s="20">
        <f>VLOOKUP(G622,Hoja1!E:F,2,FALSE)-D622</f>
        <v>0</v>
      </c>
      <c r="I622" t="str">
        <f>VLOOKUP(G622,Hoja1!E:G,3,FALSE)</f>
        <v>Eritropoyetina</v>
      </c>
    </row>
    <row r="623" spans="1:9" ht="0.95" customHeight="1" x14ac:dyDescent="0.2">
      <c r="A623" s="22"/>
      <c r="B623" s="22"/>
      <c r="C623" s="22"/>
      <c r="D623" s="22"/>
      <c r="E623" s="22"/>
      <c r="F623" s="22"/>
      <c r="G623" t="e">
        <f>VLOOKUP(B623,Hoja1!B:C,2,FALSE)</f>
        <v>#N/A</v>
      </c>
      <c r="H623" s="20" t="e">
        <f>VLOOKUP(G623,Hoja1!E:F,2,FALSE)-D623</f>
        <v>#N/A</v>
      </c>
      <c r="I623" t="e">
        <f>VLOOKUP(G623,Hoja1!E:G,3,FALSE)</f>
        <v>#N/A</v>
      </c>
    </row>
    <row r="624" spans="1:9" ht="24" customHeight="1" x14ac:dyDescent="0.2">
      <c r="A624" s="2">
        <v>312</v>
      </c>
      <c r="B624" s="3">
        <v>66345</v>
      </c>
      <c r="C624" s="2" t="s">
        <v>272</v>
      </c>
      <c r="D624" s="4">
        <v>1200</v>
      </c>
      <c r="E624" s="4">
        <v>1200</v>
      </c>
      <c r="F624" s="2" t="s">
        <v>27</v>
      </c>
      <c r="G624">
        <v>316</v>
      </c>
      <c r="H624" s="20">
        <f>VLOOKUP(G624,Hoja1!E:F,2,FALSE)-D624</f>
        <v>0</v>
      </c>
      <c r="I624" t="str">
        <f>VLOOKUP(G624,Hoja1!E:G,3,FALSE)</f>
        <v>Rivaroxabán</v>
      </c>
    </row>
    <row r="625" spans="1:9" ht="0.95" customHeight="1" x14ac:dyDescent="0.2">
      <c r="A625" s="22"/>
      <c r="B625" s="22"/>
      <c r="C625" s="22"/>
      <c r="D625" s="22"/>
      <c r="E625" s="22"/>
      <c r="F625" s="22"/>
      <c r="G625" t="e">
        <f>VLOOKUP(B625,Hoja1!B:C,2,FALSE)</f>
        <v>#N/A</v>
      </c>
      <c r="H625" s="20" t="e">
        <f>VLOOKUP(G625,Hoja1!E:F,2,FALSE)-D625</f>
        <v>#N/A</v>
      </c>
      <c r="I625" t="e">
        <f>VLOOKUP(G625,Hoja1!E:G,3,FALSE)</f>
        <v>#N/A</v>
      </c>
    </row>
    <row r="626" spans="1:9" ht="24" customHeight="1" x14ac:dyDescent="0.2">
      <c r="A626" s="2">
        <v>313</v>
      </c>
      <c r="B626" s="3">
        <v>64763</v>
      </c>
      <c r="C626" s="2" t="s">
        <v>273</v>
      </c>
      <c r="D626" s="4">
        <v>6</v>
      </c>
      <c r="E626" s="4">
        <v>6</v>
      </c>
      <c r="F626" s="2" t="s">
        <v>6</v>
      </c>
      <c r="G626">
        <f>VLOOKUP(B626,Hoja1!B:C,2,FALSE)</f>
        <v>310</v>
      </c>
      <c r="H626" s="20">
        <f>VLOOKUP(G626,Hoja1!E:F,2,FALSE)-D626</f>
        <v>0</v>
      </c>
      <c r="I626" t="str">
        <f>VLOOKUP(G626,Hoja1!E:G,3,FALSE)</f>
        <v>Filgrastim</v>
      </c>
    </row>
    <row r="627" spans="1:9" ht="0.95" customHeight="1" x14ac:dyDescent="0.2">
      <c r="A627" s="22"/>
      <c r="B627" s="22"/>
      <c r="C627" s="22"/>
      <c r="D627" s="22"/>
      <c r="E627" s="22"/>
      <c r="F627" s="22"/>
      <c r="G627" t="e">
        <f>VLOOKUP(B627,Hoja1!B:C,2,FALSE)</f>
        <v>#N/A</v>
      </c>
      <c r="H627" s="20" t="e">
        <f>VLOOKUP(G627,Hoja1!E:F,2,FALSE)-D627</f>
        <v>#N/A</v>
      </c>
      <c r="I627" t="e">
        <f>VLOOKUP(G627,Hoja1!E:G,3,FALSE)</f>
        <v>#N/A</v>
      </c>
    </row>
    <row r="628" spans="1:9" ht="36" customHeight="1" x14ac:dyDescent="0.2">
      <c r="A628" s="2">
        <v>314</v>
      </c>
      <c r="B628" s="3">
        <v>74786</v>
      </c>
      <c r="C628" s="2" t="s">
        <v>274</v>
      </c>
      <c r="D628" s="4">
        <v>5</v>
      </c>
      <c r="E628" s="4">
        <v>5</v>
      </c>
      <c r="F628" s="2" t="s">
        <v>6</v>
      </c>
      <c r="G628">
        <f>VLOOKUP(B628,Hoja1!B:C,2,FALSE)</f>
        <v>311</v>
      </c>
      <c r="H628" s="20">
        <f>VLOOKUP(G628,Hoja1!E:F,2,FALSE)-D628</f>
        <v>0</v>
      </c>
      <c r="I628" t="str">
        <f>VLOOKUP(G628,Hoja1!E:G,3,FALSE)</f>
        <v xml:space="preserve">Hierro carboximaltosa </v>
      </c>
    </row>
    <row r="629" spans="1:9" ht="0.95" customHeight="1" x14ac:dyDescent="0.2">
      <c r="A629" s="22"/>
      <c r="B629" s="22"/>
      <c r="C629" s="22"/>
      <c r="D629" s="22"/>
      <c r="E629" s="22"/>
      <c r="F629" s="22"/>
      <c r="G629" t="e">
        <f>VLOOKUP(B629,Hoja1!B:C,2,FALSE)</f>
        <v>#N/A</v>
      </c>
      <c r="H629" s="20" t="e">
        <f>VLOOKUP(G629,Hoja1!E:F,2,FALSE)-D629</f>
        <v>#N/A</v>
      </c>
      <c r="I629" t="e">
        <f>VLOOKUP(G629,Hoja1!E:G,3,FALSE)</f>
        <v>#N/A</v>
      </c>
    </row>
    <row r="630" spans="1:9" ht="24" customHeight="1" x14ac:dyDescent="0.2">
      <c r="A630" s="2">
        <v>315</v>
      </c>
      <c r="B630" s="3">
        <v>68298</v>
      </c>
      <c r="C630" s="2" t="s">
        <v>275</v>
      </c>
      <c r="D630" s="4">
        <v>100</v>
      </c>
      <c r="E630" s="4">
        <v>100</v>
      </c>
      <c r="F630" s="2" t="s">
        <v>6</v>
      </c>
      <c r="G630">
        <f>VLOOKUP(B630,Hoja1!B:C,2,FALSE)</f>
        <v>312</v>
      </c>
      <c r="H630" s="20">
        <f>VLOOKUP(G630,Hoja1!E:F,2,FALSE)-D630</f>
        <v>0</v>
      </c>
      <c r="I630" t="str">
        <f>VLOOKUP(G630,Hoja1!E:G,3,FALSE)</f>
        <v>Hierro Sacarato</v>
      </c>
    </row>
    <row r="631" spans="1:9" ht="0.95" customHeight="1" x14ac:dyDescent="0.2">
      <c r="A631" s="22"/>
      <c r="B631" s="22"/>
      <c r="C631" s="22"/>
      <c r="D631" s="22"/>
      <c r="E631" s="22"/>
      <c r="F631" s="22"/>
      <c r="G631" t="e">
        <f>VLOOKUP(B631,Hoja1!B:C,2,FALSE)</f>
        <v>#N/A</v>
      </c>
      <c r="H631" s="20" t="e">
        <f>VLOOKUP(G631,Hoja1!E:F,2,FALSE)-D631</f>
        <v>#N/A</v>
      </c>
      <c r="I631" t="e">
        <f>VLOOKUP(G631,Hoja1!E:G,3,FALSE)</f>
        <v>#N/A</v>
      </c>
    </row>
    <row r="632" spans="1:9" ht="24" customHeight="1" x14ac:dyDescent="0.2">
      <c r="A632" s="2">
        <v>316</v>
      </c>
      <c r="B632" s="3">
        <v>17013</v>
      </c>
      <c r="C632" s="2" t="s">
        <v>276</v>
      </c>
      <c r="D632" s="4">
        <v>15</v>
      </c>
      <c r="E632" s="4">
        <v>15</v>
      </c>
      <c r="F632" s="2" t="s">
        <v>6</v>
      </c>
      <c r="G632">
        <f>VLOOKUP(B632,Hoja1!B:C,2,FALSE)</f>
        <v>313</v>
      </c>
      <c r="H632" s="20">
        <f>VLOOKUP(G632,Hoja1!E:F,2,FALSE)-D632</f>
        <v>0</v>
      </c>
      <c r="I632" t="str">
        <f>VLOOKUP(G632,Hoja1!E:G,3,FALSE)</f>
        <v>Protamina</v>
      </c>
    </row>
    <row r="633" spans="1:9" ht="0.95" customHeight="1" x14ac:dyDescent="0.2">
      <c r="A633" s="22"/>
      <c r="B633" s="22"/>
      <c r="C633" s="22"/>
      <c r="D633" s="22"/>
      <c r="E633" s="22"/>
      <c r="F633" s="22"/>
      <c r="G633" t="e">
        <f>VLOOKUP(B633,Hoja1!B:C,2,FALSE)</f>
        <v>#N/A</v>
      </c>
      <c r="H633" s="20" t="e">
        <f>VLOOKUP(G633,Hoja1!E:F,2,FALSE)-D633</f>
        <v>#N/A</v>
      </c>
      <c r="I633" t="e">
        <f>VLOOKUP(G633,Hoja1!E:G,3,FALSE)</f>
        <v>#N/A</v>
      </c>
    </row>
    <row r="634" spans="1:9" ht="24" customHeight="1" x14ac:dyDescent="0.2">
      <c r="A634" s="2">
        <v>317</v>
      </c>
      <c r="B634" s="3">
        <v>66345</v>
      </c>
      <c r="C634" s="2" t="s">
        <v>272</v>
      </c>
      <c r="D634" s="4">
        <v>1680</v>
      </c>
      <c r="E634" s="4">
        <v>1680</v>
      </c>
      <c r="F634" s="2" t="s">
        <v>27</v>
      </c>
      <c r="G634">
        <v>314</v>
      </c>
      <c r="H634" s="20">
        <f>VLOOKUP(G634,Hoja1!E:F,2,FALSE)-D634</f>
        <v>0</v>
      </c>
      <c r="I634" t="str">
        <f>VLOOKUP(G634,Hoja1!E:G,3,FALSE)</f>
        <v>Rivaroxabán</v>
      </c>
    </row>
    <row r="635" spans="1:9" ht="0.95" customHeight="1" x14ac:dyDescent="0.2">
      <c r="A635" s="22"/>
      <c r="B635" s="22"/>
      <c r="C635" s="22"/>
      <c r="D635" s="22"/>
      <c r="E635" s="22"/>
      <c r="F635" s="22"/>
      <c r="G635" t="e">
        <f>VLOOKUP(B635,Hoja1!B:C,2,FALSE)</f>
        <v>#N/A</v>
      </c>
      <c r="H635" s="20" t="e">
        <f>VLOOKUP(G635,Hoja1!E:F,2,FALSE)-D635</f>
        <v>#N/A</v>
      </c>
      <c r="I635" t="e">
        <f>VLOOKUP(G635,Hoja1!E:G,3,FALSE)</f>
        <v>#N/A</v>
      </c>
    </row>
    <row r="636" spans="1:9" ht="24" customHeight="1" x14ac:dyDescent="0.2">
      <c r="A636" s="2">
        <v>318</v>
      </c>
      <c r="B636" s="3">
        <v>66345</v>
      </c>
      <c r="C636" s="2" t="s">
        <v>272</v>
      </c>
      <c r="D636" s="4">
        <v>480</v>
      </c>
      <c r="E636" s="4">
        <v>480</v>
      </c>
      <c r="F636" s="2" t="s">
        <v>27</v>
      </c>
      <c r="G636">
        <v>315</v>
      </c>
      <c r="H636" s="20">
        <f>VLOOKUP(G636,Hoja1!E:F,2,FALSE)-D636</f>
        <v>0</v>
      </c>
      <c r="I636" t="str">
        <f>VLOOKUP(G636,Hoja1!E:G,3,FALSE)</f>
        <v>Rivaroxabán</v>
      </c>
    </row>
    <row r="637" spans="1:9" ht="0.95" customHeight="1" x14ac:dyDescent="0.2">
      <c r="A637" s="22"/>
      <c r="B637" s="22"/>
      <c r="C637" s="22"/>
      <c r="D637" s="22"/>
      <c r="E637" s="22"/>
      <c r="F637" s="22"/>
      <c r="G637" t="e">
        <f>VLOOKUP(B637,Hoja1!B:C,2,FALSE)</f>
        <v>#N/A</v>
      </c>
      <c r="H637" s="20" t="e">
        <f>VLOOKUP(G637,Hoja1!E:F,2,FALSE)-D637</f>
        <v>#N/A</v>
      </c>
      <c r="I637" t="e">
        <f>VLOOKUP(G637,Hoja1!E:G,3,FALSE)</f>
        <v>#N/A</v>
      </c>
    </row>
    <row r="638" spans="1:9" ht="24" customHeight="1" x14ac:dyDescent="0.2">
      <c r="A638" s="2">
        <v>319</v>
      </c>
      <c r="B638" s="3">
        <v>17034</v>
      </c>
      <c r="C638" s="2" t="s">
        <v>277</v>
      </c>
      <c r="D638" s="4">
        <v>700</v>
      </c>
      <c r="E638" s="4">
        <v>700</v>
      </c>
      <c r="F638" s="2" t="s">
        <v>4</v>
      </c>
      <c r="G638">
        <v>317</v>
      </c>
      <c r="H638" s="20">
        <f>VLOOKUP(G638,Hoja1!E:F,2,FALSE)-D638</f>
        <v>0</v>
      </c>
      <c r="I638" t="str">
        <f>VLOOKUP(G638,Hoja1!E:G,3,FALSE)</f>
        <v xml:space="preserve">Sales de Hierro Asociados </v>
      </c>
    </row>
    <row r="639" spans="1:9" ht="0.95" customHeight="1" x14ac:dyDescent="0.2">
      <c r="A639" s="22"/>
      <c r="B639" s="22"/>
      <c r="C639" s="22"/>
      <c r="D639" s="22"/>
      <c r="E639" s="22"/>
      <c r="F639" s="22"/>
      <c r="G639" t="e">
        <f>VLOOKUP(B639,Hoja1!B:C,2,FALSE)</f>
        <v>#N/A</v>
      </c>
      <c r="H639" s="20" t="e">
        <f>VLOOKUP(G639,Hoja1!E:F,2,FALSE)-D639</f>
        <v>#N/A</v>
      </c>
      <c r="I639" t="e">
        <f>VLOOKUP(G639,Hoja1!E:G,3,FALSE)</f>
        <v>#N/A</v>
      </c>
    </row>
    <row r="640" spans="1:9" ht="24" customHeight="1" x14ac:dyDescent="0.2">
      <c r="A640" s="2">
        <v>320</v>
      </c>
      <c r="B640" s="3">
        <v>17114</v>
      </c>
      <c r="C640" s="2" t="s">
        <v>278</v>
      </c>
      <c r="D640" s="4">
        <v>100</v>
      </c>
      <c r="E640" s="4">
        <v>100</v>
      </c>
      <c r="F640" s="2" t="s">
        <v>36</v>
      </c>
      <c r="G640">
        <f>VLOOKUP(B640,Hoja1!B:C,2,FALSE)</f>
        <v>318</v>
      </c>
      <c r="H640" s="20">
        <f>VLOOKUP(G640,Hoja1!E:F,2,FALSE)-D640</f>
        <v>0</v>
      </c>
      <c r="I640" t="str">
        <f>VLOOKUP(G640,Hoja1!E:G,3,FALSE)</f>
        <v>Vitamina K</v>
      </c>
    </row>
    <row r="641" spans="1:9" ht="0.95" customHeight="1" x14ac:dyDescent="0.2">
      <c r="A641" s="22"/>
      <c r="B641" s="22"/>
      <c r="C641" s="22"/>
      <c r="D641" s="22"/>
      <c r="E641" s="22"/>
      <c r="F641" s="22"/>
      <c r="G641" t="e">
        <f>VLOOKUP(B641,Hoja1!B:C,2,FALSE)</f>
        <v>#N/A</v>
      </c>
      <c r="H641" s="20" t="e">
        <f>VLOOKUP(G641,Hoja1!E:F,2,FALSE)-D641</f>
        <v>#N/A</v>
      </c>
      <c r="I641" t="e">
        <f>VLOOKUP(G641,Hoja1!E:G,3,FALSE)</f>
        <v>#N/A</v>
      </c>
    </row>
    <row r="642" spans="1:9" ht="24" customHeight="1" x14ac:dyDescent="0.2">
      <c r="A642" s="2">
        <v>321</v>
      </c>
      <c r="B642" s="3">
        <v>4172</v>
      </c>
      <c r="C642" s="2" t="s">
        <v>279</v>
      </c>
      <c r="D642" s="4">
        <v>2200</v>
      </c>
      <c r="E642" s="4">
        <v>2200</v>
      </c>
      <c r="F642" s="2" t="s">
        <v>4</v>
      </c>
      <c r="G642">
        <f>VLOOKUP(B642,Hoja1!B:C,2,FALSE)</f>
        <v>319</v>
      </c>
      <c r="H642" s="20">
        <f>VLOOKUP(G642,Hoja1!E:F,2,FALSE)-D642</f>
        <v>0</v>
      </c>
      <c r="I642" t="str">
        <f>VLOOKUP(G642,Hoja1!E:G,3,FALSE)</f>
        <v>Warfarina</v>
      </c>
    </row>
    <row r="643" spans="1:9" ht="0.95" customHeight="1" x14ac:dyDescent="0.2">
      <c r="A643" s="22"/>
      <c r="B643" s="22"/>
      <c r="C643" s="22"/>
      <c r="D643" s="22"/>
      <c r="E643" s="22"/>
      <c r="F643" s="22"/>
      <c r="G643" t="e">
        <f>VLOOKUP(B643,Hoja1!B:C,2,FALSE)</f>
        <v>#N/A</v>
      </c>
      <c r="H643" s="20" t="e">
        <f>VLOOKUP(G643,Hoja1!E:F,2,FALSE)-D643</f>
        <v>#N/A</v>
      </c>
      <c r="I643" t="e">
        <f>VLOOKUP(G643,Hoja1!E:G,3,FALSE)</f>
        <v>#N/A</v>
      </c>
    </row>
    <row r="644" spans="1:9" ht="24" customHeight="1" x14ac:dyDescent="0.2">
      <c r="A644" s="2">
        <v>322</v>
      </c>
      <c r="B644" s="3">
        <v>4172</v>
      </c>
      <c r="C644" s="2" t="s">
        <v>279</v>
      </c>
      <c r="D644" s="4">
        <v>20</v>
      </c>
      <c r="E644" s="4">
        <v>20</v>
      </c>
      <c r="F644" s="2" t="s">
        <v>4</v>
      </c>
      <c r="G644">
        <v>320</v>
      </c>
      <c r="H644" s="20">
        <f>VLOOKUP(G644,Hoja1!E:F,2,FALSE)-D644</f>
        <v>0</v>
      </c>
      <c r="I644" t="str">
        <f>VLOOKUP(G644,Hoja1!E:G,3,FALSE)</f>
        <v>Warfarina</v>
      </c>
    </row>
    <row r="645" spans="1:9" ht="0.95" customHeight="1" x14ac:dyDescent="0.2">
      <c r="A645" s="22"/>
      <c r="B645" s="22"/>
      <c r="C645" s="22"/>
      <c r="D645" s="22"/>
      <c r="E645" s="22"/>
      <c r="F645" s="22"/>
      <c r="G645" t="e">
        <f>VLOOKUP(B645,Hoja1!B:C,2,FALSE)</f>
        <v>#N/A</v>
      </c>
      <c r="H645" s="20" t="e">
        <f>VLOOKUP(G645,Hoja1!E:F,2,FALSE)-D645</f>
        <v>#N/A</v>
      </c>
      <c r="I645" t="e">
        <f>VLOOKUP(G645,Hoja1!E:G,3,FALSE)</f>
        <v>#N/A</v>
      </c>
    </row>
    <row r="646" spans="1:9" ht="24" customHeight="1" x14ac:dyDescent="0.2">
      <c r="A646" s="2">
        <v>323</v>
      </c>
      <c r="B646" s="3">
        <v>26441</v>
      </c>
      <c r="C646" s="2" t="s">
        <v>280</v>
      </c>
      <c r="D646" s="4">
        <v>500</v>
      </c>
      <c r="E646" s="4">
        <v>500</v>
      </c>
      <c r="F646" s="2" t="s">
        <v>4</v>
      </c>
      <c r="G646">
        <f>VLOOKUP(B646,Hoja1!B:C,2,FALSE)</f>
        <v>321</v>
      </c>
      <c r="H646" s="20">
        <f>VLOOKUP(G646,Hoja1!E:F,2,FALSE)-D646</f>
        <v>0</v>
      </c>
      <c r="I646" t="str">
        <f>VLOOKUP(G646,Hoja1!E:G,3,FALSE)</f>
        <v>Antígenos Bacterianos respiratorios</v>
      </c>
    </row>
    <row r="647" spans="1:9" ht="0.95" customHeight="1" x14ac:dyDescent="0.2">
      <c r="A647" s="22"/>
      <c r="B647" s="22"/>
      <c r="C647" s="22"/>
      <c r="D647" s="22"/>
      <c r="E647" s="22"/>
      <c r="F647" s="22"/>
      <c r="G647" t="e">
        <f>VLOOKUP(B647,Hoja1!B:C,2,FALSE)</f>
        <v>#N/A</v>
      </c>
      <c r="H647" s="20" t="e">
        <f>VLOOKUP(G647,Hoja1!E:F,2,FALSE)-D647</f>
        <v>#N/A</v>
      </c>
      <c r="I647" t="e">
        <f>VLOOKUP(G647,Hoja1!E:G,3,FALSE)</f>
        <v>#N/A</v>
      </c>
    </row>
    <row r="648" spans="1:9" ht="24" customHeight="1" x14ac:dyDescent="0.2">
      <c r="A648" s="2">
        <v>324</v>
      </c>
      <c r="B648" s="3">
        <v>25941</v>
      </c>
      <c r="C648" s="2" t="s">
        <v>281</v>
      </c>
      <c r="D648" s="4">
        <v>100</v>
      </c>
      <c r="E648" s="4">
        <v>100</v>
      </c>
      <c r="F648" s="2" t="s">
        <v>6</v>
      </c>
      <c r="G648">
        <f>VLOOKUP(B648,Hoja1!B:C,2,FALSE)</f>
        <v>322</v>
      </c>
      <c r="H648" s="20">
        <f>VLOOKUP(G648,Hoja1!E:F,2,FALSE)-D648</f>
        <v>0</v>
      </c>
      <c r="I648" t="str">
        <f>VLOOKUP(G648,Hoja1!E:G,3,FALSE)</f>
        <v>Aminofilina</v>
      </c>
    </row>
    <row r="649" spans="1:9" ht="0.95" customHeight="1" x14ac:dyDescent="0.2">
      <c r="A649" s="22"/>
      <c r="B649" s="22"/>
      <c r="C649" s="22"/>
      <c r="D649" s="22"/>
      <c r="E649" s="22"/>
      <c r="F649" s="22"/>
      <c r="G649" t="e">
        <f>VLOOKUP(B649,Hoja1!B:C,2,FALSE)</f>
        <v>#N/A</v>
      </c>
      <c r="H649" s="20" t="e">
        <f>VLOOKUP(G649,Hoja1!E:F,2,FALSE)-D649</f>
        <v>#N/A</v>
      </c>
      <c r="I649" t="e">
        <f>VLOOKUP(G649,Hoja1!E:G,3,FALSE)</f>
        <v>#N/A</v>
      </c>
    </row>
    <row r="650" spans="1:9" ht="15" customHeight="1" x14ac:dyDescent="0.2">
      <c r="A650" s="2">
        <v>325</v>
      </c>
      <c r="B650" s="3">
        <v>25953</v>
      </c>
      <c r="C650" s="2" t="s">
        <v>282</v>
      </c>
      <c r="D650" s="4">
        <v>3200</v>
      </c>
      <c r="E650" s="4">
        <v>3200</v>
      </c>
      <c r="F650" s="2" t="s">
        <v>36</v>
      </c>
      <c r="G650">
        <f>VLOOKUP(B650,Hoja1!B:C,2,FALSE)</f>
        <v>323</v>
      </c>
      <c r="H650" s="20">
        <f>VLOOKUP(G650,Hoja1!E:F,2,FALSE)-D650</f>
        <v>0</v>
      </c>
      <c r="I650" t="str">
        <f>VLOOKUP(G650,Hoja1!E:G,3,FALSE)</f>
        <v>Antigripales</v>
      </c>
    </row>
    <row r="651" spans="1:9" ht="0.95" customHeight="1" x14ac:dyDescent="0.2">
      <c r="A651" s="22"/>
      <c r="B651" s="22"/>
      <c r="C651" s="22"/>
      <c r="D651" s="22"/>
      <c r="E651" s="22"/>
      <c r="F651" s="22"/>
      <c r="G651" t="e">
        <f>VLOOKUP(B651,Hoja1!B:C,2,FALSE)</f>
        <v>#N/A</v>
      </c>
      <c r="H651" s="20" t="e">
        <f>VLOOKUP(G651,Hoja1!E:F,2,FALSE)-D651</f>
        <v>#N/A</v>
      </c>
      <c r="I651" t="e">
        <f>VLOOKUP(G651,Hoja1!E:G,3,FALSE)</f>
        <v>#N/A</v>
      </c>
    </row>
    <row r="652" spans="1:9" ht="24" customHeight="1" x14ac:dyDescent="0.2">
      <c r="A652" s="2">
        <v>326</v>
      </c>
      <c r="B652" s="3">
        <v>26024</v>
      </c>
      <c r="C652" s="2" t="s">
        <v>283</v>
      </c>
      <c r="D652" s="4">
        <v>200</v>
      </c>
      <c r="E652" s="4">
        <v>200</v>
      </c>
      <c r="F652" s="2" t="s">
        <v>284</v>
      </c>
      <c r="G652">
        <f>VLOOKUP(B652,Hoja1!B:C,2,FALSE)</f>
        <v>324</v>
      </c>
      <c r="H652" s="20">
        <f>VLOOKUP(G652,Hoja1!E:F,2,FALSE)-D652</f>
        <v>0</v>
      </c>
      <c r="I652" t="str">
        <f>VLOOKUP(G652,Hoja1!E:G,3,FALSE)</f>
        <v>Beclometasona con Salbutamol</v>
      </c>
    </row>
    <row r="653" spans="1:9" ht="0.95" customHeight="1" x14ac:dyDescent="0.2">
      <c r="A653" s="22"/>
      <c r="B653" s="22"/>
      <c r="C653" s="22"/>
      <c r="D653" s="22"/>
      <c r="E653" s="22"/>
      <c r="F653" s="22"/>
      <c r="G653" t="e">
        <f>VLOOKUP(B653,Hoja1!B:C,2,FALSE)</f>
        <v>#N/A</v>
      </c>
      <c r="H653" s="20" t="e">
        <f>VLOOKUP(G653,Hoja1!E:F,2,FALSE)-D653</f>
        <v>#N/A</v>
      </c>
      <c r="I653" t="e">
        <f>VLOOKUP(G653,Hoja1!E:G,3,FALSE)</f>
        <v>#N/A</v>
      </c>
    </row>
    <row r="654" spans="1:9" ht="24" customHeight="1" x14ac:dyDescent="0.2">
      <c r="A654" s="2">
        <v>327</v>
      </c>
      <c r="B654" s="3">
        <v>31438</v>
      </c>
      <c r="C654" s="2" t="s">
        <v>285</v>
      </c>
      <c r="D654" s="4">
        <v>50</v>
      </c>
      <c r="E654" s="4">
        <v>50</v>
      </c>
      <c r="F654" s="2" t="s">
        <v>23</v>
      </c>
      <c r="G654">
        <f>VLOOKUP(B654,Hoja1!B:C,2,FALSE)</f>
        <v>325</v>
      </c>
      <c r="H654" s="20">
        <f>VLOOKUP(G654,Hoja1!E:F,2,FALSE)-D654</f>
        <v>0</v>
      </c>
      <c r="I654" t="str">
        <f>VLOOKUP(G654,Hoja1!E:G,3,FALSE)</f>
        <v>Bromhexina</v>
      </c>
    </row>
    <row r="655" spans="1:9" ht="0.95" customHeight="1" x14ac:dyDescent="0.2">
      <c r="A655" s="22"/>
      <c r="B655" s="22"/>
      <c r="C655" s="22"/>
      <c r="D655" s="22"/>
      <c r="E655" s="22"/>
      <c r="F655" s="22"/>
      <c r="G655" t="e">
        <f>VLOOKUP(B655,Hoja1!B:C,2,FALSE)</f>
        <v>#N/A</v>
      </c>
      <c r="H655" s="20" t="e">
        <f>VLOOKUP(G655,Hoja1!E:F,2,FALSE)-D655</f>
        <v>#N/A</v>
      </c>
      <c r="I655" t="e">
        <f>VLOOKUP(G655,Hoja1!E:G,3,FALSE)</f>
        <v>#N/A</v>
      </c>
    </row>
    <row r="656" spans="1:9" ht="24" customHeight="1" x14ac:dyDescent="0.2">
      <c r="A656" s="2">
        <v>328</v>
      </c>
      <c r="B656" s="3">
        <v>31910</v>
      </c>
      <c r="C656" s="2" t="s">
        <v>286</v>
      </c>
      <c r="D656" s="4">
        <v>30</v>
      </c>
      <c r="E656" s="4">
        <v>30</v>
      </c>
      <c r="F656" s="2" t="s">
        <v>36</v>
      </c>
      <c r="G656">
        <f>VLOOKUP(B656,Hoja1!B:C,2,FALSE)</f>
        <v>326</v>
      </c>
      <c r="H656" s="20">
        <f>VLOOKUP(G656,Hoja1!E:F,2,FALSE)-D656</f>
        <v>0</v>
      </c>
      <c r="I656" t="str">
        <f>VLOOKUP(G656,Hoja1!E:G,3,FALSE)</f>
        <v>Budesonida con Formoterol</v>
      </c>
    </row>
    <row r="657" spans="1:9" ht="0.95" customHeight="1" x14ac:dyDescent="0.2">
      <c r="A657" s="22"/>
      <c r="B657" s="22"/>
      <c r="C657" s="22"/>
      <c r="D657" s="22"/>
      <c r="E657" s="22"/>
      <c r="F657" s="22"/>
      <c r="G657" t="e">
        <f>VLOOKUP(B657,Hoja1!B:C,2,FALSE)</f>
        <v>#N/A</v>
      </c>
      <c r="H657" s="20" t="e">
        <f>VLOOKUP(G657,Hoja1!E:F,2,FALSE)-D657</f>
        <v>#N/A</v>
      </c>
      <c r="I657" t="e">
        <f>VLOOKUP(G657,Hoja1!E:G,3,FALSE)</f>
        <v>#N/A</v>
      </c>
    </row>
    <row r="658" spans="1:9" ht="24" customHeight="1" x14ac:dyDescent="0.2">
      <c r="A658" s="2">
        <v>329</v>
      </c>
      <c r="B658" s="3">
        <v>31910</v>
      </c>
      <c r="C658" s="2" t="s">
        <v>286</v>
      </c>
      <c r="D658" s="4">
        <v>400</v>
      </c>
      <c r="E658" s="4">
        <v>400</v>
      </c>
      <c r="F658" s="2" t="s">
        <v>36</v>
      </c>
      <c r="G658">
        <v>327</v>
      </c>
      <c r="H658" s="20">
        <f>VLOOKUP(G658,Hoja1!E:F,2,FALSE)-D658</f>
        <v>0</v>
      </c>
      <c r="I658" t="str">
        <f>VLOOKUP(G658,Hoja1!E:G,3,FALSE)</f>
        <v>Budesonida con Formoterol</v>
      </c>
    </row>
    <row r="659" spans="1:9" ht="0.95" customHeight="1" x14ac:dyDescent="0.2">
      <c r="A659" s="22"/>
      <c r="B659" s="22"/>
      <c r="C659" s="22"/>
      <c r="D659" s="22"/>
      <c r="E659" s="22"/>
      <c r="F659" s="22"/>
      <c r="G659" t="e">
        <f>VLOOKUP(B659,Hoja1!B:C,2,FALSE)</f>
        <v>#N/A</v>
      </c>
      <c r="H659" s="20" t="e">
        <f>VLOOKUP(G659,Hoja1!E:F,2,FALSE)-D659</f>
        <v>#N/A</v>
      </c>
      <c r="I659" t="e">
        <f>VLOOKUP(G659,Hoja1!E:G,3,FALSE)</f>
        <v>#N/A</v>
      </c>
    </row>
    <row r="660" spans="1:9" ht="24" customHeight="1" x14ac:dyDescent="0.2">
      <c r="A660" s="2">
        <v>330</v>
      </c>
      <c r="B660" s="3">
        <v>31910</v>
      </c>
      <c r="C660" s="2" t="s">
        <v>286</v>
      </c>
      <c r="D660" s="4">
        <v>20</v>
      </c>
      <c r="E660" s="4">
        <v>20</v>
      </c>
      <c r="F660" s="2" t="s">
        <v>36</v>
      </c>
      <c r="G660">
        <v>328</v>
      </c>
      <c r="H660" s="20">
        <f>VLOOKUP(G660,Hoja1!E:F,2,FALSE)-D660</f>
        <v>0</v>
      </c>
      <c r="I660" t="str">
        <f>VLOOKUP(G660,Hoja1!E:G,3,FALSE)</f>
        <v>Budesonida con Formoterol</v>
      </c>
    </row>
    <row r="661" spans="1:9" ht="0.95" customHeight="1" x14ac:dyDescent="0.2">
      <c r="A661" s="22"/>
      <c r="B661" s="22"/>
      <c r="C661" s="22"/>
      <c r="D661" s="22"/>
      <c r="E661" s="22"/>
      <c r="F661" s="22"/>
      <c r="G661" t="e">
        <f>VLOOKUP(B661,Hoja1!B:C,2,FALSE)</f>
        <v>#N/A</v>
      </c>
      <c r="H661" s="20" t="e">
        <f>VLOOKUP(G661,Hoja1!E:F,2,FALSE)-D661</f>
        <v>#N/A</v>
      </c>
      <c r="I661" t="e">
        <f>VLOOKUP(G661,Hoja1!E:G,3,FALSE)</f>
        <v>#N/A</v>
      </c>
    </row>
    <row r="662" spans="1:9" ht="24" customHeight="1" x14ac:dyDescent="0.2">
      <c r="A662" s="2">
        <v>331</v>
      </c>
      <c r="B662" s="3">
        <v>26041</v>
      </c>
      <c r="C662" s="2" t="s">
        <v>287</v>
      </c>
      <c r="D662" s="4">
        <v>25</v>
      </c>
      <c r="E662" s="4">
        <v>25</v>
      </c>
      <c r="F662" s="2" t="s">
        <v>36</v>
      </c>
      <c r="G662">
        <f>VLOOKUP(B662,Hoja1!B:C,2,FALSE)</f>
        <v>329</v>
      </c>
      <c r="H662" s="20">
        <f>VLOOKUP(G662,Hoja1!E:F,2,FALSE)-D662</f>
        <v>0</v>
      </c>
      <c r="I662" t="str">
        <f>VLOOKUP(G662,Hoja1!E:G,3,FALSE)</f>
        <v>Butamirato</v>
      </c>
    </row>
    <row r="663" spans="1:9" ht="0.95" customHeight="1" x14ac:dyDescent="0.2">
      <c r="A663" s="22"/>
      <c r="B663" s="22"/>
      <c r="C663" s="22"/>
      <c r="D663" s="22"/>
      <c r="E663" s="22"/>
      <c r="F663" s="22"/>
      <c r="G663" t="e">
        <f>VLOOKUP(B663,Hoja1!B:C,2,FALSE)</f>
        <v>#N/A</v>
      </c>
      <c r="H663" s="20" t="e">
        <f>VLOOKUP(G663,Hoja1!E:F,2,FALSE)-D663</f>
        <v>#N/A</v>
      </c>
      <c r="I663" t="e">
        <f>VLOOKUP(G663,Hoja1!E:G,3,FALSE)</f>
        <v>#N/A</v>
      </c>
    </row>
    <row r="664" spans="1:9" ht="36" customHeight="1" x14ac:dyDescent="0.2">
      <c r="A664" s="2">
        <v>332</v>
      </c>
      <c r="B664" s="3">
        <v>34004</v>
      </c>
      <c r="C664" s="2" t="s">
        <v>288</v>
      </c>
      <c r="D664" s="4">
        <v>400</v>
      </c>
      <c r="E664" s="4">
        <v>400</v>
      </c>
      <c r="F664" s="2" t="s">
        <v>36</v>
      </c>
      <c r="G664">
        <f>VLOOKUP(B664,Hoja1!B:C,2,FALSE)</f>
        <v>330</v>
      </c>
      <c r="H664" s="20">
        <f>VLOOKUP(G664,Hoja1!E:F,2,FALSE)-D664</f>
        <v>0</v>
      </c>
      <c r="I664" t="str">
        <f>VLOOKUP(G664,Hoja1!E:G,3,FALSE)</f>
        <v>Extracto de Hiedra</v>
      </c>
    </row>
    <row r="665" spans="1:9" ht="0.95" customHeight="1" x14ac:dyDescent="0.2">
      <c r="A665" s="22"/>
      <c r="B665" s="22"/>
      <c r="C665" s="22"/>
      <c r="D665" s="22"/>
      <c r="E665" s="22"/>
      <c r="F665" s="22"/>
      <c r="G665" t="e">
        <f>VLOOKUP(B665,Hoja1!B:C,2,FALSE)</f>
        <v>#N/A</v>
      </c>
      <c r="H665" s="20" t="e">
        <f>VLOOKUP(G665,Hoja1!E:F,2,FALSE)-D665</f>
        <v>#N/A</v>
      </c>
      <c r="I665" t="e">
        <f>VLOOKUP(G665,Hoja1!E:G,3,FALSE)</f>
        <v>#N/A</v>
      </c>
    </row>
    <row r="666" spans="1:9" ht="36" customHeight="1" x14ac:dyDescent="0.2">
      <c r="A666" s="2">
        <v>333</v>
      </c>
      <c r="B666" s="3">
        <v>26172</v>
      </c>
      <c r="C666" s="2" t="s">
        <v>289</v>
      </c>
      <c r="D666" s="4">
        <v>80</v>
      </c>
      <c r="E666" s="4">
        <v>80</v>
      </c>
      <c r="F666" s="2" t="s">
        <v>284</v>
      </c>
      <c r="G666">
        <f>VLOOKUP(B666,Hoja1!B:C,2,FALSE)</f>
        <v>331</v>
      </c>
      <c r="H666" s="20">
        <f>VLOOKUP(G666,Hoja1!E:F,2,FALSE)-D666</f>
        <v>0</v>
      </c>
      <c r="I666" t="str">
        <f>VLOOKUP(G666,Hoja1!E:G,3,FALSE)</f>
        <v>Fluticasona</v>
      </c>
    </row>
    <row r="667" spans="1:9" ht="0.95" customHeight="1" x14ac:dyDescent="0.2">
      <c r="A667" s="22"/>
      <c r="B667" s="22"/>
      <c r="C667" s="22"/>
      <c r="D667" s="22"/>
      <c r="E667" s="22"/>
      <c r="F667" s="22"/>
      <c r="G667" t="e">
        <f>VLOOKUP(B667,Hoja1!B:C,2,FALSE)</f>
        <v>#N/A</v>
      </c>
      <c r="H667" s="20" t="e">
        <f>VLOOKUP(G667,Hoja1!E:F,2,FALSE)-D667</f>
        <v>#N/A</v>
      </c>
      <c r="I667" t="e">
        <f>VLOOKUP(G667,Hoja1!E:G,3,FALSE)</f>
        <v>#N/A</v>
      </c>
    </row>
    <row r="668" spans="1:9" ht="36" customHeight="1" x14ac:dyDescent="0.2">
      <c r="A668" s="2">
        <v>334</v>
      </c>
      <c r="B668" s="3">
        <v>28121</v>
      </c>
      <c r="C668" s="2" t="s">
        <v>290</v>
      </c>
      <c r="D668" s="4">
        <v>30</v>
      </c>
      <c r="E668" s="4">
        <v>30</v>
      </c>
      <c r="F668" s="2" t="s">
        <v>284</v>
      </c>
      <c r="G668">
        <f>VLOOKUP(B668,Hoja1!B:C,2,FALSE)</f>
        <v>332</v>
      </c>
      <c r="H668" s="20">
        <f>VLOOKUP(G668,Hoja1!E:F,2,FALSE)-D668</f>
        <v>0</v>
      </c>
      <c r="I668" t="str">
        <f>VLOOKUP(G668,Hoja1!E:G,3,FALSE)</f>
        <v>Fluticasona con Salmeterol</v>
      </c>
    </row>
    <row r="669" spans="1:9" ht="0.95" customHeight="1" x14ac:dyDescent="0.2">
      <c r="A669" s="22"/>
      <c r="B669" s="22"/>
      <c r="C669" s="22"/>
      <c r="D669" s="22"/>
      <c r="E669" s="22"/>
      <c r="F669" s="22"/>
      <c r="G669" t="e">
        <f>VLOOKUP(B669,Hoja1!B:C,2,FALSE)</f>
        <v>#N/A</v>
      </c>
      <c r="H669" s="20" t="e">
        <f>VLOOKUP(G669,Hoja1!E:F,2,FALSE)-D669</f>
        <v>#N/A</v>
      </c>
      <c r="I669" t="e">
        <f>VLOOKUP(G669,Hoja1!E:G,3,FALSE)</f>
        <v>#N/A</v>
      </c>
    </row>
    <row r="670" spans="1:9" ht="36" customHeight="1" x14ac:dyDescent="0.2">
      <c r="A670" s="2">
        <v>335</v>
      </c>
      <c r="B670" s="3">
        <v>28121</v>
      </c>
      <c r="C670" s="2" t="s">
        <v>290</v>
      </c>
      <c r="D670" s="4">
        <v>450</v>
      </c>
      <c r="E670" s="4">
        <v>450</v>
      </c>
      <c r="F670" s="2" t="s">
        <v>284</v>
      </c>
      <c r="G670">
        <v>333</v>
      </c>
      <c r="H670" s="20">
        <f>VLOOKUP(G670,Hoja1!E:F,2,FALSE)-D670</f>
        <v>0</v>
      </c>
      <c r="I670" t="str">
        <f>VLOOKUP(G670,Hoja1!E:G,3,FALSE)</f>
        <v>Fluticasona con Salmeterol</v>
      </c>
    </row>
    <row r="671" spans="1:9" ht="0.95" customHeight="1" x14ac:dyDescent="0.2">
      <c r="A671" s="22"/>
      <c r="B671" s="22"/>
      <c r="C671" s="22"/>
      <c r="D671" s="22"/>
      <c r="E671" s="22"/>
      <c r="F671" s="22"/>
      <c r="G671" t="e">
        <f>VLOOKUP(B671,Hoja1!B:C,2,FALSE)</f>
        <v>#N/A</v>
      </c>
      <c r="H671" s="20" t="e">
        <f>VLOOKUP(G671,Hoja1!E:F,2,FALSE)-D671</f>
        <v>#N/A</v>
      </c>
      <c r="I671" t="e">
        <f>VLOOKUP(G671,Hoja1!E:G,3,FALSE)</f>
        <v>#N/A</v>
      </c>
    </row>
    <row r="672" spans="1:9" ht="24" customHeight="1" x14ac:dyDescent="0.2">
      <c r="A672" s="2">
        <v>336</v>
      </c>
      <c r="B672" s="3">
        <v>101371</v>
      </c>
      <c r="C672" s="2" t="s">
        <v>291</v>
      </c>
      <c r="D672" s="4">
        <v>50</v>
      </c>
      <c r="E672" s="4">
        <v>50</v>
      </c>
      <c r="F672" s="2" t="s">
        <v>284</v>
      </c>
      <c r="G672">
        <f>VLOOKUP(B672,Hoja1!B:C,2,FALSE)</f>
        <v>334</v>
      </c>
      <c r="H672" s="20">
        <f>VLOOKUP(G672,Hoja1!E:F,2,FALSE)-D672</f>
        <v>0</v>
      </c>
      <c r="I672" t="str">
        <f>VLOOKUP(G672,Hoja1!E:G,3,FALSE)</f>
        <v>Indacaterol</v>
      </c>
    </row>
    <row r="673" spans="1:9" ht="0.95" customHeight="1" x14ac:dyDescent="0.2">
      <c r="A673" s="22"/>
      <c r="B673" s="22"/>
      <c r="C673" s="22"/>
      <c r="D673" s="22"/>
      <c r="E673" s="22"/>
      <c r="F673" s="22"/>
      <c r="G673" t="e">
        <f>VLOOKUP(B673,Hoja1!B:C,2,FALSE)</f>
        <v>#N/A</v>
      </c>
      <c r="H673" s="20" t="e">
        <f>VLOOKUP(G673,Hoja1!E:F,2,FALSE)-D673</f>
        <v>#N/A</v>
      </c>
      <c r="I673" t="e">
        <f>VLOOKUP(G673,Hoja1!E:G,3,FALSE)</f>
        <v>#N/A</v>
      </c>
    </row>
    <row r="674" spans="1:9" ht="24" customHeight="1" x14ac:dyDescent="0.2">
      <c r="A674" s="2">
        <v>337</v>
      </c>
      <c r="B674" s="3">
        <v>26234</v>
      </c>
      <c r="C674" s="2" t="s">
        <v>292</v>
      </c>
      <c r="D674" s="4">
        <v>200</v>
      </c>
      <c r="E674" s="4">
        <v>200</v>
      </c>
      <c r="F674" s="2" t="s">
        <v>284</v>
      </c>
      <c r="G674">
        <f>VLOOKUP(B674,Hoja1!B:C,2,FALSE)</f>
        <v>335</v>
      </c>
      <c r="H674" s="20">
        <f>VLOOKUP(G674,Hoja1!E:F,2,FALSE)-D674</f>
        <v>0</v>
      </c>
      <c r="I674" t="str">
        <f>VLOOKUP(G674,Hoja1!E:G,3,FALSE)</f>
        <v>Ipratropio bromuro</v>
      </c>
    </row>
    <row r="675" spans="1:9" ht="0.95" customHeight="1" x14ac:dyDescent="0.2">
      <c r="A675" s="22"/>
      <c r="B675" s="22"/>
      <c r="C675" s="22"/>
      <c r="D675" s="22"/>
      <c r="E675" s="22"/>
      <c r="F675" s="22"/>
      <c r="G675" t="e">
        <f>VLOOKUP(B675,Hoja1!B:C,2,FALSE)</f>
        <v>#N/A</v>
      </c>
      <c r="H675" s="20" t="e">
        <f>VLOOKUP(G675,Hoja1!E:F,2,FALSE)-D675</f>
        <v>#N/A</v>
      </c>
      <c r="I675" t="e">
        <f>VLOOKUP(G675,Hoja1!E:G,3,FALSE)</f>
        <v>#N/A</v>
      </c>
    </row>
    <row r="676" spans="1:9" ht="24" customHeight="1" x14ac:dyDescent="0.2">
      <c r="A676" s="2">
        <v>338</v>
      </c>
      <c r="B676" s="3">
        <v>26722</v>
      </c>
      <c r="C676" s="2" t="s">
        <v>293</v>
      </c>
      <c r="D676" s="4">
        <v>8000</v>
      </c>
      <c r="E676" s="4">
        <v>8000</v>
      </c>
      <c r="F676" s="2" t="s">
        <v>4</v>
      </c>
      <c r="G676">
        <f>VLOOKUP(B676,Hoja1!B:C,2,FALSE)</f>
        <v>336</v>
      </c>
      <c r="H676" s="20">
        <f>VLOOKUP(G676,Hoja1!E:F,2,FALSE)-D676</f>
        <v>0</v>
      </c>
      <c r="I676" t="str">
        <f>VLOOKUP(G676,Hoja1!E:G,3,FALSE)</f>
        <v>Montelukast</v>
      </c>
    </row>
    <row r="677" spans="1:9" ht="0.95" customHeight="1" x14ac:dyDescent="0.2">
      <c r="A677" s="22"/>
      <c r="B677" s="22"/>
      <c r="C677" s="22"/>
      <c r="D677" s="22"/>
      <c r="E677" s="22"/>
      <c r="F677" s="22"/>
      <c r="G677" t="e">
        <f>VLOOKUP(B677,Hoja1!B:C,2,FALSE)</f>
        <v>#N/A</v>
      </c>
      <c r="H677" s="20" t="e">
        <f>VLOOKUP(G677,Hoja1!E:F,2,FALSE)-D677</f>
        <v>#N/A</v>
      </c>
      <c r="I677" t="e">
        <f>VLOOKUP(G677,Hoja1!E:G,3,FALSE)</f>
        <v>#N/A</v>
      </c>
    </row>
    <row r="678" spans="1:9" ht="36" customHeight="1" x14ac:dyDescent="0.2">
      <c r="A678" s="2">
        <v>339</v>
      </c>
      <c r="B678" s="3">
        <v>31439</v>
      </c>
      <c r="C678" s="2" t="s">
        <v>294</v>
      </c>
      <c r="D678" s="4">
        <v>5</v>
      </c>
      <c r="E678" s="4">
        <v>5</v>
      </c>
      <c r="F678" s="2" t="s">
        <v>23</v>
      </c>
      <c r="G678">
        <f>VLOOKUP(B678,Hoja1!B:C,2,FALSE)</f>
        <v>337</v>
      </c>
      <c r="H678" s="20">
        <f>VLOOKUP(G678,Hoja1!E:F,2,FALSE)-D678</f>
        <v>0</v>
      </c>
      <c r="I678" t="str">
        <f>VLOOKUP(G678,Hoja1!E:G,3,FALSE)</f>
        <v>Salbutamol</v>
      </c>
    </row>
    <row r="679" spans="1:9" ht="0.95" customHeight="1" x14ac:dyDescent="0.2">
      <c r="A679" s="22"/>
      <c r="B679" s="22"/>
      <c r="C679" s="22"/>
      <c r="D679" s="22"/>
      <c r="E679" s="22"/>
      <c r="F679" s="22"/>
      <c r="G679" t="e">
        <f>VLOOKUP(B679,Hoja1!B:C,2,FALSE)</f>
        <v>#N/A</v>
      </c>
      <c r="H679" s="20" t="e">
        <f>VLOOKUP(G679,Hoja1!E:F,2,FALSE)-D679</f>
        <v>#N/A</v>
      </c>
      <c r="I679" t="e">
        <f>VLOOKUP(G679,Hoja1!E:G,3,FALSE)</f>
        <v>#N/A</v>
      </c>
    </row>
    <row r="680" spans="1:9" ht="24" customHeight="1" x14ac:dyDescent="0.2">
      <c r="A680" s="2">
        <v>340</v>
      </c>
      <c r="B680" s="3">
        <v>26377</v>
      </c>
      <c r="C680" s="2" t="s">
        <v>295</v>
      </c>
      <c r="D680" s="4">
        <v>1400</v>
      </c>
      <c r="E680" s="4">
        <v>1400</v>
      </c>
      <c r="F680" s="2" t="s">
        <v>284</v>
      </c>
      <c r="G680">
        <f>VLOOKUP(B680,Hoja1!B:C,2,FALSE)</f>
        <v>338</v>
      </c>
      <c r="H680" s="20">
        <f>VLOOKUP(G680,Hoja1!E:F,2,FALSE)-D680</f>
        <v>0</v>
      </c>
      <c r="I680" t="str">
        <f>VLOOKUP(G680,Hoja1!E:G,3,FALSE)</f>
        <v>Salbutamol</v>
      </c>
    </row>
    <row r="681" spans="1:9" ht="0.95" customHeight="1" x14ac:dyDescent="0.2">
      <c r="A681" s="22"/>
      <c r="B681" s="22"/>
      <c r="C681" s="22"/>
      <c r="D681" s="22"/>
      <c r="E681" s="22"/>
      <c r="F681" s="22"/>
      <c r="G681" t="e">
        <f>VLOOKUP(B681,Hoja1!B:C,2,FALSE)</f>
        <v>#N/A</v>
      </c>
      <c r="H681" s="20" t="e">
        <f>VLOOKUP(G681,Hoja1!E:F,2,FALSE)-D681</f>
        <v>#N/A</v>
      </c>
      <c r="I681" t="e">
        <f>VLOOKUP(G681,Hoja1!E:G,3,FALSE)</f>
        <v>#N/A</v>
      </c>
    </row>
    <row r="682" spans="1:9" ht="47.1" customHeight="1" x14ac:dyDescent="0.2">
      <c r="A682" s="2">
        <v>341</v>
      </c>
      <c r="B682" s="3">
        <v>76634</v>
      </c>
      <c r="C682" s="2" t="s">
        <v>296</v>
      </c>
      <c r="D682" s="4">
        <v>400</v>
      </c>
      <c r="E682" s="4">
        <v>400</v>
      </c>
      <c r="F682" s="2" t="s">
        <v>6</v>
      </c>
      <c r="G682">
        <f>VLOOKUP(B682,Hoja1!B:C,2,FALSE)</f>
        <v>339</v>
      </c>
      <c r="H682" s="20">
        <f>VLOOKUP(G682,Hoja1!E:F,2,FALSE)-D682</f>
        <v>0</v>
      </c>
      <c r="I682" t="str">
        <f>VLOOKUP(G682,Hoja1!E:G,3,FALSE)</f>
        <v>Salbutamol con Ipratropio</v>
      </c>
    </row>
    <row r="683" spans="1:9" ht="0.95" customHeight="1" x14ac:dyDescent="0.2">
      <c r="A683" s="22"/>
      <c r="B683" s="22"/>
      <c r="C683" s="22"/>
      <c r="D683" s="22"/>
      <c r="E683" s="22"/>
      <c r="F683" s="22"/>
      <c r="G683" t="e">
        <f>VLOOKUP(B683,Hoja1!B:C,2,FALSE)</f>
        <v>#N/A</v>
      </c>
      <c r="H683" s="20" t="e">
        <f>VLOOKUP(G683,Hoja1!E:F,2,FALSE)-D683</f>
        <v>#N/A</v>
      </c>
      <c r="I683" t="e">
        <f>VLOOKUP(G683,Hoja1!E:G,3,FALSE)</f>
        <v>#N/A</v>
      </c>
    </row>
    <row r="684" spans="1:9" ht="36" customHeight="1" x14ac:dyDescent="0.2">
      <c r="A684" s="2">
        <v>342</v>
      </c>
      <c r="B684" s="3">
        <v>31908</v>
      </c>
      <c r="C684" s="2" t="s">
        <v>297</v>
      </c>
      <c r="D684" s="4">
        <v>240</v>
      </c>
      <c r="E684" s="4">
        <v>240</v>
      </c>
      <c r="F684" s="2" t="s">
        <v>284</v>
      </c>
      <c r="G684">
        <f>VLOOKUP(B684,Hoja1!B:C,2,FALSE)</f>
        <v>340</v>
      </c>
      <c r="H684" s="20">
        <f>VLOOKUP(G684,Hoja1!E:F,2,FALSE)-D684</f>
        <v>0</v>
      </c>
      <c r="I684" t="str">
        <f>VLOOKUP(G684,Hoja1!E:G,3,FALSE)</f>
        <v>Salbutamol con Ipratropio</v>
      </c>
    </row>
    <row r="685" spans="1:9" ht="0.95" customHeight="1" x14ac:dyDescent="0.2">
      <c r="A685" s="22"/>
      <c r="B685" s="22"/>
      <c r="C685" s="22"/>
      <c r="D685" s="22"/>
      <c r="E685" s="22"/>
      <c r="F685" s="22"/>
      <c r="G685" t="e">
        <f>VLOOKUP(B685,Hoja1!B:C,2,FALSE)</f>
        <v>#N/A</v>
      </c>
      <c r="H685" s="20" t="e">
        <f>VLOOKUP(G685,Hoja1!E:F,2,FALSE)-D685</f>
        <v>#N/A</v>
      </c>
      <c r="I685" t="e">
        <f>VLOOKUP(G685,Hoja1!E:G,3,FALSE)</f>
        <v>#N/A</v>
      </c>
    </row>
    <row r="686" spans="1:9" ht="24" customHeight="1" x14ac:dyDescent="0.2">
      <c r="A686" s="2">
        <v>343</v>
      </c>
      <c r="B686" s="3">
        <v>17060</v>
      </c>
      <c r="C686" s="2" t="s">
        <v>298</v>
      </c>
      <c r="D686" s="4">
        <v>300</v>
      </c>
      <c r="E686" s="4">
        <v>300</v>
      </c>
      <c r="F686" s="2" t="s">
        <v>4</v>
      </c>
      <c r="G686">
        <f>VLOOKUP(B686,Hoja1!B:C,2,FALSE)</f>
        <v>341</v>
      </c>
      <c r="H686" s="20">
        <f>VLOOKUP(G686,Hoja1!E:F,2,FALSE)-D686</f>
        <v>0</v>
      </c>
      <c r="I686" t="str">
        <f>VLOOKUP(G686,Hoja1!E:G,3,FALSE)</f>
        <v>Teoﬁlina</v>
      </c>
    </row>
    <row r="687" spans="1:9" ht="0.95" customHeight="1" x14ac:dyDescent="0.2">
      <c r="A687" s="22"/>
      <c r="B687" s="22"/>
      <c r="C687" s="22"/>
      <c r="D687" s="22"/>
      <c r="E687" s="22"/>
      <c r="F687" s="22"/>
      <c r="G687" t="e">
        <f>VLOOKUP(B687,Hoja1!B:C,2,FALSE)</f>
        <v>#N/A</v>
      </c>
      <c r="H687" s="20" t="e">
        <f>VLOOKUP(G687,Hoja1!E:F,2,FALSE)-D687</f>
        <v>#N/A</v>
      </c>
      <c r="I687" t="e">
        <f>VLOOKUP(G687,Hoja1!E:G,3,FALSE)</f>
        <v>#N/A</v>
      </c>
    </row>
    <row r="688" spans="1:9" ht="24" customHeight="1" x14ac:dyDescent="0.2">
      <c r="A688" s="2">
        <v>344</v>
      </c>
      <c r="B688" s="3">
        <v>37372</v>
      </c>
      <c r="C688" s="2" t="s">
        <v>299</v>
      </c>
      <c r="D688" s="4">
        <v>4600</v>
      </c>
      <c r="E688" s="4">
        <v>4600</v>
      </c>
      <c r="F688" s="2" t="s">
        <v>300</v>
      </c>
      <c r="G688">
        <f>VLOOKUP(B688,Hoja1!B:C,2,FALSE)</f>
        <v>342</v>
      </c>
      <c r="H688" s="20">
        <f>VLOOKUP(G688,Hoja1!E:F,2,FALSE)-D688</f>
        <v>0</v>
      </c>
      <c r="I688" t="str">
        <f>VLOOKUP(G688,Hoja1!E:G,3,FALSE)</f>
        <v>Tiotropio</v>
      </c>
    </row>
    <row r="689" spans="1:9" ht="0.95" customHeight="1" x14ac:dyDescent="0.2">
      <c r="A689" s="22"/>
      <c r="B689" s="22"/>
      <c r="C689" s="22"/>
      <c r="D689" s="22"/>
      <c r="E689" s="22"/>
      <c r="F689" s="22"/>
      <c r="G689" t="e">
        <f>VLOOKUP(B689,Hoja1!B:C,2,FALSE)</f>
        <v>#N/A</v>
      </c>
      <c r="H689" s="20" t="e">
        <f>VLOOKUP(G689,Hoja1!E:F,2,FALSE)-D689</f>
        <v>#N/A</v>
      </c>
      <c r="I689" t="e">
        <f>VLOOKUP(G689,Hoja1!E:G,3,FALSE)</f>
        <v>#N/A</v>
      </c>
    </row>
    <row r="690" spans="1:9" ht="24" customHeight="1" x14ac:dyDescent="0.2">
      <c r="A690" s="2">
        <v>345</v>
      </c>
      <c r="B690" s="3">
        <v>25924</v>
      </c>
      <c r="C690" s="2" t="s">
        <v>301</v>
      </c>
      <c r="D690" s="4">
        <v>300</v>
      </c>
      <c r="E690" s="4">
        <v>300</v>
      </c>
      <c r="F690" s="2" t="s">
        <v>36</v>
      </c>
      <c r="G690">
        <f>VLOOKUP(B690,Hoja1!B:C,2,FALSE)</f>
        <v>343</v>
      </c>
      <c r="H690" s="20">
        <f>VLOOKUP(G690,Hoja1!E:F,2,FALSE)-D690</f>
        <v>0</v>
      </c>
      <c r="I690" t="str">
        <f>VLOOKUP(G690,Hoja1!E:G,3,FALSE)</f>
        <v xml:space="preserve">Ácido tióctico </v>
      </c>
    </row>
    <row r="691" spans="1:9" ht="0.95" customHeight="1" x14ac:dyDescent="0.2">
      <c r="A691" s="22"/>
      <c r="B691" s="22"/>
      <c r="C691" s="22"/>
      <c r="D691" s="22"/>
      <c r="E691" s="22"/>
      <c r="F691" s="22"/>
      <c r="G691" t="e">
        <f>VLOOKUP(B691,Hoja1!B:C,2,FALSE)</f>
        <v>#N/A</v>
      </c>
      <c r="H691" s="20" t="e">
        <f>VLOOKUP(G691,Hoja1!E:F,2,FALSE)-D691</f>
        <v>#N/A</v>
      </c>
      <c r="I691" t="e">
        <f>VLOOKUP(G691,Hoja1!E:G,3,FALSE)</f>
        <v>#N/A</v>
      </c>
    </row>
    <row r="692" spans="1:9" ht="47.1" customHeight="1" x14ac:dyDescent="0.2">
      <c r="A692" s="2">
        <v>346</v>
      </c>
      <c r="B692" s="3">
        <v>69275</v>
      </c>
      <c r="C692" s="2" t="s">
        <v>302</v>
      </c>
      <c r="D692" s="4">
        <v>110</v>
      </c>
      <c r="E692" s="4">
        <v>110</v>
      </c>
      <c r="F692" s="2" t="s">
        <v>36</v>
      </c>
      <c r="G692">
        <f>VLOOKUP(B692,Hoja1!B:C,2,FALSE)</f>
        <v>344</v>
      </c>
      <c r="H692" s="20">
        <f>VLOOKUP(G692,Hoja1!E:F,2,FALSE)-D692</f>
        <v>0</v>
      </c>
      <c r="I692" t="str">
        <f>VLOOKUP(G692,Hoja1!E:G,3,FALSE)</f>
        <v>AINE con Vitamina B12 y Corticoide</v>
      </c>
    </row>
    <row r="693" spans="1:9" ht="0.95" customHeight="1" x14ac:dyDescent="0.2">
      <c r="A693" s="22"/>
      <c r="B693" s="22"/>
      <c r="C693" s="22"/>
      <c r="D693" s="22"/>
      <c r="E693" s="22"/>
      <c r="F693" s="22"/>
      <c r="G693" t="e">
        <f>VLOOKUP(B693,Hoja1!B:C,2,FALSE)</f>
        <v>#N/A</v>
      </c>
      <c r="H693" s="20" t="e">
        <f>VLOOKUP(G693,Hoja1!E:F,2,FALSE)-D693</f>
        <v>#N/A</v>
      </c>
      <c r="I693" t="e">
        <f>VLOOKUP(G693,Hoja1!E:G,3,FALSE)</f>
        <v>#N/A</v>
      </c>
    </row>
    <row r="694" spans="1:9" ht="47.1" customHeight="1" x14ac:dyDescent="0.2">
      <c r="A694" s="2">
        <v>347</v>
      </c>
      <c r="B694" s="3">
        <v>69276</v>
      </c>
      <c r="C694" s="2" t="s">
        <v>303</v>
      </c>
      <c r="D694" s="4">
        <v>170000</v>
      </c>
      <c r="E694" s="4">
        <v>170000</v>
      </c>
      <c r="F694" s="2" t="s">
        <v>36</v>
      </c>
      <c r="G694">
        <f>VLOOKUP(B694,Hoja1!B:C,2,FALSE)</f>
        <v>345</v>
      </c>
      <c r="H694" s="20">
        <f>VLOOKUP(G694,Hoja1!E:F,2,FALSE)-D694</f>
        <v>0</v>
      </c>
      <c r="I694" t="str">
        <f>VLOOKUP(G694,Hoja1!E:G,3,FALSE)</f>
        <v>AINE con Vitamina B12 y Corticoide</v>
      </c>
    </row>
    <row r="695" spans="1:9" ht="0.95" customHeight="1" x14ac:dyDescent="0.2">
      <c r="A695" s="22"/>
      <c r="B695" s="22"/>
      <c r="C695" s="22"/>
      <c r="D695" s="22"/>
      <c r="E695" s="22"/>
      <c r="F695" s="22"/>
      <c r="G695" t="e">
        <f>VLOOKUP(B695,Hoja1!B:C,2,FALSE)</f>
        <v>#N/A</v>
      </c>
      <c r="H695" s="20" t="e">
        <f>VLOOKUP(G695,Hoja1!E:F,2,FALSE)-D695</f>
        <v>#N/A</v>
      </c>
      <c r="I695" t="e">
        <f>VLOOKUP(G695,Hoja1!E:G,3,FALSE)</f>
        <v>#N/A</v>
      </c>
    </row>
    <row r="696" spans="1:9" ht="24" customHeight="1" x14ac:dyDescent="0.2">
      <c r="A696" s="2">
        <v>348</v>
      </c>
      <c r="B696" s="3">
        <v>16634</v>
      </c>
      <c r="C696" s="2" t="s">
        <v>304</v>
      </c>
      <c r="D696" s="4">
        <v>13000</v>
      </c>
      <c r="E696" s="4">
        <v>13000</v>
      </c>
      <c r="F696" s="2" t="s">
        <v>36</v>
      </c>
      <c r="G696">
        <f>VLOOKUP(B696,Hoja1!B:C,2,FALSE)</f>
        <v>346</v>
      </c>
      <c r="H696" s="20">
        <f>VLOOKUP(G696,Hoja1!E:F,2,FALSE)-D696</f>
        <v>0</v>
      </c>
      <c r="I696" t="str">
        <f>VLOOKUP(G696,Hoja1!E:G,3,FALSE)</f>
        <v>Baclofeno</v>
      </c>
    </row>
    <row r="697" spans="1:9" ht="0.95" customHeight="1" x14ac:dyDescent="0.2">
      <c r="A697" s="22"/>
      <c r="B697" s="22"/>
      <c r="C697" s="22"/>
      <c r="D697" s="22"/>
      <c r="E697" s="22"/>
      <c r="F697" s="22"/>
      <c r="G697" t="e">
        <f>VLOOKUP(B697,Hoja1!B:C,2,FALSE)</f>
        <v>#N/A</v>
      </c>
      <c r="H697" s="20" t="e">
        <f>VLOOKUP(G697,Hoja1!E:F,2,FALSE)-D697</f>
        <v>#N/A</v>
      </c>
      <c r="I697" t="e">
        <f>VLOOKUP(G697,Hoja1!E:G,3,FALSE)</f>
        <v>#N/A</v>
      </c>
    </row>
    <row r="698" spans="1:9" ht="24" customHeight="1" x14ac:dyDescent="0.2">
      <c r="A698" s="2">
        <v>349</v>
      </c>
      <c r="B698" s="3">
        <v>16665</v>
      </c>
      <c r="C698" s="2" t="s">
        <v>305</v>
      </c>
      <c r="D698" s="4">
        <v>2700</v>
      </c>
      <c r="E698" s="4">
        <v>2700</v>
      </c>
      <c r="F698" s="2" t="s">
        <v>4</v>
      </c>
      <c r="G698">
        <f>VLOOKUP(B698,Hoja1!B:C,2,FALSE)</f>
        <v>350</v>
      </c>
      <c r="H698" s="20">
        <f>VLOOKUP(G698,Hoja1!E:F,2,FALSE)-D698</f>
        <v>0</v>
      </c>
      <c r="I698" t="str">
        <f>VLOOKUP(G698,Hoja1!E:G,3,FALSE)</f>
        <v>Carbamazepina</v>
      </c>
    </row>
    <row r="699" spans="1:9" ht="0.95" customHeight="1" x14ac:dyDescent="0.2">
      <c r="A699" s="22"/>
      <c r="B699" s="22"/>
      <c r="C699" s="22"/>
      <c r="D699" s="22"/>
      <c r="E699" s="22"/>
      <c r="F699" s="22"/>
      <c r="G699" t="e">
        <f>VLOOKUP(B699,Hoja1!B:C,2,FALSE)</f>
        <v>#N/A</v>
      </c>
      <c r="H699" s="20" t="e">
        <f>VLOOKUP(G699,Hoja1!E:F,2,FALSE)-D699</f>
        <v>#N/A</v>
      </c>
      <c r="I699" t="e">
        <f>VLOOKUP(G699,Hoja1!E:G,3,FALSE)</f>
        <v>#N/A</v>
      </c>
    </row>
    <row r="700" spans="1:9" ht="24" customHeight="1" x14ac:dyDescent="0.2">
      <c r="A700" s="2">
        <v>350</v>
      </c>
      <c r="B700" s="3">
        <v>16634</v>
      </c>
      <c r="C700" s="2" t="s">
        <v>304</v>
      </c>
      <c r="D700" s="4">
        <v>26000</v>
      </c>
      <c r="E700" s="4">
        <v>26000</v>
      </c>
      <c r="F700" s="2" t="s">
        <v>36</v>
      </c>
      <c r="G700">
        <v>347</v>
      </c>
      <c r="H700" s="20">
        <f>VLOOKUP(G700,Hoja1!E:F,2,FALSE)-D700</f>
        <v>0</v>
      </c>
      <c r="I700" t="str">
        <f>VLOOKUP(G700,Hoja1!E:G,3,FALSE)</f>
        <v>Baclofeno</v>
      </c>
    </row>
    <row r="701" spans="1:9" ht="0.95" customHeight="1" x14ac:dyDescent="0.2">
      <c r="A701" s="22"/>
      <c r="B701" s="22"/>
      <c r="C701" s="22"/>
      <c r="D701" s="22"/>
      <c r="E701" s="22"/>
      <c r="F701" s="22"/>
      <c r="G701" t="e">
        <f>VLOOKUP(B701,Hoja1!B:C,2,FALSE)</f>
        <v>#N/A</v>
      </c>
      <c r="H701" s="20" t="e">
        <f>VLOOKUP(G701,Hoja1!E:F,2,FALSE)-D701</f>
        <v>#N/A</v>
      </c>
      <c r="I701" t="e">
        <f>VLOOKUP(G701,Hoja1!E:G,3,FALSE)</f>
        <v>#N/A</v>
      </c>
    </row>
    <row r="702" spans="1:9" ht="24" customHeight="1" x14ac:dyDescent="0.2">
      <c r="A702" s="2">
        <v>351</v>
      </c>
      <c r="B702" s="3">
        <v>16637</v>
      </c>
      <c r="C702" s="2" t="s">
        <v>306</v>
      </c>
      <c r="D702" s="4">
        <v>8000</v>
      </c>
      <c r="E702" s="4">
        <v>8000</v>
      </c>
      <c r="F702" s="2" t="s">
        <v>4</v>
      </c>
      <c r="G702">
        <f>VLOOKUP(B702,Hoja1!B:C,2,FALSE)</f>
        <v>348</v>
      </c>
      <c r="H702" s="20">
        <f>VLOOKUP(G702,Hoja1!E:F,2,FALSE)-D702</f>
        <v>0</v>
      </c>
      <c r="I702" t="str">
        <f>VLOOKUP(G702,Hoja1!E:G,3,FALSE)</f>
        <v>Betahistina</v>
      </c>
    </row>
    <row r="703" spans="1:9" ht="0.95" customHeight="1" x14ac:dyDescent="0.2">
      <c r="A703" s="22"/>
      <c r="B703" s="22"/>
      <c r="C703" s="22"/>
      <c r="D703" s="22"/>
      <c r="E703" s="22"/>
      <c r="F703" s="22"/>
      <c r="G703" t="e">
        <f>VLOOKUP(B703,Hoja1!B:C,2,FALSE)</f>
        <v>#N/A</v>
      </c>
      <c r="H703" s="20" t="e">
        <f>VLOOKUP(G703,Hoja1!E:F,2,FALSE)-D703</f>
        <v>#N/A</v>
      </c>
      <c r="I703" t="e">
        <f>VLOOKUP(G703,Hoja1!E:G,3,FALSE)</f>
        <v>#N/A</v>
      </c>
    </row>
    <row r="704" spans="1:9" ht="24" customHeight="1" x14ac:dyDescent="0.2">
      <c r="A704" s="2">
        <v>352</v>
      </c>
      <c r="B704" s="3">
        <v>16644</v>
      </c>
      <c r="C704" s="2" t="s">
        <v>307</v>
      </c>
      <c r="D704" s="4">
        <v>1800</v>
      </c>
      <c r="E704" s="4">
        <v>1800</v>
      </c>
      <c r="F704" s="2" t="s">
        <v>4</v>
      </c>
      <c r="G704">
        <f>VLOOKUP(B704,Hoja1!B:C,2,FALSE)</f>
        <v>349</v>
      </c>
      <c r="H704" s="20">
        <f>VLOOKUP(G704,Hoja1!E:F,2,FALSE)-D704</f>
        <v>0</v>
      </c>
      <c r="I704" t="str">
        <f>VLOOKUP(G704,Hoja1!E:G,3,FALSE)</f>
        <v>Biperideno*</v>
      </c>
    </row>
    <row r="705" spans="1:9" ht="0.95" customHeight="1" x14ac:dyDescent="0.2">
      <c r="A705" s="22"/>
      <c r="B705" s="22"/>
      <c r="C705" s="22"/>
      <c r="D705" s="22"/>
      <c r="E705" s="22"/>
      <c r="F705" s="22"/>
      <c r="G705" t="e">
        <f>VLOOKUP(B705,Hoja1!B:C,2,FALSE)</f>
        <v>#N/A</v>
      </c>
      <c r="H705" s="20" t="e">
        <f>VLOOKUP(G705,Hoja1!E:F,2,FALSE)-D705</f>
        <v>#N/A</v>
      </c>
      <c r="I705" t="e">
        <f>VLOOKUP(G705,Hoja1!E:G,3,FALSE)</f>
        <v>#N/A</v>
      </c>
    </row>
    <row r="706" spans="1:9" ht="24" customHeight="1" x14ac:dyDescent="0.2">
      <c r="A706" s="2">
        <v>353</v>
      </c>
      <c r="B706" s="3">
        <v>16665</v>
      </c>
      <c r="C706" s="2" t="s">
        <v>305</v>
      </c>
      <c r="D706" s="4">
        <v>5600</v>
      </c>
      <c r="E706" s="4">
        <v>5600</v>
      </c>
      <c r="F706" s="2" t="s">
        <v>4</v>
      </c>
      <c r="G706">
        <v>351</v>
      </c>
      <c r="H706" s="20">
        <f>VLOOKUP(G706,Hoja1!E:F,2,FALSE)-D706</f>
        <v>0</v>
      </c>
      <c r="I706" t="str">
        <f>VLOOKUP(G706,Hoja1!E:G,3,FALSE)</f>
        <v>Carbamazepina</v>
      </c>
    </row>
    <row r="707" spans="1:9" ht="0.95" customHeight="1" x14ac:dyDescent="0.2">
      <c r="A707" s="22"/>
      <c r="B707" s="22"/>
      <c r="C707" s="22"/>
      <c r="D707" s="22"/>
      <c r="E707" s="22"/>
      <c r="F707" s="22"/>
      <c r="G707" t="e">
        <f>VLOOKUP(B707,Hoja1!B:C,2,FALSE)</f>
        <v>#N/A</v>
      </c>
      <c r="H707" s="20" t="e">
        <f>VLOOKUP(G707,Hoja1!E:F,2,FALSE)-D707</f>
        <v>#N/A</v>
      </c>
      <c r="I707" t="e">
        <f>VLOOKUP(G707,Hoja1!E:G,3,FALSE)</f>
        <v>#N/A</v>
      </c>
    </row>
    <row r="708" spans="1:9" ht="24" customHeight="1" x14ac:dyDescent="0.2">
      <c r="A708" s="2">
        <v>354</v>
      </c>
      <c r="B708" s="3">
        <v>16691</v>
      </c>
      <c r="C708" s="2" t="s">
        <v>308</v>
      </c>
      <c r="D708" s="4">
        <v>30</v>
      </c>
      <c r="E708" s="4">
        <v>30</v>
      </c>
      <c r="F708" s="2" t="s">
        <v>4</v>
      </c>
      <c r="G708">
        <f>VLOOKUP(B708,Hoja1!B:C,2,FALSE)</f>
        <v>352</v>
      </c>
      <c r="H708" s="20">
        <f>VLOOKUP(G708,Hoja1!E:F,2,FALSE)-D708</f>
        <v>0</v>
      </c>
      <c r="I708" t="str">
        <f>VLOOKUP(G708,Hoja1!E:G,3,FALSE)</f>
        <v>Cinarizina</v>
      </c>
    </row>
    <row r="709" spans="1:9" ht="0.95" customHeight="1" x14ac:dyDescent="0.2">
      <c r="A709" s="22"/>
      <c r="B709" s="22"/>
      <c r="C709" s="22"/>
      <c r="D709" s="22"/>
      <c r="E709" s="22"/>
      <c r="F709" s="22"/>
      <c r="G709" t="e">
        <f>VLOOKUP(B709,Hoja1!B:C,2,FALSE)</f>
        <v>#N/A</v>
      </c>
      <c r="H709" s="20" t="e">
        <f>VLOOKUP(G709,Hoja1!E:F,2,FALSE)-D709</f>
        <v>#N/A</v>
      </c>
      <c r="I709" t="e">
        <f>VLOOKUP(G709,Hoja1!E:G,3,FALSE)</f>
        <v>#N/A</v>
      </c>
    </row>
    <row r="710" spans="1:9" ht="59.1" customHeight="1" x14ac:dyDescent="0.2">
      <c r="A710" s="2">
        <v>355</v>
      </c>
      <c r="B710" s="3">
        <v>30929</v>
      </c>
      <c r="C710" s="2" t="s">
        <v>309</v>
      </c>
      <c r="D710" s="4">
        <v>400</v>
      </c>
      <c r="E710" s="4">
        <v>400</v>
      </c>
      <c r="F710" s="2" t="s">
        <v>36</v>
      </c>
      <c r="G710">
        <f>VLOOKUP(B710,Hoja1!B:C,2,FALSE)</f>
        <v>353</v>
      </c>
      <c r="H710" s="20">
        <f>VLOOKUP(G710,Hoja1!E:F,2,FALSE)-D710</f>
        <v>0</v>
      </c>
      <c r="I710" t="str">
        <f>VLOOKUP(G710,Hoja1!E:G,3,FALSE)</f>
        <v>Citicolina</v>
      </c>
    </row>
    <row r="711" spans="1:9" ht="0.95" customHeight="1" x14ac:dyDescent="0.2">
      <c r="A711" s="22"/>
      <c r="B711" s="22"/>
      <c r="C711" s="22"/>
      <c r="D711" s="22"/>
      <c r="E711" s="22"/>
      <c r="F711" s="22"/>
      <c r="G711" t="e">
        <f>VLOOKUP(B711,Hoja1!B:C,2,FALSE)</f>
        <v>#N/A</v>
      </c>
      <c r="H711" s="20" t="e">
        <f>VLOOKUP(G711,Hoja1!E:F,2,FALSE)-D711</f>
        <v>#N/A</v>
      </c>
      <c r="I711" t="e">
        <f>VLOOKUP(G711,Hoja1!E:G,3,FALSE)</f>
        <v>#N/A</v>
      </c>
    </row>
    <row r="712" spans="1:9" ht="47.1" customHeight="1" x14ac:dyDescent="0.2">
      <c r="A712" s="2">
        <v>356</v>
      </c>
      <c r="B712" s="3">
        <v>30928</v>
      </c>
      <c r="C712" s="2" t="s">
        <v>310</v>
      </c>
      <c r="D712" s="4">
        <v>85</v>
      </c>
      <c r="E712" s="4">
        <v>85</v>
      </c>
      <c r="F712" s="2" t="s">
        <v>36</v>
      </c>
      <c r="G712">
        <f>VLOOKUP(B712,Hoja1!B:C,2,FALSE)</f>
        <v>354</v>
      </c>
      <c r="H712" s="20">
        <f>VLOOKUP(G712,Hoja1!E:F,2,FALSE)-D712</f>
        <v>0</v>
      </c>
      <c r="I712" t="str">
        <f>VLOOKUP(G712,Hoja1!E:G,3,FALSE)</f>
        <v>Citicolina</v>
      </c>
    </row>
    <row r="713" spans="1:9" ht="0.95" customHeight="1" x14ac:dyDescent="0.2">
      <c r="A713" s="22"/>
      <c r="B713" s="22"/>
      <c r="C713" s="22"/>
      <c r="D713" s="22"/>
      <c r="E713" s="22"/>
      <c r="F713" s="22"/>
      <c r="G713" t="e">
        <f>VLOOKUP(B713,Hoja1!B:C,2,FALSE)</f>
        <v>#N/A</v>
      </c>
      <c r="H713" s="20" t="e">
        <f>VLOOKUP(G713,Hoja1!E:F,2,FALSE)-D713</f>
        <v>#N/A</v>
      </c>
      <c r="I713" t="e">
        <f>VLOOKUP(G713,Hoja1!E:G,3,FALSE)</f>
        <v>#N/A</v>
      </c>
    </row>
    <row r="714" spans="1:9" ht="24" customHeight="1" x14ac:dyDescent="0.2">
      <c r="A714" s="2">
        <v>357</v>
      </c>
      <c r="B714" s="3">
        <v>16788</v>
      </c>
      <c r="C714" s="2" t="s">
        <v>311</v>
      </c>
      <c r="D714" s="4">
        <v>1000</v>
      </c>
      <c r="E714" s="4">
        <v>1000</v>
      </c>
      <c r="F714" s="2" t="s">
        <v>4</v>
      </c>
      <c r="G714">
        <f>VLOOKUP(B714,Hoja1!B:C,2,FALSE)</f>
        <v>355</v>
      </c>
      <c r="H714" s="20">
        <f>VLOOKUP(G714,Hoja1!E:F,2,FALSE)-D714</f>
        <v>0</v>
      </c>
      <c r="I714" t="str">
        <f>VLOOKUP(G714,Hoja1!E:G,3,FALSE)</f>
        <v>Fenitoína</v>
      </c>
    </row>
    <row r="715" spans="1:9" ht="0.95" customHeight="1" x14ac:dyDescent="0.2">
      <c r="A715" s="22"/>
      <c r="B715" s="22"/>
      <c r="C715" s="22"/>
      <c r="D715" s="22"/>
      <c r="E715" s="22"/>
      <c r="F715" s="22"/>
      <c r="G715" t="e">
        <f>VLOOKUP(B715,Hoja1!B:C,2,FALSE)</f>
        <v>#N/A</v>
      </c>
      <c r="H715" s="20" t="e">
        <f>VLOOKUP(G715,Hoja1!E:F,2,FALSE)-D715</f>
        <v>#N/A</v>
      </c>
      <c r="I715" t="e">
        <f>VLOOKUP(G715,Hoja1!E:G,3,FALSE)</f>
        <v>#N/A</v>
      </c>
    </row>
    <row r="716" spans="1:9" ht="24" customHeight="1" x14ac:dyDescent="0.2">
      <c r="A716" s="2">
        <v>358</v>
      </c>
      <c r="B716" s="3">
        <v>16788</v>
      </c>
      <c r="C716" s="2" t="s">
        <v>311</v>
      </c>
      <c r="D716" s="4">
        <v>11700</v>
      </c>
      <c r="E716" s="4">
        <v>11700</v>
      </c>
      <c r="F716" s="2" t="s">
        <v>4</v>
      </c>
      <c r="G716">
        <v>356</v>
      </c>
      <c r="H716" s="20">
        <f>VLOOKUP(G716,Hoja1!E:F,2,FALSE)-D716</f>
        <v>0</v>
      </c>
      <c r="I716" t="str">
        <f>VLOOKUP(G716,Hoja1!E:G,3,FALSE)</f>
        <v>Fenitoína</v>
      </c>
    </row>
    <row r="717" spans="1:9" ht="0.95" customHeight="1" x14ac:dyDescent="0.2">
      <c r="A717" s="22"/>
      <c r="B717" s="22"/>
      <c r="C717" s="22"/>
      <c r="D717" s="22"/>
      <c r="E717" s="22"/>
      <c r="F717" s="22"/>
      <c r="G717" t="e">
        <f>VLOOKUP(B717,Hoja1!B:C,2,FALSE)</f>
        <v>#N/A</v>
      </c>
      <c r="H717" s="20" t="e">
        <f>VLOOKUP(G717,Hoja1!E:F,2,FALSE)-D717</f>
        <v>#N/A</v>
      </c>
      <c r="I717" t="e">
        <f>VLOOKUP(G717,Hoja1!E:G,3,FALSE)</f>
        <v>#N/A</v>
      </c>
    </row>
    <row r="718" spans="1:9" ht="24" customHeight="1" x14ac:dyDescent="0.2">
      <c r="A718" s="2">
        <v>359</v>
      </c>
      <c r="B718" s="3">
        <v>31411</v>
      </c>
      <c r="C718" s="2" t="s">
        <v>312</v>
      </c>
      <c r="D718" s="4">
        <v>100</v>
      </c>
      <c r="E718" s="4">
        <v>100</v>
      </c>
      <c r="F718" s="2" t="s">
        <v>6</v>
      </c>
      <c r="G718">
        <f>VLOOKUP(B718,Hoja1!B:C,2,FALSE)</f>
        <v>357</v>
      </c>
      <c r="H718" s="20">
        <f>VLOOKUP(G718,Hoja1!E:F,2,FALSE)-D718</f>
        <v>0</v>
      </c>
      <c r="I718" t="str">
        <f>VLOOKUP(G718,Hoja1!E:G,3,FALSE)</f>
        <v>Fenitoína</v>
      </c>
    </row>
    <row r="719" spans="1:9" ht="0.95" customHeight="1" x14ac:dyDescent="0.2">
      <c r="A719" s="22"/>
      <c r="B719" s="22"/>
      <c r="C719" s="22"/>
      <c r="D719" s="22"/>
      <c r="E719" s="22"/>
      <c r="F719" s="22"/>
      <c r="G719" t="e">
        <f>VLOOKUP(B719,Hoja1!B:C,2,FALSE)</f>
        <v>#N/A</v>
      </c>
      <c r="H719" s="20" t="e">
        <f>VLOOKUP(G719,Hoja1!E:F,2,FALSE)-D719</f>
        <v>#N/A</v>
      </c>
      <c r="I719" t="e">
        <f>VLOOKUP(G719,Hoja1!E:G,3,FALSE)</f>
        <v>#N/A</v>
      </c>
    </row>
    <row r="720" spans="1:9" ht="24" customHeight="1" x14ac:dyDescent="0.2">
      <c r="A720" s="2">
        <v>360</v>
      </c>
      <c r="B720" s="3">
        <v>16815</v>
      </c>
      <c r="C720" s="2" t="s">
        <v>313</v>
      </c>
      <c r="D720" s="4">
        <v>10200</v>
      </c>
      <c r="E720" s="4">
        <v>10200</v>
      </c>
      <c r="F720" s="2" t="s">
        <v>4</v>
      </c>
      <c r="G720">
        <f>VLOOKUP(B720,Hoja1!B:C,2,FALSE)</f>
        <v>358</v>
      </c>
      <c r="H720" s="20">
        <f>VLOOKUP(G720,Hoja1!E:F,2,FALSE)-D720</f>
        <v>0</v>
      </c>
      <c r="I720" t="str">
        <f>VLOOKUP(G720,Hoja1!E:G,3,FALSE)</f>
        <v>Gabapentina</v>
      </c>
    </row>
    <row r="721" spans="1:9" ht="0.95" customHeight="1" x14ac:dyDescent="0.2">
      <c r="A721" s="22"/>
      <c r="B721" s="22"/>
      <c r="C721" s="22"/>
      <c r="D721" s="22"/>
      <c r="E721" s="22"/>
      <c r="F721" s="22"/>
      <c r="G721" t="e">
        <f>VLOOKUP(B721,Hoja1!B:C,2,FALSE)</f>
        <v>#N/A</v>
      </c>
      <c r="H721" s="20" t="e">
        <f>VLOOKUP(G721,Hoja1!E:F,2,FALSE)-D721</f>
        <v>#N/A</v>
      </c>
      <c r="I721" t="e">
        <f>VLOOKUP(G721,Hoja1!E:G,3,FALSE)</f>
        <v>#N/A</v>
      </c>
    </row>
    <row r="722" spans="1:9" ht="24" customHeight="1" x14ac:dyDescent="0.2">
      <c r="A722" s="2">
        <v>361</v>
      </c>
      <c r="B722" s="3">
        <v>16815</v>
      </c>
      <c r="C722" s="2" t="s">
        <v>313</v>
      </c>
      <c r="D722" s="4">
        <v>16200</v>
      </c>
      <c r="E722" s="4">
        <v>16200</v>
      </c>
      <c r="F722" s="2" t="s">
        <v>4</v>
      </c>
      <c r="G722">
        <v>359</v>
      </c>
      <c r="H722" s="20">
        <f>VLOOKUP(G722,Hoja1!E:F,2,FALSE)-D722</f>
        <v>0</v>
      </c>
      <c r="I722" t="str">
        <f>VLOOKUP(G722,Hoja1!E:G,3,FALSE)</f>
        <v>Gabapentina</v>
      </c>
    </row>
    <row r="723" spans="1:9" ht="0.95" customHeight="1" x14ac:dyDescent="0.2">
      <c r="A723" s="22"/>
      <c r="B723" s="22"/>
      <c r="C723" s="22"/>
      <c r="D723" s="22"/>
      <c r="E723" s="22"/>
      <c r="F723" s="22"/>
      <c r="G723" t="e">
        <f>VLOOKUP(B723,Hoja1!B:C,2,FALSE)</f>
        <v>#N/A</v>
      </c>
      <c r="H723" s="20" t="e">
        <f>VLOOKUP(G723,Hoja1!E:F,2,FALSE)-D723</f>
        <v>#N/A</v>
      </c>
      <c r="I723" t="e">
        <f>VLOOKUP(G723,Hoja1!E:G,3,FALSE)</f>
        <v>#N/A</v>
      </c>
    </row>
    <row r="724" spans="1:9" ht="24" customHeight="1" x14ac:dyDescent="0.2">
      <c r="A724" s="2">
        <v>362</v>
      </c>
      <c r="B724" s="3">
        <v>16870</v>
      </c>
      <c r="C724" s="2" t="s">
        <v>314</v>
      </c>
      <c r="D724" s="4">
        <v>1500</v>
      </c>
      <c r="E724" s="4">
        <v>1500</v>
      </c>
      <c r="F724" s="2" t="s">
        <v>4</v>
      </c>
      <c r="G724">
        <f>VLOOKUP(B724,Hoja1!B:C,2,FALSE)</f>
        <v>360</v>
      </c>
      <c r="H724" s="20">
        <f>VLOOKUP(G724,Hoja1!E:F,2,FALSE)-D724</f>
        <v>0</v>
      </c>
      <c r="I724" t="str">
        <f>VLOOKUP(G724,Hoja1!E:G,3,FALSE)</f>
        <v>Lamotrigina</v>
      </c>
    </row>
    <row r="725" spans="1:9" ht="0.95" customHeight="1" x14ac:dyDescent="0.2">
      <c r="A725" s="22"/>
      <c r="B725" s="22"/>
      <c r="C725" s="22"/>
      <c r="D725" s="22"/>
      <c r="E725" s="22"/>
      <c r="F725" s="22"/>
      <c r="G725" t="e">
        <f>VLOOKUP(B725,Hoja1!B:C,2,FALSE)</f>
        <v>#N/A</v>
      </c>
      <c r="H725" s="20" t="e">
        <f>VLOOKUP(G725,Hoja1!E:F,2,FALSE)-D725</f>
        <v>#N/A</v>
      </c>
      <c r="I725" t="e">
        <f>VLOOKUP(G725,Hoja1!E:G,3,FALSE)</f>
        <v>#N/A</v>
      </c>
    </row>
    <row r="726" spans="1:9" ht="24" customHeight="1" x14ac:dyDescent="0.2">
      <c r="A726" s="2">
        <v>363</v>
      </c>
      <c r="B726" s="3">
        <v>16870</v>
      </c>
      <c r="C726" s="2" t="s">
        <v>314</v>
      </c>
      <c r="D726" s="4">
        <v>18000</v>
      </c>
      <c r="E726" s="4">
        <v>18000</v>
      </c>
      <c r="F726" s="2" t="s">
        <v>4</v>
      </c>
      <c r="G726">
        <v>361</v>
      </c>
      <c r="H726" s="20">
        <f>VLOOKUP(G726,Hoja1!E:F,2,FALSE)-D726</f>
        <v>0</v>
      </c>
      <c r="I726" t="str">
        <f>VLOOKUP(G726,Hoja1!E:G,3,FALSE)</f>
        <v>Lamotrigina</v>
      </c>
    </row>
    <row r="727" spans="1:9" ht="0.95" customHeight="1" x14ac:dyDescent="0.2">
      <c r="A727" s="22"/>
      <c r="B727" s="22"/>
      <c r="C727" s="22"/>
      <c r="D727" s="22"/>
      <c r="E727" s="22"/>
      <c r="F727" s="22"/>
      <c r="G727" t="e">
        <f>VLOOKUP(B727,Hoja1!B:C,2,FALSE)</f>
        <v>#N/A</v>
      </c>
      <c r="H727" s="20" t="e">
        <f>VLOOKUP(G727,Hoja1!E:F,2,FALSE)-D727</f>
        <v>#N/A</v>
      </c>
      <c r="I727" t="e">
        <f>VLOOKUP(G727,Hoja1!E:G,3,FALSE)</f>
        <v>#N/A</v>
      </c>
    </row>
    <row r="728" spans="1:9" ht="24" customHeight="1" x14ac:dyDescent="0.2">
      <c r="A728" s="2">
        <v>364</v>
      </c>
      <c r="B728" s="3">
        <v>36126</v>
      </c>
      <c r="C728" s="2" t="s">
        <v>315</v>
      </c>
      <c r="D728" s="4">
        <v>9900</v>
      </c>
      <c r="E728" s="4">
        <v>9900</v>
      </c>
      <c r="F728" s="2" t="s">
        <v>4</v>
      </c>
      <c r="G728">
        <f>VLOOKUP(B728,Hoja1!B:C,2,FALSE)</f>
        <v>362</v>
      </c>
      <c r="H728" s="20">
        <f>VLOOKUP(G728,Hoja1!E:F,2,FALSE)-D728</f>
        <v>0</v>
      </c>
      <c r="I728" t="str">
        <f>VLOOKUP(G728,Hoja1!E:G,3,FALSE)</f>
        <v>Levetiracetam</v>
      </c>
    </row>
    <row r="729" spans="1:9" ht="0.95" customHeight="1" x14ac:dyDescent="0.2">
      <c r="A729" s="22"/>
      <c r="B729" s="22"/>
      <c r="C729" s="22"/>
      <c r="D729" s="22"/>
      <c r="E729" s="22"/>
      <c r="F729" s="22"/>
      <c r="G729" t="e">
        <f>VLOOKUP(B729,Hoja1!B:C,2,FALSE)</f>
        <v>#N/A</v>
      </c>
      <c r="H729" s="20" t="e">
        <f>VLOOKUP(G729,Hoja1!E:F,2,FALSE)-D729</f>
        <v>#N/A</v>
      </c>
      <c r="I729" t="e">
        <f>VLOOKUP(G729,Hoja1!E:G,3,FALSE)</f>
        <v>#N/A</v>
      </c>
    </row>
    <row r="730" spans="1:9" ht="36" customHeight="1" x14ac:dyDescent="0.2">
      <c r="A730" s="2">
        <v>365</v>
      </c>
      <c r="B730" s="3">
        <v>16878</v>
      </c>
      <c r="C730" s="2" t="s">
        <v>316</v>
      </c>
      <c r="D730" s="4">
        <v>30</v>
      </c>
      <c r="E730" s="4">
        <v>30</v>
      </c>
      <c r="F730" s="2" t="s">
        <v>4</v>
      </c>
      <c r="G730">
        <f>VLOOKUP(B730,Hoja1!B:C,2,FALSE)</f>
        <v>365</v>
      </c>
      <c r="H730" s="20">
        <f>VLOOKUP(G730,Hoja1!E:F,2,FALSE)-D730</f>
        <v>0</v>
      </c>
      <c r="I730" t="str">
        <f>VLOOKUP(G730,Hoja1!E:G,3,FALSE)</f>
        <v>Levodopa con carbidopa</v>
      </c>
    </row>
    <row r="731" spans="1:9" ht="0.95" customHeight="1" x14ac:dyDescent="0.2">
      <c r="A731" s="22"/>
      <c r="B731" s="22"/>
      <c r="C731" s="22"/>
      <c r="D731" s="22"/>
      <c r="E731" s="22"/>
      <c r="F731" s="22"/>
      <c r="G731" t="e">
        <f>VLOOKUP(B731,Hoja1!B:C,2,FALSE)</f>
        <v>#N/A</v>
      </c>
      <c r="H731" s="20" t="e">
        <f>VLOOKUP(G731,Hoja1!E:F,2,FALSE)-D731</f>
        <v>#N/A</v>
      </c>
      <c r="I731" t="e">
        <f>VLOOKUP(G731,Hoja1!E:G,3,FALSE)</f>
        <v>#N/A</v>
      </c>
    </row>
    <row r="732" spans="1:9" ht="24" customHeight="1" x14ac:dyDescent="0.2">
      <c r="A732" s="2">
        <v>366</v>
      </c>
      <c r="B732" s="3">
        <v>36126</v>
      </c>
      <c r="C732" s="2" t="s">
        <v>315</v>
      </c>
      <c r="D732" s="4">
        <v>720</v>
      </c>
      <c r="E732" s="4">
        <v>720</v>
      </c>
      <c r="F732" s="2" t="s">
        <v>4</v>
      </c>
      <c r="G732">
        <v>363</v>
      </c>
      <c r="H732" s="20">
        <f>VLOOKUP(G732,Hoja1!E:F,2,FALSE)-D732</f>
        <v>0</v>
      </c>
      <c r="I732" t="str">
        <f>VLOOKUP(G732,Hoja1!E:G,3,FALSE)</f>
        <v>Levetiracetam</v>
      </c>
    </row>
    <row r="733" spans="1:9" ht="0.95" customHeight="1" x14ac:dyDescent="0.2">
      <c r="A733" s="22"/>
      <c r="B733" s="22"/>
      <c r="C733" s="22"/>
      <c r="D733" s="22"/>
      <c r="E733" s="22"/>
      <c r="F733" s="22"/>
      <c r="G733" t="e">
        <f>VLOOKUP(B733,Hoja1!B:C,2,FALSE)</f>
        <v>#N/A</v>
      </c>
      <c r="H733" s="20" t="e">
        <f>VLOOKUP(G733,Hoja1!E:F,2,FALSE)-D733</f>
        <v>#N/A</v>
      </c>
      <c r="I733" t="e">
        <f>VLOOKUP(G733,Hoja1!E:G,3,FALSE)</f>
        <v>#N/A</v>
      </c>
    </row>
    <row r="734" spans="1:9" ht="36" customHeight="1" x14ac:dyDescent="0.2">
      <c r="A734" s="2">
        <v>367</v>
      </c>
      <c r="B734" s="3">
        <v>30028</v>
      </c>
      <c r="C734" s="2" t="s">
        <v>317</v>
      </c>
      <c r="D734" s="4">
        <v>60</v>
      </c>
      <c r="E734" s="4">
        <v>60</v>
      </c>
      <c r="F734" s="2" t="s">
        <v>4</v>
      </c>
      <c r="G734">
        <f>VLOOKUP(B734,Hoja1!B:C,2,FALSE)</f>
        <v>364</v>
      </c>
      <c r="H734" s="20">
        <f>VLOOKUP(G734,Hoja1!E:F,2,FALSE)-D734</f>
        <v>0</v>
      </c>
      <c r="I734" t="str">
        <f>VLOOKUP(G734,Hoja1!E:G,3,FALSE)</f>
        <v>Levodopa con benzerazida</v>
      </c>
    </row>
    <row r="735" spans="1:9" ht="0.95" customHeight="1" x14ac:dyDescent="0.2">
      <c r="A735" s="22"/>
      <c r="B735" s="22"/>
      <c r="C735" s="22"/>
      <c r="D735" s="22"/>
      <c r="E735" s="22"/>
      <c r="F735" s="22"/>
      <c r="G735" t="e">
        <f>VLOOKUP(B735,Hoja1!B:C,2,FALSE)</f>
        <v>#N/A</v>
      </c>
      <c r="H735" s="20" t="e">
        <f>VLOOKUP(G735,Hoja1!E:F,2,FALSE)-D735</f>
        <v>#N/A</v>
      </c>
      <c r="I735" t="e">
        <f>VLOOKUP(G735,Hoja1!E:G,3,FALSE)</f>
        <v>#N/A</v>
      </c>
    </row>
    <row r="736" spans="1:9" ht="36" customHeight="1" x14ac:dyDescent="0.2">
      <c r="A736" s="2">
        <v>368</v>
      </c>
      <c r="B736" s="3">
        <v>26277</v>
      </c>
      <c r="C736" s="2" t="s">
        <v>318</v>
      </c>
      <c r="D736" s="4">
        <v>2400</v>
      </c>
      <c r="E736" s="4">
        <v>2400</v>
      </c>
      <c r="F736" s="2" t="s">
        <v>4</v>
      </c>
      <c r="G736">
        <f>VLOOKUP(B736,Hoja1!B:C,2,FALSE)</f>
        <v>366</v>
      </c>
      <c r="H736" s="20">
        <f>VLOOKUP(G736,Hoja1!E:F,2,FALSE)-D736</f>
        <v>0</v>
      </c>
      <c r="I736" t="str">
        <f>VLOOKUP(G736,Hoja1!E:G,3,FALSE)</f>
        <v>Lomiﬁlina con Dihidroergocristina</v>
      </c>
    </row>
    <row r="737" spans="1:9" ht="0.95" customHeight="1" x14ac:dyDescent="0.2">
      <c r="A737" s="22"/>
      <c r="B737" s="22"/>
      <c r="C737" s="22"/>
      <c r="D737" s="22"/>
      <c r="E737" s="22"/>
      <c r="F737" s="22"/>
      <c r="G737" t="e">
        <f>VLOOKUP(B737,Hoja1!B:C,2,FALSE)</f>
        <v>#N/A</v>
      </c>
      <c r="H737" s="20" t="e">
        <f>VLOOKUP(G737,Hoja1!E:F,2,FALSE)-D737</f>
        <v>#N/A</v>
      </c>
      <c r="I737" t="e">
        <f>VLOOKUP(G737,Hoja1!E:G,3,FALSE)</f>
        <v>#N/A</v>
      </c>
    </row>
    <row r="738" spans="1:9" ht="24" customHeight="1" x14ac:dyDescent="0.2">
      <c r="A738" s="2">
        <v>369</v>
      </c>
      <c r="B738" s="3">
        <v>16898</v>
      </c>
      <c r="C738" s="2" t="s">
        <v>319</v>
      </c>
      <c r="D738" s="4">
        <v>4200</v>
      </c>
      <c r="E738" s="4">
        <v>4200</v>
      </c>
      <c r="F738" s="2" t="s">
        <v>4</v>
      </c>
      <c r="G738">
        <f>VLOOKUP(B738,Hoja1!B:C,2,FALSE)</f>
        <v>367</v>
      </c>
      <c r="H738" s="20">
        <f>VLOOKUP(G738,Hoja1!E:F,2,FALSE)-D738</f>
        <v>0</v>
      </c>
      <c r="I738" t="str">
        <f>VLOOKUP(G738,Hoja1!E:G,3,FALSE)</f>
        <v>Memantina</v>
      </c>
    </row>
    <row r="739" spans="1:9" ht="0.95" customHeight="1" x14ac:dyDescent="0.2">
      <c r="A739" s="22"/>
      <c r="B739" s="22"/>
      <c r="C739" s="22"/>
      <c r="D739" s="22"/>
      <c r="E739" s="22"/>
      <c r="F739" s="22"/>
      <c r="G739" t="e">
        <f>VLOOKUP(B739,Hoja1!B:C,2,FALSE)</f>
        <v>#N/A</v>
      </c>
      <c r="H739" s="20" t="e">
        <f>VLOOKUP(G739,Hoja1!E:F,2,FALSE)-D739</f>
        <v>#N/A</v>
      </c>
      <c r="I739" t="e">
        <f>VLOOKUP(G739,Hoja1!E:G,3,FALSE)</f>
        <v>#N/A</v>
      </c>
    </row>
    <row r="740" spans="1:9" ht="24" customHeight="1" x14ac:dyDescent="0.2">
      <c r="A740" s="2">
        <v>370</v>
      </c>
      <c r="B740" s="3">
        <v>16963</v>
      </c>
      <c r="C740" s="2" t="s">
        <v>320</v>
      </c>
      <c r="D740" s="4">
        <v>1200</v>
      </c>
      <c r="E740" s="4">
        <v>1200</v>
      </c>
      <c r="F740" s="2" t="s">
        <v>4</v>
      </c>
      <c r="G740">
        <f>VLOOKUP(B740,Hoja1!B:C,2,FALSE)</f>
        <v>368</v>
      </c>
      <c r="H740" s="20">
        <f>VLOOKUP(G740,Hoja1!E:F,2,FALSE)-D740</f>
        <v>0</v>
      </c>
      <c r="I740" t="str">
        <f>VLOOKUP(G740,Hoja1!E:G,3,FALSE)</f>
        <v>Oxcarbazepina</v>
      </c>
    </row>
    <row r="741" spans="1:9" ht="0.95" customHeight="1" x14ac:dyDescent="0.2">
      <c r="A741" s="22"/>
      <c r="B741" s="22"/>
      <c r="C741" s="22"/>
      <c r="D741" s="22"/>
      <c r="E741" s="22"/>
      <c r="F741" s="22"/>
      <c r="G741" t="e">
        <f>VLOOKUP(B741,Hoja1!B:C,2,FALSE)</f>
        <v>#N/A</v>
      </c>
      <c r="H741" s="20" t="e">
        <f>VLOOKUP(G741,Hoja1!E:F,2,FALSE)-D741</f>
        <v>#N/A</v>
      </c>
      <c r="I741" t="e">
        <f>VLOOKUP(G741,Hoja1!E:G,3,FALSE)</f>
        <v>#N/A</v>
      </c>
    </row>
    <row r="742" spans="1:9" ht="24" customHeight="1" x14ac:dyDescent="0.2">
      <c r="A742" s="2">
        <v>371</v>
      </c>
      <c r="B742" s="3">
        <v>16963</v>
      </c>
      <c r="C742" s="2" t="s">
        <v>320</v>
      </c>
      <c r="D742" s="4">
        <v>2000</v>
      </c>
      <c r="E742" s="4">
        <v>2000</v>
      </c>
      <c r="F742" s="2" t="s">
        <v>4</v>
      </c>
      <c r="G742">
        <v>369</v>
      </c>
      <c r="H742" s="20">
        <f>VLOOKUP(G742,Hoja1!E:F,2,FALSE)-D742</f>
        <v>0</v>
      </c>
      <c r="I742" t="str">
        <f>VLOOKUP(G742,Hoja1!E:G,3,FALSE)</f>
        <v>Oxcarbazepina</v>
      </c>
    </row>
    <row r="743" spans="1:9" ht="0.95" customHeight="1" x14ac:dyDescent="0.2">
      <c r="A743" s="22"/>
      <c r="B743" s="22"/>
      <c r="C743" s="22"/>
      <c r="D743" s="22"/>
      <c r="E743" s="22"/>
      <c r="F743" s="22"/>
      <c r="G743" t="e">
        <f>VLOOKUP(B743,Hoja1!B:C,2,FALSE)</f>
        <v>#N/A</v>
      </c>
      <c r="H743" s="20" t="e">
        <f>VLOOKUP(G743,Hoja1!E:F,2,FALSE)-D743</f>
        <v>#N/A</v>
      </c>
      <c r="I743" t="e">
        <f>VLOOKUP(G743,Hoja1!E:G,3,FALSE)</f>
        <v>#N/A</v>
      </c>
    </row>
    <row r="744" spans="1:9" ht="24" customHeight="1" x14ac:dyDescent="0.2">
      <c r="A744" s="2">
        <v>372</v>
      </c>
      <c r="B744" s="3">
        <v>16984</v>
      </c>
      <c r="C744" s="2" t="s">
        <v>321</v>
      </c>
      <c r="D744" s="4">
        <v>4050</v>
      </c>
      <c r="E744" s="4">
        <v>4050</v>
      </c>
      <c r="F744" s="2" t="s">
        <v>4</v>
      </c>
      <c r="G744">
        <f>VLOOKUP(B744,Hoja1!B:C,2,FALSE)</f>
        <v>370</v>
      </c>
      <c r="H744" s="20">
        <f>VLOOKUP(G744,Hoja1!E:F,2,FALSE)-D744</f>
        <v>0</v>
      </c>
      <c r="I744" t="str">
        <f>VLOOKUP(G744,Hoja1!E:G,3,FALSE)</f>
        <v xml:space="preserve">Piracetam </v>
      </c>
    </row>
    <row r="745" spans="1:9" ht="0.95" customHeight="1" x14ac:dyDescent="0.2">
      <c r="A745" s="22"/>
      <c r="B745" s="22"/>
      <c r="C745" s="22"/>
      <c r="D745" s="22"/>
      <c r="E745" s="22"/>
      <c r="F745" s="22"/>
      <c r="G745" t="e">
        <f>VLOOKUP(B745,Hoja1!B:C,2,FALSE)</f>
        <v>#N/A</v>
      </c>
      <c r="H745" s="20" t="e">
        <f>VLOOKUP(G745,Hoja1!E:F,2,FALSE)-D745</f>
        <v>#N/A</v>
      </c>
      <c r="I745" t="e">
        <f>VLOOKUP(G745,Hoja1!E:G,3,FALSE)</f>
        <v>#N/A</v>
      </c>
    </row>
    <row r="746" spans="1:9" ht="24" customHeight="1" x14ac:dyDescent="0.2">
      <c r="A746" s="2">
        <v>373</v>
      </c>
      <c r="B746" s="3">
        <v>27656</v>
      </c>
      <c r="C746" s="2" t="s">
        <v>322</v>
      </c>
      <c r="D746" s="4">
        <v>900</v>
      </c>
      <c r="E746" s="4">
        <v>900</v>
      </c>
      <c r="F746" s="2" t="s">
        <v>4</v>
      </c>
      <c r="G746">
        <f>VLOOKUP(B746,Hoja1!B:C,2,FALSE)</f>
        <v>371</v>
      </c>
      <c r="H746" s="20">
        <f>VLOOKUP(G746,Hoja1!E:F,2,FALSE)-D746</f>
        <v>0</v>
      </c>
      <c r="I746" t="str">
        <f>VLOOKUP(G746,Hoja1!E:G,3,FALSE)</f>
        <v>Pramipexol</v>
      </c>
    </row>
    <row r="747" spans="1:9" ht="0.95" customHeight="1" x14ac:dyDescent="0.2">
      <c r="A747" s="22"/>
      <c r="B747" s="22"/>
      <c r="C747" s="22"/>
      <c r="D747" s="22"/>
      <c r="E747" s="22"/>
      <c r="F747" s="22"/>
      <c r="G747" t="e">
        <f>VLOOKUP(B747,Hoja1!B:C,2,FALSE)</f>
        <v>#N/A</v>
      </c>
      <c r="H747" s="20" t="e">
        <f>VLOOKUP(G747,Hoja1!E:F,2,FALSE)-D747</f>
        <v>#N/A</v>
      </c>
      <c r="I747" t="e">
        <f>VLOOKUP(G747,Hoja1!E:G,3,FALSE)</f>
        <v>#N/A</v>
      </c>
    </row>
    <row r="748" spans="1:9" ht="24" customHeight="1" x14ac:dyDescent="0.2">
      <c r="A748" s="2">
        <v>374</v>
      </c>
      <c r="B748" s="3">
        <v>37085</v>
      </c>
      <c r="C748" s="2" t="s">
        <v>323</v>
      </c>
      <c r="D748" s="4">
        <v>355000</v>
      </c>
      <c r="E748" s="4">
        <v>355000</v>
      </c>
      <c r="F748" s="2" t="s">
        <v>4</v>
      </c>
      <c r="G748">
        <f>VLOOKUP(B748,Hoja1!B:C,2,FALSE)</f>
        <v>372</v>
      </c>
      <c r="H748" s="20">
        <f>VLOOKUP(G748,Hoja1!E:F,2,FALSE)-D748</f>
        <v>0</v>
      </c>
      <c r="I748" t="str">
        <f>VLOOKUP(G748,Hoja1!E:G,3,FALSE)</f>
        <v>Pregabalina</v>
      </c>
    </row>
    <row r="749" spans="1:9" ht="0.95" customHeight="1" x14ac:dyDescent="0.2">
      <c r="A749" s="22"/>
      <c r="B749" s="22"/>
      <c r="C749" s="22"/>
      <c r="D749" s="22"/>
      <c r="E749" s="22"/>
      <c r="F749" s="22"/>
      <c r="G749" t="e">
        <f>VLOOKUP(B749,Hoja1!B:C,2,FALSE)</f>
        <v>#N/A</v>
      </c>
      <c r="H749" s="20" t="e">
        <f>VLOOKUP(G749,Hoja1!E:F,2,FALSE)-D749</f>
        <v>#N/A</v>
      </c>
      <c r="I749" t="e">
        <f>VLOOKUP(G749,Hoja1!E:G,3,FALSE)</f>
        <v>#N/A</v>
      </c>
    </row>
    <row r="750" spans="1:9" ht="24" customHeight="1" x14ac:dyDescent="0.2">
      <c r="A750" s="2">
        <v>375</v>
      </c>
      <c r="B750" s="3">
        <v>17002</v>
      </c>
      <c r="C750" s="2" t="s">
        <v>324</v>
      </c>
      <c r="D750" s="4">
        <v>500</v>
      </c>
      <c r="E750" s="4">
        <v>500</v>
      </c>
      <c r="F750" s="2" t="s">
        <v>4</v>
      </c>
      <c r="G750">
        <f>VLOOKUP(B750,Hoja1!B:C,2,FALSE)</f>
        <v>373</v>
      </c>
      <c r="H750" s="20">
        <f>VLOOKUP(G750,Hoja1!E:F,2,FALSE)-D750</f>
        <v>0</v>
      </c>
      <c r="I750" t="str">
        <f>VLOOKUP(G750,Hoja1!E:G,3,FALSE)</f>
        <v>Profenamina*</v>
      </c>
    </row>
    <row r="751" spans="1:9" ht="0.95" customHeight="1" x14ac:dyDescent="0.2">
      <c r="A751" s="22"/>
      <c r="B751" s="22"/>
      <c r="C751" s="22"/>
      <c r="D751" s="22"/>
      <c r="E751" s="22"/>
      <c r="F751" s="22"/>
      <c r="G751" t="e">
        <f>VLOOKUP(B751,Hoja1!B:C,2,FALSE)</f>
        <v>#N/A</v>
      </c>
      <c r="H751" s="20" t="e">
        <f>VLOOKUP(G751,Hoja1!E:F,2,FALSE)-D751</f>
        <v>#N/A</v>
      </c>
      <c r="I751" t="e">
        <f>VLOOKUP(G751,Hoja1!E:G,3,FALSE)</f>
        <v>#N/A</v>
      </c>
    </row>
    <row r="752" spans="1:9" ht="24" customHeight="1" x14ac:dyDescent="0.2">
      <c r="A752" s="2">
        <v>376</v>
      </c>
      <c r="B752" s="3">
        <v>17079</v>
      </c>
      <c r="C752" s="2" t="s">
        <v>325</v>
      </c>
      <c r="D752" s="4">
        <v>4480</v>
      </c>
      <c r="E752" s="4">
        <v>4480</v>
      </c>
      <c r="F752" s="2" t="s">
        <v>4</v>
      </c>
      <c r="G752">
        <f>VLOOKUP(B752,Hoja1!B:C,2,FALSE)</f>
        <v>374</v>
      </c>
      <c r="H752" s="20">
        <f>VLOOKUP(G752,Hoja1!E:F,2,FALSE)-D752</f>
        <v>0</v>
      </c>
      <c r="I752" t="str">
        <f>VLOOKUP(G752,Hoja1!E:G,3,FALSE)</f>
        <v>Topiramato</v>
      </c>
    </row>
    <row r="753" spans="1:9" ht="0.95" customHeight="1" x14ac:dyDescent="0.2">
      <c r="A753" s="22"/>
      <c r="B753" s="22"/>
      <c r="C753" s="22"/>
      <c r="D753" s="22"/>
      <c r="E753" s="22"/>
      <c r="F753" s="22"/>
      <c r="G753" t="e">
        <f>VLOOKUP(B753,Hoja1!B:C,2,FALSE)</f>
        <v>#N/A</v>
      </c>
      <c r="H753" s="20" t="e">
        <f>VLOOKUP(G753,Hoja1!E:F,2,FALSE)-D753</f>
        <v>#N/A</v>
      </c>
      <c r="I753" t="e">
        <f>VLOOKUP(G753,Hoja1!E:G,3,FALSE)</f>
        <v>#N/A</v>
      </c>
    </row>
    <row r="754" spans="1:9" ht="24" customHeight="1" x14ac:dyDescent="0.2">
      <c r="A754" s="2">
        <v>377</v>
      </c>
      <c r="B754" s="3">
        <v>17079</v>
      </c>
      <c r="C754" s="2" t="s">
        <v>325</v>
      </c>
      <c r="D754" s="4">
        <v>6440</v>
      </c>
      <c r="E754" s="4">
        <v>6440</v>
      </c>
      <c r="F754" s="2" t="s">
        <v>4</v>
      </c>
      <c r="G754">
        <v>375</v>
      </c>
      <c r="H754" s="20">
        <f>VLOOKUP(G754,Hoja1!E:F,2,FALSE)-D754</f>
        <v>0</v>
      </c>
      <c r="I754" t="str">
        <f>VLOOKUP(G754,Hoja1!E:G,3,FALSE)</f>
        <v>Topiramato</v>
      </c>
    </row>
    <row r="755" spans="1:9" ht="0.95" customHeight="1" x14ac:dyDescent="0.2">
      <c r="A755" s="22"/>
      <c r="B755" s="22"/>
      <c r="C755" s="22"/>
      <c r="D755" s="22"/>
      <c r="E755" s="22"/>
      <c r="F755" s="22"/>
      <c r="G755" t="e">
        <f>VLOOKUP(B755,Hoja1!B:C,2,FALSE)</f>
        <v>#N/A</v>
      </c>
      <c r="H755" s="20" t="e">
        <f>VLOOKUP(G755,Hoja1!E:F,2,FALSE)-D755</f>
        <v>#N/A</v>
      </c>
      <c r="I755" t="e">
        <f>VLOOKUP(G755,Hoja1!E:G,3,FALSE)</f>
        <v>#N/A</v>
      </c>
    </row>
    <row r="756" spans="1:9" ht="36" customHeight="1" x14ac:dyDescent="0.2">
      <c r="A756" s="2">
        <v>378</v>
      </c>
      <c r="B756" s="3">
        <v>26431</v>
      </c>
      <c r="C756" s="2" t="s">
        <v>326</v>
      </c>
      <c r="D756" s="4">
        <v>30</v>
      </c>
      <c r="E756" s="4">
        <v>30</v>
      </c>
      <c r="F756" s="2" t="s">
        <v>6</v>
      </c>
      <c r="G756">
        <f>VLOOKUP(B756,Hoja1!B:C,2,FALSE)</f>
        <v>376</v>
      </c>
      <c r="H756" s="20">
        <f>VLOOKUP(G756,Hoja1!E:F,2,FALSE)-D756</f>
        <v>0</v>
      </c>
      <c r="I756" t="str">
        <f>VLOOKUP(G756,Hoja1!E:G,3,FALSE)</f>
        <v>Toxina botulínica</v>
      </c>
    </row>
    <row r="757" spans="1:9" ht="0.95" customHeight="1" x14ac:dyDescent="0.2">
      <c r="A757" s="22"/>
      <c r="B757" s="22"/>
      <c r="C757" s="22"/>
      <c r="D757" s="22"/>
      <c r="E757" s="22"/>
      <c r="F757" s="22"/>
      <c r="G757" t="e">
        <f>VLOOKUP(B757,Hoja1!B:C,2,FALSE)</f>
        <v>#N/A</v>
      </c>
      <c r="H757" s="20" t="e">
        <f>VLOOKUP(G757,Hoja1!E:F,2,FALSE)-D757</f>
        <v>#N/A</v>
      </c>
      <c r="I757" t="e">
        <f>VLOOKUP(G757,Hoja1!E:G,3,FALSE)</f>
        <v>#N/A</v>
      </c>
    </row>
    <row r="758" spans="1:9" ht="24" customHeight="1" x14ac:dyDescent="0.2">
      <c r="A758" s="2">
        <v>379</v>
      </c>
      <c r="B758" s="3">
        <v>17097</v>
      </c>
      <c r="C758" s="2" t="s">
        <v>327</v>
      </c>
      <c r="D758" s="4">
        <v>1500</v>
      </c>
      <c r="E758" s="4">
        <v>1500</v>
      </c>
      <c r="F758" s="2" t="s">
        <v>4</v>
      </c>
      <c r="G758">
        <f>VLOOKUP(B758,Hoja1!B:C,2,FALSE)</f>
        <v>377</v>
      </c>
      <c r="H758" s="20">
        <f>VLOOKUP(G758,Hoja1!E:F,2,FALSE)-D758</f>
        <v>0</v>
      </c>
      <c r="I758" t="str">
        <f>VLOOKUP(G758,Hoja1!E:G,3,FALSE)</f>
        <v>Valproato</v>
      </c>
    </row>
    <row r="759" spans="1:9" ht="0.95" customHeight="1" x14ac:dyDescent="0.2">
      <c r="A759" s="22"/>
      <c r="B759" s="22"/>
      <c r="C759" s="22"/>
      <c r="D759" s="22"/>
      <c r="E759" s="22"/>
      <c r="F759" s="22"/>
      <c r="G759" t="e">
        <f>VLOOKUP(B759,Hoja1!B:C,2,FALSE)</f>
        <v>#N/A</v>
      </c>
      <c r="H759" s="20" t="e">
        <f>VLOOKUP(G759,Hoja1!E:F,2,FALSE)-D759</f>
        <v>#N/A</v>
      </c>
      <c r="I759" t="e">
        <f>VLOOKUP(G759,Hoja1!E:G,3,FALSE)</f>
        <v>#N/A</v>
      </c>
    </row>
    <row r="760" spans="1:9" ht="24" customHeight="1" x14ac:dyDescent="0.2">
      <c r="A760" s="2">
        <v>380</v>
      </c>
      <c r="B760" s="3">
        <v>17097</v>
      </c>
      <c r="C760" s="2" t="s">
        <v>327</v>
      </c>
      <c r="D760" s="4">
        <v>4000</v>
      </c>
      <c r="E760" s="4">
        <v>4000</v>
      </c>
      <c r="F760" s="2" t="s">
        <v>4</v>
      </c>
      <c r="G760">
        <v>378</v>
      </c>
      <c r="H760" s="20">
        <f>VLOOKUP(G760,Hoja1!E:F,2,FALSE)-D760</f>
        <v>0</v>
      </c>
      <c r="I760" t="str">
        <f>VLOOKUP(G760,Hoja1!E:G,3,FALSE)</f>
        <v>Valproato</v>
      </c>
    </row>
    <row r="761" spans="1:9" ht="0.95" customHeight="1" x14ac:dyDescent="0.2">
      <c r="A761" s="22"/>
      <c r="B761" s="22"/>
      <c r="C761" s="22"/>
      <c r="D761" s="22"/>
      <c r="E761" s="22"/>
      <c r="F761" s="22"/>
      <c r="G761" t="e">
        <f>VLOOKUP(B761,Hoja1!B:C,2,FALSE)</f>
        <v>#N/A</v>
      </c>
      <c r="H761" s="20" t="e">
        <f>VLOOKUP(G761,Hoja1!E:F,2,FALSE)-D761</f>
        <v>#N/A</v>
      </c>
      <c r="I761" t="e">
        <f>VLOOKUP(G761,Hoja1!E:G,3,FALSE)</f>
        <v>#N/A</v>
      </c>
    </row>
    <row r="762" spans="1:9" ht="24" customHeight="1" x14ac:dyDescent="0.2">
      <c r="A762" s="2">
        <v>381</v>
      </c>
      <c r="B762" s="3">
        <v>28076</v>
      </c>
      <c r="C762" s="2" t="s">
        <v>328</v>
      </c>
      <c r="D762" s="4">
        <v>12000</v>
      </c>
      <c r="E762" s="4">
        <v>12000</v>
      </c>
      <c r="F762" s="2" t="s">
        <v>4</v>
      </c>
      <c r="G762">
        <v>379</v>
      </c>
      <c r="H762" s="20">
        <f>VLOOKUP(G762,Hoja1!E:F,2,FALSE)-D762</f>
        <v>0</v>
      </c>
      <c r="I762" t="str">
        <f>VLOOKUP(G762,Hoja1!E:G,3,FALSE)</f>
        <v>Valproato</v>
      </c>
    </row>
    <row r="763" spans="1:9" ht="0.95" customHeight="1" x14ac:dyDescent="0.2">
      <c r="A763" s="22"/>
      <c r="B763" s="22"/>
      <c r="C763" s="22"/>
      <c r="D763" s="22"/>
      <c r="E763" s="22"/>
      <c r="F763" s="22"/>
      <c r="G763" t="e">
        <f>VLOOKUP(B763,Hoja1!B:C,2,FALSE)</f>
        <v>#N/A</v>
      </c>
      <c r="H763" s="20" t="e">
        <f>VLOOKUP(G763,Hoja1!E:F,2,FALSE)-D763</f>
        <v>#N/A</v>
      </c>
      <c r="I763" t="e">
        <f>VLOOKUP(G763,Hoja1!E:G,3,FALSE)</f>
        <v>#N/A</v>
      </c>
    </row>
    <row r="764" spans="1:9" ht="36" customHeight="1" x14ac:dyDescent="0.2">
      <c r="A764" s="2">
        <v>382</v>
      </c>
      <c r="B764" s="3">
        <v>66902</v>
      </c>
      <c r="C764" s="2" t="s">
        <v>329</v>
      </c>
      <c r="D764" s="4">
        <v>3200</v>
      </c>
      <c r="E764" s="4">
        <v>3200</v>
      </c>
      <c r="F764" s="2" t="s">
        <v>27</v>
      </c>
      <c r="G764">
        <f>VLOOKUP(B764,Hoja1!B:C,2,FALSE)</f>
        <v>380</v>
      </c>
      <c r="H764" s="20">
        <f>VLOOKUP(G764,Hoja1!E:F,2,FALSE)-D764</f>
        <v>0</v>
      </c>
      <c r="I764" t="str">
        <f>VLOOKUP(G764,Hoja1!E:G,3,FALSE)</f>
        <v>Calcio oral</v>
      </c>
    </row>
    <row r="765" spans="1:9" ht="0.95" customHeight="1" x14ac:dyDescent="0.2">
      <c r="A765" s="22"/>
      <c r="B765" s="22"/>
      <c r="C765" s="22"/>
      <c r="D765" s="22"/>
      <c r="E765" s="22"/>
      <c r="F765" s="22"/>
      <c r="G765" t="e">
        <f>VLOOKUP(B765,Hoja1!B:C,2,FALSE)</f>
        <v>#N/A</v>
      </c>
      <c r="H765" s="20" t="e">
        <f>VLOOKUP(G765,Hoja1!E:F,2,FALSE)-D765</f>
        <v>#N/A</v>
      </c>
      <c r="I765" t="e">
        <f>VLOOKUP(G765,Hoja1!E:G,3,FALSE)</f>
        <v>#N/A</v>
      </c>
    </row>
    <row r="766" spans="1:9" ht="24" customHeight="1" x14ac:dyDescent="0.2">
      <c r="A766" s="2">
        <v>383</v>
      </c>
      <c r="B766" s="3">
        <v>37150</v>
      </c>
      <c r="C766" s="2" t="s">
        <v>330</v>
      </c>
      <c r="D766" s="4">
        <v>20</v>
      </c>
      <c r="E766" s="4">
        <v>20</v>
      </c>
      <c r="F766" s="2" t="s">
        <v>23</v>
      </c>
      <c r="G766">
        <f>VLOOKUP(B766,Hoja1!B:C,2,FALSE)</f>
        <v>381</v>
      </c>
      <c r="H766" s="20">
        <f>VLOOKUP(G766,Hoja1!E:F,2,FALSE)-D766</f>
        <v>0</v>
      </c>
      <c r="I766" t="str">
        <f>VLOOKUP(G766,Hoja1!E:G,3,FALSE)</f>
        <v>Carnitina</v>
      </c>
    </row>
    <row r="767" spans="1:9" ht="0.95" customHeight="1" x14ac:dyDescent="0.2">
      <c r="A767" s="22"/>
      <c r="B767" s="22"/>
      <c r="C767" s="22"/>
      <c r="D767" s="22"/>
      <c r="E767" s="22"/>
      <c r="F767" s="22"/>
      <c r="G767" t="e">
        <f>VLOOKUP(B767,Hoja1!B:C,2,FALSE)</f>
        <v>#N/A</v>
      </c>
      <c r="H767" s="20" t="e">
        <f>VLOOKUP(G767,Hoja1!E:F,2,FALSE)-D767</f>
        <v>#N/A</v>
      </c>
      <c r="I767" t="e">
        <f>VLOOKUP(G767,Hoja1!E:G,3,FALSE)</f>
        <v>#N/A</v>
      </c>
    </row>
    <row r="768" spans="1:9" ht="24" customHeight="1" x14ac:dyDescent="0.2">
      <c r="A768" s="2">
        <v>384</v>
      </c>
      <c r="B768" s="3">
        <v>26045</v>
      </c>
      <c r="C768" s="2" t="s">
        <v>331</v>
      </c>
      <c r="D768" s="4">
        <v>20</v>
      </c>
      <c r="E768" s="4">
        <v>20</v>
      </c>
      <c r="F768" s="2" t="s">
        <v>247</v>
      </c>
      <c r="G768">
        <f>VLOOKUP(B768,Hoja1!B:C,2,FALSE)</f>
        <v>382</v>
      </c>
      <c r="H768" s="20">
        <f>VLOOKUP(G768,Hoja1!E:F,2,FALSE)-D768</f>
        <v>0</v>
      </c>
      <c r="I768" t="str">
        <f>VLOOKUP(G768,Hoja1!E:G,3,FALSE)</f>
        <v>Caseinato de Calcio</v>
      </c>
    </row>
    <row r="769" spans="1:9" ht="0.95" customHeight="1" x14ac:dyDescent="0.2">
      <c r="A769" s="22"/>
      <c r="B769" s="22"/>
      <c r="C769" s="22"/>
      <c r="D769" s="22"/>
      <c r="E769" s="22"/>
      <c r="F769" s="22"/>
      <c r="G769" t="e">
        <f>VLOOKUP(B769,Hoja1!B:C,2,FALSE)</f>
        <v>#N/A</v>
      </c>
      <c r="H769" s="20" t="e">
        <f>VLOOKUP(G769,Hoja1!E:F,2,FALSE)-D769</f>
        <v>#N/A</v>
      </c>
      <c r="I769" t="e">
        <f>VLOOKUP(G769,Hoja1!E:G,3,FALSE)</f>
        <v>#N/A</v>
      </c>
    </row>
    <row r="770" spans="1:9" ht="47.1" customHeight="1" x14ac:dyDescent="0.2">
      <c r="A770" s="2">
        <v>385</v>
      </c>
      <c r="B770" s="3">
        <v>73556</v>
      </c>
      <c r="C770" s="2" t="s">
        <v>332</v>
      </c>
      <c r="D770" s="4">
        <v>160</v>
      </c>
      <c r="E770" s="4">
        <v>160</v>
      </c>
      <c r="F770" s="2" t="s">
        <v>36</v>
      </c>
      <c r="G770">
        <f>VLOOKUP(B770,Hoja1!B:C,2,FALSE)</f>
        <v>383</v>
      </c>
      <c r="H770" s="20">
        <f>VLOOKUP(G770,Hoja1!E:F,2,FALSE)-D770</f>
        <v>0</v>
      </c>
      <c r="I770" t="str">
        <f>VLOOKUP(G770,Hoja1!E:G,3,FALSE)</f>
        <v>Espesantes de Alimentos</v>
      </c>
    </row>
    <row r="771" spans="1:9" ht="0.95" customHeight="1" x14ac:dyDescent="0.2">
      <c r="A771" s="22"/>
      <c r="B771" s="22"/>
      <c r="C771" s="22"/>
      <c r="D771" s="22"/>
      <c r="E771" s="22"/>
      <c r="F771" s="22"/>
      <c r="G771" t="e">
        <f>VLOOKUP(B771,Hoja1!B:C,2,FALSE)</f>
        <v>#N/A</v>
      </c>
      <c r="H771" s="20" t="e">
        <f>VLOOKUP(G771,Hoja1!E:F,2,FALSE)-D771</f>
        <v>#N/A</v>
      </c>
      <c r="I771" t="e">
        <f>VLOOKUP(G771,Hoja1!E:G,3,FALSE)</f>
        <v>#N/A</v>
      </c>
    </row>
    <row r="772" spans="1:9" ht="47.1" customHeight="1" x14ac:dyDescent="0.2">
      <c r="A772" s="2">
        <v>386</v>
      </c>
      <c r="B772" s="3">
        <v>26417</v>
      </c>
      <c r="C772" s="2" t="s">
        <v>333</v>
      </c>
      <c r="D772" s="4">
        <v>570</v>
      </c>
      <c r="E772" s="4">
        <v>570</v>
      </c>
      <c r="F772" s="2" t="s">
        <v>23</v>
      </c>
      <c r="G772">
        <f>VLOOKUP(B772,Hoja1!B:C,2,FALSE)</f>
        <v>384</v>
      </c>
      <c r="H772" s="20">
        <f>VLOOKUP(G772,Hoja1!E:F,2,FALSE)-D772</f>
        <v>0</v>
      </c>
      <c r="I772" t="str">
        <f>VLOOKUP(G772,Hoja1!E:G,3,FALSE)</f>
        <v>Fibra dietética</v>
      </c>
    </row>
    <row r="773" spans="1:9" ht="0.95" customHeight="1" x14ac:dyDescent="0.2">
      <c r="A773" s="22"/>
      <c r="B773" s="22"/>
      <c r="C773" s="22"/>
      <c r="D773" s="22"/>
      <c r="E773" s="22"/>
      <c r="F773" s="22"/>
      <c r="G773" t="e">
        <f>VLOOKUP(B773,Hoja1!B:C,2,FALSE)</f>
        <v>#N/A</v>
      </c>
      <c r="H773" s="20" t="e">
        <f>VLOOKUP(G773,Hoja1!E:F,2,FALSE)-D773</f>
        <v>#N/A</v>
      </c>
      <c r="I773" t="e">
        <f>VLOOKUP(G773,Hoja1!E:G,3,FALSE)</f>
        <v>#N/A</v>
      </c>
    </row>
    <row r="774" spans="1:9" ht="24" customHeight="1" x14ac:dyDescent="0.2">
      <c r="A774" s="2">
        <v>387</v>
      </c>
      <c r="B774" s="3">
        <v>26279</v>
      </c>
      <c r="C774" s="2" t="s">
        <v>334</v>
      </c>
      <c r="D774" s="4">
        <v>9000</v>
      </c>
      <c r="E774" s="4">
        <v>9000</v>
      </c>
      <c r="F774" s="2" t="s">
        <v>4</v>
      </c>
      <c r="G774">
        <f>VLOOKUP(B774,Hoja1!B:C,2,FALSE)</f>
        <v>385</v>
      </c>
      <c r="H774" s="20">
        <f>VLOOKUP(G774,Hoja1!E:F,2,FALSE)-D774</f>
        <v>0</v>
      </c>
      <c r="I774" t="str">
        <f>VLOOKUP(G774,Hoja1!E:G,3,FALSE)</f>
        <v>Magnesio</v>
      </c>
    </row>
    <row r="775" spans="1:9" ht="0.95" customHeight="1" x14ac:dyDescent="0.2">
      <c r="A775" s="22"/>
      <c r="B775" s="22"/>
      <c r="C775" s="22"/>
      <c r="D775" s="22"/>
      <c r="E775" s="22"/>
      <c r="F775" s="22"/>
      <c r="G775" t="e">
        <f>VLOOKUP(B775,Hoja1!B:C,2,FALSE)</f>
        <v>#N/A</v>
      </c>
      <c r="H775" s="20" t="e">
        <f>VLOOKUP(G775,Hoja1!E:F,2,FALSE)-D775</f>
        <v>#N/A</v>
      </c>
      <c r="I775" t="e">
        <f>VLOOKUP(G775,Hoja1!E:G,3,FALSE)</f>
        <v>#N/A</v>
      </c>
    </row>
    <row r="776" spans="1:9" ht="24" customHeight="1" x14ac:dyDescent="0.2">
      <c r="A776" s="2">
        <v>388</v>
      </c>
      <c r="B776" s="3">
        <v>14042</v>
      </c>
      <c r="C776" s="2" t="s">
        <v>335</v>
      </c>
      <c r="D776" s="4">
        <v>60</v>
      </c>
      <c r="E776" s="4">
        <v>60</v>
      </c>
      <c r="F776" s="2" t="s">
        <v>36</v>
      </c>
      <c r="G776">
        <f>VLOOKUP(B776,Hoja1!B:C,2,FALSE)</f>
        <v>386</v>
      </c>
      <c r="H776" s="20">
        <f>VLOOKUP(G776,Hoja1!E:F,2,FALSE)-D776</f>
        <v>0</v>
      </c>
      <c r="I776" t="str">
        <f>VLOOKUP(G776,Hoja1!E:G,3,FALSE)</f>
        <v>Maltodextrina</v>
      </c>
    </row>
    <row r="777" spans="1:9" ht="0.95" customHeight="1" x14ac:dyDescent="0.2">
      <c r="A777" s="22"/>
      <c r="B777" s="22"/>
      <c r="C777" s="22"/>
      <c r="D777" s="22"/>
      <c r="E777" s="22"/>
      <c r="F777" s="22"/>
      <c r="G777" t="e">
        <f>VLOOKUP(B777,Hoja1!B:C,2,FALSE)</f>
        <v>#N/A</v>
      </c>
      <c r="H777" s="20" t="e">
        <f>VLOOKUP(G777,Hoja1!E:F,2,FALSE)-D777</f>
        <v>#N/A</v>
      </c>
      <c r="I777" t="e">
        <f>VLOOKUP(G777,Hoja1!E:G,3,FALSE)</f>
        <v>#N/A</v>
      </c>
    </row>
    <row r="778" spans="1:9" ht="36" customHeight="1" x14ac:dyDescent="0.2">
      <c r="A778" s="2">
        <v>389</v>
      </c>
      <c r="B778" s="3">
        <v>36989</v>
      </c>
      <c r="C778" s="2" t="s">
        <v>336</v>
      </c>
      <c r="D778" s="4">
        <v>1800</v>
      </c>
      <c r="E778" s="4">
        <v>1800</v>
      </c>
      <c r="F778" s="2" t="s">
        <v>4</v>
      </c>
      <c r="G778">
        <f>VLOOKUP(B778,Hoja1!B:C,2,FALSE)</f>
        <v>387</v>
      </c>
      <c r="H778" s="20">
        <f>VLOOKUP(G778,Hoja1!E:F,2,FALSE)-D778</f>
        <v>0</v>
      </c>
      <c r="I778" t="str">
        <f>VLOOKUP(G778,Hoja1!E:G,3,FALSE)</f>
        <v>Polivitaminas</v>
      </c>
    </row>
    <row r="779" spans="1:9" ht="0.95" customHeight="1" x14ac:dyDescent="0.2">
      <c r="A779" s="22"/>
      <c r="B779" s="22"/>
      <c r="C779" s="22"/>
      <c r="D779" s="22"/>
      <c r="E779" s="22"/>
      <c r="F779" s="22"/>
      <c r="G779" t="e">
        <f>VLOOKUP(B779,Hoja1!B:C,2,FALSE)</f>
        <v>#N/A</v>
      </c>
      <c r="H779" s="20" t="e">
        <f>VLOOKUP(G779,Hoja1!E:F,2,FALSE)-D779</f>
        <v>#N/A</v>
      </c>
      <c r="I779" t="e">
        <f>VLOOKUP(G779,Hoja1!E:G,3,FALSE)</f>
        <v>#N/A</v>
      </c>
    </row>
    <row r="780" spans="1:9" ht="24" customHeight="1" x14ac:dyDescent="0.2">
      <c r="A780" s="2">
        <v>390</v>
      </c>
      <c r="B780" s="3">
        <v>26461</v>
      </c>
      <c r="C780" s="2" t="s">
        <v>337</v>
      </c>
      <c r="D780" s="4">
        <v>15600</v>
      </c>
      <c r="E780" s="4">
        <v>15600</v>
      </c>
      <c r="F780" s="2" t="s">
        <v>23</v>
      </c>
      <c r="G780">
        <f>VLOOKUP(B780,Hoja1!B:C,2,FALSE)</f>
        <v>388</v>
      </c>
      <c r="H780" s="20">
        <f>VLOOKUP(G780,Hoja1!E:F,2,FALSE)-D780</f>
        <v>0</v>
      </c>
      <c r="I780" t="str">
        <f>VLOOKUP(G780,Hoja1!E:G,3,FALSE)</f>
        <v>Polivitaminas con minerales</v>
      </c>
    </row>
    <row r="781" spans="1:9" ht="0.95" customHeight="1" x14ac:dyDescent="0.2">
      <c r="A781" s="22"/>
      <c r="B781" s="22"/>
      <c r="C781" s="22"/>
      <c r="D781" s="22"/>
      <c r="E781" s="22"/>
      <c r="F781" s="22"/>
      <c r="G781" t="e">
        <f>VLOOKUP(B781,Hoja1!B:C,2,FALSE)</f>
        <v>#N/A</v>
      </c>
      <c r="H781" s="20" t="e">
        <f>VLOOKUP(G781,Hoja1!E:F,2,FALSE)-D781</f>
        <v>#N/A</v>
      </c>
      <c r="I781" t="e">
        <f>VLOOKUP(G781,Hoja1!E:G,3,FALSE)</f>
        <v>#N/A</v>
      </c>
    </row>
    <row r="782" spans="1:9" ht="36" customHeight="1" x14ac:dyDescent="0.2">
      <c r="A782" s="2">
        <v>391</v>
      </c>
      <c r="B782" s="3">
        <v>26343</v>
      </c>
      <c r="C782" s="2" t="s">
        <v>338</v>
      </c>
      <c r="D782" s="4">
        <v>1200</v>
      </c>
      <c r="E782" s="4">
        <v>1200</v>
      </c>
      <c r="F782" s="2" t="s">
        <v>4</v>
      </c>
      <c r="G782">
        <f>VLOOKUP(B782,Hoja1!B:C,2,FALSE)</f>
        <v>389</v>
      </c>
      <c r="H782" s="20">
        <f>VLOOKUP(G782,Hoja1!E:F,2,FALSE)-D782</f>
        <v>0</v>
      </c>
      <c r="I782" t="str">
        <f>VLOOKUP(G782,Hoja1!E:G,3,FALSE)</f>
        <v xml:space="preserve">Potasio </v>
      </c>
    </row>
    <row r="783" spans="1:9" ht="0.95" customHeight="1" x14ac:dyDescent="0.2">
      <c r="A783" s="22"/>
      <c r="B783" s="22"/>
      <c r="C783" s="22"/>
      <c r="D783" s="22"/>
      <c r="E783" s="22"/>
      <c r="F783" s="22"/>
      <c r="G783" t="e">
        <f>VLOOKUP(B783,Hoja1!B:C,2,FALSE)</f>
        <v>#N/A</v>
      </c>
      <c r="H783" s="20" t="e">
        <f>VLOOKUP(G783,Hoja1!E:F,2,FALSE)-D783</f>
        <v>#N/A</v>
      </c>
      <c r="I783" t="e">
        <f>VLOOKUP(G783,Hoja1!E:G,3,FALSE)</f>
        <v>#N/A</v>
      </c>
    </row>
    <row r="784" spans="1:9" ht="24" customHeight="1" x14ac:dyDescent="0.2">
      <c r="A784" s="2">
        <v>392</v>
      </c>
      <c r="B784" s="3">
        <v>39889</v>
      </c>
      <c r="C784" s="2" t="s">
        <v>339</v>
      </c>
      <c r="D784" s="4">
        <v>45000</v>
      </c>
      <c r="E784" s="4">
        <v>45000</v>
      </c>
      <c r="F784" s="2" t="s">
        <v>23</v>
      </c>
      <c r="G784">
        <f>VLOOKUP(B784,Hoja1!B:C,2,FALSE)</f>
        <v>390</v>
      </c>
      <c r="H784" s="20">
        <f>VLOOKUP(G784,Hoja1!E:F,2,FALSE)-D784</f>
        <v>0</v>
      </c>
      <c r="I784" t="str">
        <f>VLOOKUP(G784,Hoja1!E:G,3,FALSE)</f>
        <v xml:space="preserve">Stevia o Sucralosa </v>
      </c>
    </row>
    <row r="785" spans="1:9" ht="0.95" customHeight="1" x14ac:dyDescent="0.2">
      <c r="A785" s="22"/>
      <c r="B785" s="22"/>
      <c r="C785" s="22"/>
      <c r="D785" s="22"/>
      <c r="E785" s="22"/>
      <c r="F785" s="22"/>
      <c r="G785" t="e">
        <f>VLOOKUP(B785,Hoja1!B:C,2,FALSE)</f>
        <v>#N/A</v>
      </c>
      <c r="H785" s="20" t="e">
        <f>VLOOKUP(G785,Hoja1!E:F,2,FALSE)-D785</f>
        <v>#N/A</v>
      </c>
      <c r="I785" t="e">
        <f>VLOOKUP(G785,Hoja1!E:G,3,FALSE)</f>
        <v>#N/A</v>
      </c>
    </row>
    <row r="786" spans="1:9" ht="47.1" customHeight="1" x14ac:dyDescent="0.2">
      <c r="A786" s="2">
        <v>393</v>
      </c>
      <c r="B786" s="3">
        <v>26417</v>
      </c>
      <c r="C786" s="2" t="s">
        <v>333</v>
      </c>
      <c r="D786" s="4">
        <v>210</v>
      </c>
      <c r="E786" s="4">
        <v>210</v>
      </c>
      <c r="F786" s="2" t="s">
        <v>36</v>
      </c>
      <c r="G786">
        <v>391</v>
      </c>
      <c r="H786" s="20">
        <f>VLOOKUP(G786,Hoja1!E:F,2,FALSE)-D786</f>
        <v>0</v>
      </c>
      <c r="I786" t="str">
        <f>VLOOKUP(G786,Hoja1!E:G,3,FALSE)</f>
        <v>Suplemento Nutricional Balanceado con Fibra oral</v>
      </c>
    </row>
    <row r="787" spans="1:9" ht="0.95" customHeight="1" x14ac:dyDescent="0.2">
      <c r="A787" s="22"/>
      <c r="B787" s="22"/>
      <c r="C787" s="22"/>
      <c r="D787" s="22"/>
      <c r="E787" s="22"/>
      <c r="F787" s="22"/>
      <c r="G787" t="e">
        <f>VLOOKUP(B787,Hoja1!B:C,2,FALSE)</f>
        <v>#N/A</v>
      </c>
      <c r="H787" s="20" t="e">
        <f>VLOOKUP(G787,Hoja1!E:F,2,FALSE)-D787</f>
        <v>#N/A</v>
      </c>
      <c r="I787" t="e">
        <f>VLOOKUP(G787,Hoja1!E:G,3,FALSE)</f>
        <v>#N/A</v>
      </c>
    </row>
    <row r="788" spans="1:9" ht="36" customHeight="1" x14ac:dyDescent="0.2">
      <c r="A788" s="2">
        <v>394</v>
      </c>
      <c r="B788" s="3">
        <v>26418</v>
      </c>
      <c r="C788" s="2" t="s">
        <v>340</v>
      </c>
      <c r="D788" s="4">
        <v>3800</v>
      </c>
      <c r="E788" s="4">
        <v>3800</v>
      </c>
      <c r="F788" s="2" t="s">
        <v>36</v>
      </c>
      <c r="G788">
        <f>VLOOKUP(B788,Hoja1!B:C,2,FALSE)</f>
        <v>392</v>
      </c>
      <c r="H788" s="20">
        <f>VLOOKUP(G788,Hoja1!E:F,2,FALSE)-D788</f>
        <v>0</v>
      </c>
      <c r="I788" t="str">
        <f>VLOOKUP(G788,Hoja1!E:G,3,FALSE)</f>
        <v>Suplemento Nutricional Enteral especíﬁco de Baja Osmolaridad</v>
      </c>
    </row>
    <row r="789" spans="1:9" ht="0.95" customHeight="1" x14ac:dyDescent="0.2">
      <c r="A789" s="22"/>
      <c r="B789" s="22"/>
      <c r="C789" s="22"/>
      <c r="D789" s="22"/>
      <c r="E789" s="22"/>
      <c r="F789" s="22"/>
      <c r="G789" t="e">
        <f>VLOOKUP(B789,Hoja1!B:C,2,FALSE)</f>
        <v>#N/A</v>
      </c>
      <c r="H789" s="20" t="e">
        <f>VLOOKUP(G789,Hoja1!E:F,2,FALSE)-D789</f>
        <v>#N/A</v>
      </c>
      <c r="I789" t="e">
        <f>VLOOKUP(G789,Hoja1!E:G,3,FALSE)</f>
        <v>#N/A</v>
      </c>
    </row>
    <row r="790" spans="1:9" ht="47.1" customHeight="1" x14ac:dyDescent="0.2">
      <c r="A790" s="2">
        <v>395</v>
      </c>
      <c r="B790" s="3">
        <v>26419</v>
      </c>
      <c r="C790" s="2" t="s">
        <v>341</v>
      </c>
      <c r="D790" s="4">
        <v>2400</v>
      </c>
      <c r="E790" s="4">
        <v>2400</v>
      </c>
      <c r="F790" s="2" t="s">
        <v>23</v>
      </c>
      <c r="G790">
        <f>VLOOKUP(B790,Hoja1!B:C,2,FALSE)</f>
        <v>393</v>
      </c>
      <c r="H790" s="20">
        <f>VLOOKUP(G790,Hoja1!E:F,2,FALSE)-D790</f>
        <v>0</v>
      </c>
      <c r="I790" t="str">
        <f>VLOOKUP(G790,Hoja1!E:G,3,FALSE)</f>
        <v>Suplemento Nutricional Enteral Hipercalórico</v>
      </c>
    </row>
    <row r="791" spans="1:9" ht="0.95" customHeight="1" x14ac:dyDescent="0.2">
      <c r="A791" s="22"/>
      <c r="B791" s="22"/>
      <c r="C791" s="22"/>
      <c r="D791" s="22"/>
      <c r="E791" s="22"/>
      <c r="F791" s="22"/>
      <c r="G791" t="e">
        <f>VLOOKUP(B791,Hoja1!B:C,2,FALSE)</f>
        <v>#N/A</v>
      </c>
      <c r="H791" s="20" t="e">
        <f>VLOOKUP(G791,Hoja1!E:F,2,FALSE)-D791</f>
        <v>#N/A</v>
      </c>
      <c r="I791" t="e">
        <f>VLOOKUP(G791,Hoja1!E:G,3,FALSE)</f>
        <v>#N/A</v>
      </c>
    </row>
    <row r="792" spans="1:9" ht="47.1" customHeight="1" x14ac:dyDescent="0.2">
      <c r="A792" s="2">
        <v>396</v>
      </c>
      <c r="B792" s="3">
        <v>26419</v>
      </c>
      <c r="C792" s="2" t="s">
        <v>341</v>
      </c>
      <c r="D792" s="4">
        <v>1600</v>
      </c>
      <c r="E792" s="4">
        <v>1600</v>
      </c>
      <c r="F792" s="2" t="s">
        <v>36</v>
      </c>
      <c r="G792">
        <v>394</v>
      </c>
      <c r="H792" s="20">
        <f>VLOOKUP(G792,Hoja1!E:F,2,FALSE)-D792</f>
        <v>0</v>
      </c>
      <c r="I792" t="str">
        <f>VLOOKUP(G792,Hoja1!E:G,3,FALSE)</f>
        <v>Suplemento Nutricional hipercalórico e hiperproteico oral</v>
      </c>
    </row>
    <row r="793" spans="1:9" ht="0.95" customHeight="1" x14ac:dyDescent="0.2">
      <c r="A793" s="22"/>
      <c r="B793" s="22"/>
      <c r="C793" s="22"/>
      <c r="D793" s="22"/>
      <c r="E793" s="22"/>
      <c r="F793" s="22"/>
      <c r="G793" t="e">
        <f>VLOOKUP(B793,Hoja1!B:C,2,FALSE)</f>
        <v>#N/A</v>
      </c>
      <c r="H793" s="20" t="e">
        <f>VLOOKUP(G793,Hoja1!E:F,2,FALSE)-D793</f>
        <v>#N/A</v>
      </c>
      <c r="I793" t="e">
        <f>VLOOKUP(G793,Hoja1!E:G,3,FALSE)</f>
        <v>#N/A</v>
      </c>
    </row>
    <row r="794" spans="1:9" ht="47.1" customHeight="1" x14ac:dyDescent="0.2">
      <c r="A794" s="2">
        <v>397</v>
      </c>
      <c r="B794" s="3">
        <v>31557</v>
      </c>
      <c r="C794" s="2" t="s">
        <v>342</v>
      </c>
      <c r="D794" s="4">
        <v>400</v>
      </c>
      <c r="E794" s="4">
        <v>400</v>
      </c>
      <c r="F794" s="2" t="s">
        <v>343</v>
      </c>
      <c r="G794">
        <f>VLOOKUP(B794,Hoja1!B:C,2,FALSE)</f>
        <v>395</v>
      </c>
      <c r="H794" s="20">
        <f>VLOOKUP(G794,Hoja1!E:F,2,FALSE)-D794</f>
        <v>0</v>
      </c>
      <c r="I794" t="str">
        <f>VLOOKUP(G794,Hoja1!E:G,3,FALSE)</f>
        <v>Suplemento Nutricional para Diabéticos Oral</v>
      </c>
    </row>
    <row r="795" spans="1:9" ht="0.95" customHeight="1" x14ac:dyDescent="0.2">
      <c r="A795" s="22"/>
      <c r="B795" s="22"/>
      <c r="C795" s="22"/>
      <c r="D795" s="22"/>
      <c r="E795" s="22"/>
      <c r="F795" s="22"/>
      <c r="G795" t="e">
        <f>VLOOKUP(B795,Hoja1!B:C,2,FALSE)</f>
        <v>#N/A</v>
      </c>
      <c r="H795" s="20" t="e">
        <f>VLOOKUP(G795,Hoja1!E:F,2,FALSE)-D795</f>
        <v>#N/A</v>
      </c>
      <c r="I795" t="e">
        <f>VLOOKUP(G795,Hoja1!E:G,3,FALSE)</f>
        <v>#N/A</v>
      </c>
    </row>
    <row r="796" spans="1:9" ht="36" customHeight="1" x14ac:dyDescent="0.2">
      <c r="A796" s="2">
        <v>398</v>
      </c>
      <c r="B796" s="3">
        <v>26460</v>
      </c>
      <c r="C796" s="2" t="s">
        <v>344</v>
      </c>
      <c r="D796" s="4">
        <v>16000</v>
      </c>
      <c r="E796" s="4">
        <v>16000</v>
      </c>
      <c r="F796" s="2" t="s">
        <v>4</v>
      </c>
      <c r="G796">
        <v>398</v>
      </c>
      <c r="H796" s="20">
        <f>VLOOKUP(G796,Hoja1!E:F,2,FALSE)-D796</f>
        <v>0</v>
      </c>
      <c r="I796" t="str">
        <f>VLOOKUP(G796,Hoja1!E:G,3,FALSE)</f>
        <v>Vitamina B asociada sin B12</v>
      </c>
    </row>
    <row r="797" spans="1:9" ht="0.95" customHeight="1" x14ac:dyDescent="0.2">
      <c r="A797" s="22"/>
      <c r="B797" s="22"/>
      <c r="C797" s="22"/>
      <c r="D797" s="22"/>
      <c r="E797" s="22"/>
      <c r="F797" s="22"/>
      <c r="G797" t="e">
        <f>VLOOKUP(B797,Hoja1!B:C,2,FALSE)</f>
        <v>#N/A</v>
      </c>
      <c r="H797" s="20" t="e">
        <f>VLOOKUP(G797,Hoja1!E:F,2,FALSE)-D797</f>
        <v>#N/A</v>
      </c>
      <c r="I797" t="e">
        <f>VLOOKUP(G797,Hoja1!E:G,3,FALSE)</f>
        <v>#N/A</v>
      </c>
    </row>
    <row r="798" spans="1:9" ht="47.1" customHeight="1" x14ac:dyDescent="0.2">
      <c r="A798" s="2">
        <v>399</v>
      </c>
      <c r="B798" s="3">
        <v>31557</v>
      </c>
      <c r="C798" s="2" t="s">
        <v>342</v>
      </c>
      <c r="D798" s="4">
        <v>10</v>
      </c>
      <c r="E798" s="4">
        <v>10</v>
      </c>
      <c r="F798" s="2" t="s">
        <v>343</v>
      </c>
      <c r="G798">
        <v>396</v>
      </c>
      <c r="H798" s="20">
        <f>VLOOKUP(G798,Hoja1!E:F,2,FALSE)-D798</f>
        <v>0</v>
      </c>
      <c r="I798" t="str">
        <f>VLOOKUP(G798,Hoja1!E:G,3,FALSE)</f>
        <v>Suplemento Nutricional para enfermedad renal</v>
      </c>
    </row>
    <row r="799" spans="1:9" ht="0.95" customHeight="1" x14ac:dyDescent="0.2">
      <c r="A799" s="22"/>
      <c r="B799" s="22"/>
      <c r="C799" s="22"/>
      <c r="D799" s="22"/>
      <c r="E799" s="22"/>
      <c r="F799" s="22"/>
      <c r="G799" t="e">
        <f>VLOOKUP(B799,Hoja1!B:C,2,FALSE)</f>
        <v>#N/A</v>
      </c>
      <c r="H799" s="20" t="e">
        <f>VLOOKUP(G799,Hoja1!E:F,2,FALSE)-D799</f>
        <v>#N/A</v>
      </c>
      <c r="I799" t="e">
        <f>VLOOKUP(G799,Hoja1!E:G,3,FALSE)</f>
        <v>#N/A</v>
      </c>
    </row>
    <row r="800" spans="1:9" ht="36" customHeight="1" x14ac:dyDescent="0.2">
      <c r="A800" s="2">
        <v>400</v>
      </c>
      <c r="B800" s="3">
        <v>26460</v>
      </c>
      <c r="C800" s="2" t="s">
        <v>344</v>
      </c>
      <c r="D800" s="4">
        <v>900</v>
      </c>
      <c r="E800" s="4">
        <v>900</v>
      </c>
      <c r="F800" s="2" t="s">
        <v>4</v>
      </c>
      <c r="G800">
        <v>397</v>
      </c>
      <c r="H800" s="20">
        <f>VLOOKUP(G800,Hoja1!E:F,2,FALSE)-D800</f>
        <v>0</v>
      </c>
      <c r="I800" t="str">
        <f>VLOOKUP(G800,Hoja1!E:G,3,FALSE)</f>
        <v>Vitamina B asociada con B12</v>
      </c>
    </row>
    <row r="801" spans="1:9" ht="0.95" customHeight="1" x14ac:dyDescent="0.2">
      <c r="A801" s="22"/>
      <c r="B801" s="22"/>
      <c r="C801" s="22"/>
      <c r="D801" s="22"/>
      <c r="E801" s="22"/>
      <c r="F801" s="22"/>
      <c r="G801" t="e">
        <f>VLOOKUP(B801,Hoja1!B:C,2,FALSE)</f>
        <v>#N/A</v>
      </c>
      <c r="H801" s="20" t="e">
        <f>VLOOKUP(G801,Hoja1!E:F,2,FALSE)-D801</f>
        <v>#N/A</v>
      </c>
      <c r="I801" t="e">
        <f>VLOOKUP(G801,Hoja1!E:G,3,FALSE)</f>
        <v>#N/A</v>
      </c>
    </row>
    <row r="802" spans="1:9" ht="24" customHeight="1" x14ac:dyDescent="0.2">
      <c r="A802" s="2">
        <v>401</v>
      </c>
      <c r="B802" s="3">
        <v>17111</v>
      </c>
      <c r="C802" s="2" t="s">
        <v>345</v>
      </c>
      <c r="D802" s="4">
        <v>300</v>
      </c>
      <c r="E802" s="4">
        <v>300</v>
      </c>
      <c r="F802" s="2" t="s">
        <v>4</v>
      </c>
      <c r="G802">
        <f>VLOOKUP(B802,Hoja1!B:C,2,FALSE)</f>
        <v>399</v>
      </c>
      <c r="H802" s="20">
        <f>VLOOKUP(G802,Hoja1!E:F,2,FALSE)-D802</f>
        <v>0</v>
      </c>
      <c r="I802" t="str">
        <f>VLOOKUP(G802,Hoja1!E:G,3,FALSE)</f>
        <v xml:space="preserve">Vitamina B1 </v>
      </c>
    </row>
    <row r="803" spans="1:9" ht="0.95" customHeight="1" x14ac:dyDescent="0.2">
      <c r="A803" s="22"/>
      <c r="B803" s="22"/>
      <c r="C803" s="22"/>
      <c r="D803" s="22"/>
      <c r="E803" s="22"/>
      <c r="F803" s="22"/>
      <c r="G803" t="e">
        <f>VLOOKUP(B803,Hoja1!B:C,2,FALSE)</f>
        <v>#N/A</v>
      </c>
      <c r="H803" s="20" t="e">
        <f>VLOOKUP(G803,Hoja1!E:F,2,FALSE)-D803</f>
        <v>#N/A</v>
      </c>
      <c r="I803" t="e">
        <f>VLOOKUP(G803,Hoja1!E:G,3,FALSE)</f>
        <v>#N/A</v>
      </c>
    </row>
    <row r="804" spans="1:9" ht="24" customHeight="1" x14ac:dyDescent="0.2">
      <c r="A804" s="2">
        <v>402</v>
      </c>
      <c r="B804" s="3">
        <v>17109</v>
      </c>
      <c r="C804" s="2" t="s">
        <v>346</v>
      </c>
      <c r="D804" s="4">
        <v>5</v>
      </c>
      <c r="E804" s="4">
        <v>5</v>
      </c>
      <c r="F804" s="2" t="s">
        <v>6</v>
      </c>
      <c r="G804">
        <f>VLOOKUP(B804,Hoja1!B:C,2,FALSE)</f>
        <v>400</v>
      </c>
      <c r="H804" s="20">
        <f>VLOOKUP(G804,Hoja1!E:F,2,FALSE)-D804</f>
        <v>0</v>
      </c>
      <c r="I804" t="str">
        <f>VLOOKUP(G804,Hoja1!E:G,3,FALSE)</f>
        <v>Vitamina B12</v>
      </c>
    </row>
    <row r="805" spans="1:9" ht="0.95" customHeight="1" x14ac:dyDescent="0.2">
      <c r="A805" s="22"/>
      <c r="B805" s="22"/>
      <c r="C805" s="22"/>
      <c r="D805" s="22"/>
      <c r="E805" s="22"/>
      <c r="F805" s="22"/>
      <c r="G805" t="e">
        <f>VLOOKUP(B805,Hoja1!B:C,2,FALSE)</f>
        <v>#N/A</v>
      </c>
      <c r="H805" s="20" t="e">
        <f>VLOOKUP(G805,Hoja1!E:F,2,FALSE)-D805</f>
        <v>#N/A</v>
      </c>
      <c r="I805" t="e">
        <f>VLOOKUP(G805,Hoja1!E:G,3,FALSE)</f>
        <v>#N/A</v>
      </c>
    </row>
    <row r="806" spans="1:9" ht="24" customHeight="1" x14ac:dyDescent="0.2">
      <c r="A806" s="2">
        <v>403</v>
      </c>
      <c r="B806" s="3">
        <v>26451</v>
      </c>
      <c r="C806" s="2" t="s">
        <v>347</v>
      </c>
      <c r="D806" s="4">
        <v>15000</v>
      </c>
      <c r="E806" s="4">
        <v>15000</v>
      </c>
      <c r="F806" s="2" t="s">
        <v>36</v>
      </c>
      <c r="G806">
        <f>VLOOKUP(B806,Hoja1!B:C,2,FALSE)</f>
        <v>401</v>
      </c>
      <c r="H806" s="20">
        <f>VLOOKUP(G806,Hoja1!E:F,2,FALSE)-D806</f>
        <v>0</v>
      </c>
      <c r="I806" t="str">
        <f>VLOOKUP(G806,Hoja1!E:G,3,FALSE)</f>
        <v xml:space="preserve">Vitamina C </v>
      </c>
    </row>
    <row r="807" spans="1:9" ht="0.95" customHeight="1" x14ac:dyDescent="0.2">
      <c r="A807" s="22"/>
      <c r="B807" s="22"/>
      <c r="C807" s="22"/>
      <c r="D807" s="22"/>
      <c r="E807" s="22"/>
      <c r="F807" s="22"/>
      <c r="G807" t="e">
        <f>VLOOKUP(B807,Hoja1!B:C,2,FALSE)</f>
        <v>#N/A</v>
      </c>
      <c r="H807" s="20" t="e">
        <f>VLOOKUP(G807,Hoja1!E:F,2,FALSE)-D807</f>
        <v>#N/A</v>
      </c>
      <c r="I807" t="e">
        <f>VLOOKUP(G807,Hoja1!E:G,3,FALSE)</f>
        <v>#N/A</v>
      </c>
    </row>
    <row r="808" spans="1:9" ht="24" customHeight="1" x14ac:dyDescent="0.2">
      <c r="A808" s="2">
        <v>404</v>
      </c>
      <c r="B808" s="3">
        <v>73172</v>
      </c>
      <c r="C808" s="2" t="s">
        <v>348</v>
      </c>
      <c r="D808" s="4">
        <v>5000</v>
      </c>
      <c r="E808" s="4">
        <v>5000</v>
      </c>
      <c r="F808" s="2" t="s">
        <v>4</v>
      </c>
      <c r="G808">
        <v>402</v>
      </c>
      <c r="H808" s="20">
        <f>VLOOKUP(G808,Hoja1!E:F,2,FALSE)-D808</f>
        <v>0</v>
      </c>
      <c r="I808" t="str">
        <f>VLOOKUP(G808,Hoja1!E:G,3,FALSE)</f>
        <v>Vitamina D3</v>
      </c>
    </row>
    <row r="809" spans="1:9" ht="0.95" customHeight="1" x14ac:dyDescent="0.2">
      <c r="A809" s="22"/>
      <c r="B809" s="22"/>
      <c r="C809" s="22"/>
      <c r="D809" s="22"/>
      <c r="E809" s="22"/>
      <c r="F809" s="22"/>
      <c r="G809" t="e">
        <f>VLOOKUP(B809,Hoja1!B:C,2,FALSE)</f>
        <v>#N/A</v>
      </c>
      <c r="H809" s="20" t="e">
        <f>VLOOKUP(G809,Hoja1!E:F,2,FALSE)-D809</f>
        <v>#N/A</v>
      </c>
      <c r="I809" t="e">
        <f>VLOOKUP(G809,Hoja1!E:G,3,FALSE)</f>
        <v>#N/A</v>
      </c>
    </row>
    <row r="810" spans="1:9" ht="24" customHeight="1" x14ac:dyDescent="0.2">
      <c r="A810" s="2">
        <v>405</v>
      </c>
      <c r="B810" s="3">
        <v>73172</v>
      </c>
      <c r="C810" s="2" t="s">
        <v>348</v>
      </c>
      <c r="D810" s="4">
        <v>21000</v>
      </c>
      <c r="E810" s="4">
        <v>21000</v>
      </c>
      <c r="F810" s="2" t="s">
        <v>4</v>
      </c>
      <c r="G810">
        <f>VLOOKUP(B810,Hoja1!B:C,2,FALSE)</f>
        <v>403</v>
      </c>
      <c r="H810" s="20">
        <f>VLOOKUP(G810,Hoja1!E:F,2,FALSE)-D810</f>
        <v>0</v>
      </c>
      <c r="I810" t="str">
        <f>VLOOKUP(G810,Hoja1!E:G,3,FALSE)</f>
        <v>Vitamina D3</v>
      </c>
    </row>
    <row r="811" spans="1:9" ht="0.95" customHeight="1" x14ac:dyDescent="0.2">
      <c r="A811" s="22"/>
      <c r="B811" s="22"/>
      <c r="C811" s="22"/>
      <c r="D811" s="22"/>
      <c r="E811" s="22"/>
      <c r="F811" s="22"/>
      <c r="G811" t="e">
        <f>VLOOKUP(B811,Hoja1!B:C,2,FALSE)</f>
        <v>#N/A</v>
      </c>
      <c r="H811" s="20" t="e">
        <f>VLOOKUP(G811,Hoja1!E:F,2,FALSE)-D811</f>
        <v>#N/A</v>
      </c>
      <c r="I811" t="e">
        <f>VLOOKUP(G811,Hoja1!E:G,3,FALSE)</f>
        <v>#N/A</v>
      </c>
    </row>
    <row r="812" spans="1:9" ht="15" customHeight="1" x14ac:dyDescent="0.2">
      <c r="A812" s="2">
        <v>406</v>
      </c>
      <c r="B812" s="3">
        <v>8243</v>
      </c>
      <c r="C812" s="2" t="s">
        <v>349</v>
      </c>
      <c r="D812" s="4">
        <v>5</v>
      </c>
      <c r="E812" s="4">
        <v>5</v>
      </c>
      <c r="F812" s="2" t="s">
        <v>41</v>
      </c>
      <c r="G812">
        <f>VLOOKUP(B812,Hoja1!B:C,2,FALSE)</f>
        <v>407</v>
      </c>
      <c r="H812" s="20">
        <f>VLOOKUP(G812,Hoja1!E:F,2,FALSE)-D812</f>
        <v>0</v>
      </c>
      <c r="I812" t="str">
        <f>VLOOKUP(G812,Hoja1!E:G,3,FALSE)</f>
        <v>Pasta dental desensibilizante</v>
      </c>
    </row>
    <row r="813" spans="1:9" ht="0.95" customHeight="1" x14ac:dyDescent="0.2">
      <c r="A813" s="22"/>
      <c r="B813" s="22"/>
      <c r="C813" s="22"/>
      <c r="D813" s="22"/>
      <c r="E813" s="22"/>
      <c r="F813" s="22"/>
      <c r="G813" t="e">
        <f>VLOOKUP(B813,Hoja1!B:C,2,FALSE)</f>
        <v>#N/A</v>
      </c>
      <c r="H813" s="20" t="e">
        <f>VLOOKUP(G813,Hoja1!E:F,2,FALSE)-D813</f>
        <v>#N/A</v>
      </c>
      <c r="I813" t="e">
        <f>VLOOKUP(G813,Hoja1!E:G,3,FALSE)</f>
        <v>#N/A</v>
      </c>
    </row>
    <row r="814" spans="1:9" ht="24" customHeight="1" x14ac:dyDescent="0.2">
      <c r="A814" s="2">
        <v>407</v>
      </c>
      <c r="B814" s="3">
        <v>17113</v>
      </c>
      <c r="C814" s="2" t="s">
        <v>350</v>
      </c>
      <c r="D814" s="4">
        <v>1600</v>
      </c>
      <c r="E814" s="4">
        <v>1600</v>
      </c>
      <c r="F814" s="2" t="s">
        <v>351</v>
      </c>
      <c r="G814">
        <f>VLOOKUP(B814,Hoja1!B:C,2,FALSE)</f>
        <v>404</v>
      </c>
      <c r="H814" s="20">
        <f>VLOOKUP(G814,Hoja1!E:F,2,FALSE)-D814</f>
        <v>0</v>
      </c>
      <c r="I814" t="str">
        <f>VLOOKUP(G814,Hoja1!E:G,3,FALSE)</f>
        <v>Vitamina E</v>
      </c>
    </row>
    <row r="815" spans="1:9" ht="0.95" customHeight="1" x14ac:dyDescent="0.2">
      <c r="A815" s="22"/>
      <c r="B815" s="22"/>
      <c r="C815" s="22"/>
      <c r="D815" s="22"/>
      <c r="E815" s="22"/>
      <c r="F815" s="22"/>
      <c r="G815" t="e">
        <f>VLOOKUP(B815,Hoja1!B:C,2,FALSE)</f>
        <v>#N/A</v>
      </c>
      <c r="H815" s="20" t="e">
        <f>VLOOKUP(G815,Hoja1!E:F,2,FALSE)-D815</f>
        <v>#N/A</v>
      </c>
      <c r="I815" t="e">
        <f>VLOOKUP(G815,Hoja1!E:G,3,FALSE)</f>
        <v>#N/A</v>
      </c>
    </row>
    <row r="816" spans="1:9" ht="15" customHeight="1" x14ac:dyDescent="0.2">
      <c r="A816" s="2">
        <v>408</v>
      </c>
      <c r="B816" s="3">
        <v>47105</v>
      </c>
      <c r="C816" s="2" t="s">
        <v>352</v>
      </c>
      <c r="D816" s="4">
        <v>750</v>
      </c>
      <c r="E816" s="4">
        <v>750</v>
      </c>
      <c r="F816" s="2" t="s">
        <v>4</v>
      </c>
      <c r="G816">
        <f>VLOOKUP(B816,Hoja1!B:C,2,FALSE)</f>
        <v>405</v>
      </c>
      <c r="H816" s="20">
        <f>VLOOKUP(G816,Hoja1!E:F,2,FALSE)-D816</f>
        <v>0</v>
      </c>
      <c r="I816" t="str">
        <f>VLOOKUP(G816,Hoja1!E:G,3,FALSE)</f>
        <v>Zinc</v>
      </c>
    </row>
    <row r="817" spans="1:9" ht="0.95" customHeight="1" x14ac:dyDescent="0.2">
      <c r="A817" s="22"/>
      <c r="B817" s="22"/>
      <c r="C817" s="22"/>
      <c r="D817" s="22"/>
      <c r="E817" s="22"/>
      <c r="F817" s="22"/>
      <c r="G817" t="e">
        <f>VLOOKUP(B817,Hoja1!B:C,2,FALSE)</f>
        <v>#N/A</v>
      </c>
      <c r="H817" s="20" t="e">
        <f>VLOOKUP(G817,Hoja1!E:F,2,FALSE)-D817</f>
        <v>#N/A</v>
      </c>
      <c r="I817" t="e">
        <f>VLOOKUP(G817,Hoja1!E:G,3,FALSE)</f>
        <v>#N/A</v>
      </c>
    </row>
    <row r="818" spans="1:9" ht="24" customHeight="1" x14ac:dyDescent="0.2">
      <c r="A818" s="2">
        <v>409</v>
      </c>
      <c r="B818" s="3">
        <v>26086</v>
      </c>
      <c r="C818" s="2" t="s">
        <v>118</v>
      </c>
      <c r="D818" s="4">
        <v>320</v>
      </c>
      <c r="E818" s="4">
        <v>320</v>
      </c>
      <c r="F818" s="2" t="s">
        <v>23</v>
      </c>
      <c r="G818">
        <v>406</v>
      </c>
      <c r="H818" s="20">
        <f>VLOOKUP(G818,Hoja1!E:F,2,FALSE)-D818</f>
        <v>0</v>
      </c>
      <c r="I818" t="str">
        <f>VLOOKUP(G818,Hoja1!E:G,3,FALSE)</f>
        <v>Gluconato de Clorhexidina</v>
      </c>
    </row>
    <row r="819" spans="1:9" ht="0.95" customHeight="1" x14ac:dyDescent="0.2">
      <c r="A819" s="22"/>
      <c r="B819" s="22"/>
      <c r="C819" s="22"/>
      <c r="D819" s="22"/>
      <c r="E819" s="22"/>
      <c r="F819" s="22"/>
      <c r="G819" t="e">
        <f>VLOOKUP(B819,Hoja1!B:C,2,FALSE)</f>
        <v>#N/A</v>
      </c>
      <c r="H819" s="20" t="e">
        <f>VLOOKUP(G819,Hoja1!E:F,2,FALSE)-D819</f>
        <v>#N/A</v>
      </c>
      <c r="I819" t="e">
        <f>VLOOKUP(G819,Hoja1!E:G,3,FALSE)</f>
        <v>#N/A</v>
      </c>
    </row>
    <row r="820" spans="1:9" ht="15" customHeight="1" x14ac:dyDescent="0.2">
      <c r="A820" s="2">
        <v>410</v>
      </c>
      <c r="B820" s="3">
        <v>26282</v>
      </c>
      <c r="C820" s="2" t="s">
        <v>353</v>
      </c>
      <c r="D820" s="4">
        <v>200</v>
      </c>
      <c r="E820" s="4">
        <v>200</v>
      </c>
      <c r="F820" s="2" t="s">
        <v>36</v>
      </c>
      <c r="G820">
        <f>VLOOKUP(B820,Hoja1!B:C,2,FALSE)</f>
        <v>408</v>
      </c>
      <c r="H820" s="20">
        <f>VLOOKUP(G820,Hoja1!E:F,2,FALSE)-D820</f>
        <v>0</v>
      </c>
      <c r="I820" t="str">
        <f>VLOOKUP(G820,Hoja1!E:G,3,FALSE)</f>
        <v>Mepivacaina</v>
      </c>
    </row>
    <row r="821" spans="1:9" ht="0.95" customHeight="1" x14ac:dyDescent="0.2">
      <c r="A821" s="22"/>
      <c r="B821" s="22"/>
      <c r="C821" s="22"/>
      <c r="D821" s="22"/>
      <c r="E821" s="22"/>
      <c r="F821" s="22"/>
      <c r="G821" t="e">
        <f>VLOOKUP(B821,Hoja1!B:C,2,FALSE)</f>
        <v>#N/A</v>
      </c>
      <c r="H821" s="20" t="e">
        <f>VLOOKUP(G821,Hoja1!E:F,2,FALSE)-D821</f>
        <v>#N/A</v>
      </c>
      <c r="I821" t="e">
        <f>VLOOKUP(G821,Hoja1!E:G,3,FALSE)</f>
        <v>#N/A</v>
      </c>
    </row>
    <row r="822" spans="1:9" ht="24" customHeight="1" x14ac:dyDescent="0.2">
      <c r="A822" s="2">
        <v>411</v>
      </c>
      <c r="B822" s="3">
        <v>25919</v>
      </c>
      <c r="C822" s="2" t="s">
        <v>125</v>
      </c>
      <c r="D822" s="4">
        <v>3</v>
      </c>
      <c r="E822" s="4">
        <v>3</v>
      </c>
      <c r="F822" s="2" t="s">
        <v>41</v>
      </c>
      <c r="G822">
        <v>409</v>
      </c>
      <c r="H822" s="20">
        <f>VLOOKUP(G822,Hoja1!E:F,2,FALSE)-D822</f>
        <v>0</v>
      </c>
      <c r="I822" t="str">
        <f>VLOOKUP(G822,Hoja1!E:G,3,FALSE)</f>
        <v>Aciclovir</v>
      </c>
    </row>
    <row r="823" spans="1:9" ht="0.95" customHeight="1" x14ac:dyDescent="0.2">
      <c r="A823" s="22"/>
      <c r="B823" s="22"/>
      <c r="C823" s="22"/>
      <c r="D823" s="22"/>
      <c r="E823" s="22"/>
      <c r="F823" s="22"/>
      <c r="G823" t="e">
        <f>VLOOKUP(B823,Hoja1!B:C,2,FALSE)</f>
        <v>#N/A</v>
      </c>
      <c r="H823" s="20" t="e">
        <f>VLOOKUP(G823,Hoja1!E:F,2,FALSE)-D823</f>
        <v>#N/A</v>
      </c>
      <c r="I823" t="e">
        <f>VLOOKUP(G823,Hoja1!E:G,3,FALSE)</f>
        <v>#N/A</v>
      </c>
    </row>
    <row r="824" spans="1:9" ht="36" customHeight="1" x14ac:dyDescent="0.2">
      <c r="A824" s="2">
        <v>412</v>
      </c>
      <c r="B824" s="3">
        <v>26018</v>
      </c>
      <c r="C824" s="2" t="s">
        <v>354</v>
      </c>
      <c r="D824" s="4">
        <v>70</v>
      </c>
      <c r="E824" s="4">
        <v>70</v>
      </c>
      <c r="F824" s="2" t="s">
        <v>23</v>
      </c>
      <c r="G824">
        <f>VLOOKUP(B824,Hoja1!B:C,2,FALSE)</f>
        <v>410</v>
      </c>
      <c r="H824" s="20">
        <f>VLOOKUP(G824,Hoja1!E:F,2,FALSE)-D824</f>
        <v>0</v>
      </c>
      <c r="I824" t="str">
        <f>VLOOKUP(G824,Hoja1!E:G,3,FALSE)</f>
        <v>Atropina</v>
      </c>
    </row>
    <row r="825" spans="1:9" ht="0.95" customHeight="1" x14ac:dyDescent="0.2">
      <c r="A825" s="22"/>
      <c r="B825" s="22"/>
      <c r="C825" s="22"/>
      <c r="D825" s="22"/>
      <c r="E825" s="22"/>
      <c r="F825" s="22"/>
      <c r="G825" t="e">
        <f>VLOOKUP(B825,Hoja1!B:C,2,FALSE)</f>
        <v>#N/A</v>
      </c>
      <c r="H825" s="20" t="e">
        <f>VLOOKUP(G825,Hoja1!E:F,2,FALSE)-D825</f>
        <v>#N/A</v>
      </c>
      <c r="I825" t="e">
        <f>VLOOKUP(G825,Hoja1!E:G,3,FALSE)</f>
        <v>#N/A</v>
      </c>
    </row>
    <row r="826" spans="1:9" ht="15" customHeight="1" x14ac:dyDescent="0.2">
      <c r="A826" s="2">
        <v>413</v>
      </c>
      <c r="B826" s="3">
        <v>30192</v>
      </c>
      <c r="C826" s="2" t="s">
        <v>355</v>
      </c>
      <c r="D826" s="4">
        <v>3</v>
      </c>
      <c r="E826" s="4">
        <v>3</v>
      </c>
      <c r="F826" s="2" t="s">
        <v>36</v>
      </c>
      <c r="G826">
        <f>VLOOKUP(B826,Hoja1!B:C,2,FALSE)</f>
        <v>411</v>
      </c>
      <c r="H826" s="20">
        <f>VLOOKUP(G826,Hoja1!E:F,2,FALSE)-D826</f>
        <v>0</v>
      </c>
      <c r="I826" t="str">
        <f>VLOOKUP(G826,Hoja1!E:G,3,FALSE)</f>
        <v>Azul tripan</v>
      </c>
    </row>
    <row r="827" spans="1:9" ht="0.95" customHeight="1" x14ac:dyDescent="0.2">
      <c r="A827" s="22"/>
      <c r="B827" s="22"/>
      <c r="C827" s="22"/>
      <c r="D827" s="22"/>
      <c r="E827" s="22"/>
      <c r="F827" s="22"/>
      <c r="G827" t="e">
        <f>VLOOKUP(B827,Hoja1!B:C,2,FALSE)</f>
        <v>#N/A</v>
      </c>
      <c r="H827" s="20" t="e">
        <f>VLOOKUP(G827,Hoja1!E:F,2,FALSE)-D827</f>
        <v>#N/A</v>
      </c>
      <c r="I827" t="e">
        <f>VLOOKUP(G827,Hoja1!E:G,3,FALSE)</f>
        <v>#N/A</v>
      </c>
    </row>
    <row r="828" spans="1:9" ht="24" customHeight="1" x14ac:dyDescent="0.2">
      <c r="A828" s="2">
        <v>414</v>
      </c>
      <c r="B828" s="3">
        <v>102367</v>
      </c>
      <c r="C828" s="2" t="s">
        <v>356</v>
      </c>
      <c r="D828" s="4">
        <v>281</v>
      </c>
      <c r="E828" s="4">
        <v>281</v>
      </c>
      <c r="F828" s="2" t="s">
        <v>41</v>
      </c>
      <c r="G828">
        <f>VLOOKUP(B828,Hoja1!B:C,2,FALSE)</f>
        <v>412</v>
      </c>
      <c r="H828" s="20">
        <f>VLOOKUP(G828,Hoja1!E:F,2,FALSE)-D828</f>
        <v>0</v>
      </c>
      <c r="I828" t="str">
        <f>VLOOKUP(G828,Hoja1!E:G,3,FALSE)</f>
        <v>Bacitracina</v>
      </c>
    </row>
    <row r="829" spans="1:9" ht="0.95" customHeight="1" x14ac:dyDescent="0.2">
      <c r="A829" s="22"/>
      <c r="B829" s="22"/>
      <c r="C829" s="22"/>
      <c r="D829" s="22"/>
      <c r="E829" s="22"/>
      <c r="F829" s="22"/>
      <c r="G829" t="e">
        <f>VLOOKUP(B829,Hoja1!B:C,2,FALSE)</f>
        <v>#N/A</v>
      </c>
      <c r="H829" s="20" t="e">
        <f>VLOOKUP(G829,Hoja1!E:F,2,FALSE)-D829</f>
        <v>#N/A</v>
      </c>
      <c r="I829" t="e">
        <f>VLOOKUP(G829,Hoja1!E:G,3,FALSE)</f>
        <v>#N/A</v>
      </c>
    </row>
    <row r="830" spans="1:9" ht="24" customHeight="1" x14ac:dyDescent="0.2">
      <c r="A830" s="2">
        <v>415</v>
      </c>
      <c r="B830" s="3">
        <v>16639</v>
      </c>
      <c r="C830" s="2" t="s">
        <v>357</v>
      </c>
      <c r="D830" s="4">
        <v>60</v>
      </c>
      <c r="E830" s="4">
        <v>60</v>
      </c>
      <c r="F830" s="2" t="s">
        <v>4</v>
      </c>
      <c r="G830">
        <f>VLOOKUP(B830,Hoja1!B:C,2,FALSE)</f>
        <v>413</v>
      </c>
      <c r="H830" s="20">
        <f>VLOOKUP(G830,Hoja1!E:F,2,FALSE)-D830</f>
        <v>0</v>
      </c>
      <c r="I830" t="str">
        <f>VLOOKUP(G830,Hoja1!E:G,3,FALSE)</f>
        <v>Betanecol</v>
      </c>
    </row>
    <row r="831" spans="1:9" ht="0.95" customHeight="1" x14ac:dyDescent="0.2">
      <c r="A831" s="22"/>
      <c r="B831" s="22"/>
      <c r="C831" s="22"/>
      <c r="D831" s="22"/>
      <c r="E831" s="22"/>
      <c r="F831" s="22"/>
      <c r="G831" t="e">
        <f>VLOOKUP(B831,Hoja1!B:C,2,FALSE)</f>
        <v>#N/A</v>
      </c>
      <c r="H831" s="20" t="e">
        <f>VLOOKUP(G831,Hoja1!E:F,2,FALSE)-D831</f>
        <v>#N/A</v>
      </c>
      <c r="I831" t="e">
        <f>VLOOKUP(G831,Hoja1!E:G,3,FALSE)</f>
        <v>#N/A</v>
      </c>
    </row>
    <row r="832" spans="1:9" ht="24" customHeight="1" x14ac:dyDescent="0.2">
      <c r="A832" s="2">
        <v>416</v>
      </c>
      <c r="B832" s="3">
        <v>26031</v>
      </c>
      <c r="C832" s="2" t="s">
        <v>358</v>
      </c>
      <c r="D832" s="4">
        <v>6</v>
      </c>
      <c r="E832" s="4">
        <v>6</v>
      </c>
      <c r="F832" s="2" t="s">
        <v>23</v>
      </c>
      <c r="G832">
        <f>VLOOKUP(B832,Hoja1!B:C,2,FALSE)</f>
        <v>414</v>
      </c>
      <c r="H832" s="20">
        <f>VLOOKUP(G832,Hoja1!E:F,2,FALSE)-D832</f>
        <v>0</v>
      </c>
      <c r="I832" t="str">
        <f>VLOOKUP(G832,Hoja1!E:G,3,FALSE)</f>
        <v>Betaxolol</v>
      </c>
    </row>
    <row r="833" spans="1:9" ht="0.95" customHeight="1" x14ac:dyDescent="0.2">
      <c r="A833" s="22"/>
      <c r="B833" s="22"/>
      <c r="C833" s="22"/>
      <c r="D833" s="22"/>
      <c r="E833" s="22"/>
      <c r="F833" s="22"/>
      <c r="G833" t="e">
        <f>VLOOKUP(B833,Hoja1!B:C,2,FALSE)</f>
        <v>#N/A</v>
      </c>
      <c r="H833" s="20" t="e">
        <f>VLOOKUP(G833,Hoja1!E:F,2,FALSE)-D833</f>
        <v>#N/A</v>
      </c>
      <c r="I833" t="e">
        <f>VLOOKUP(G833,Hoja1!E:G,3,FALSE)</f>
        <v>#N/A</v>
      </c>
    </row>
    <row r="834" spans="1:9" ht="36" customHeight="1" x14ac:dyDescent="0.2">
      <c r="A834" s="2">
        <v>417</v>
      </c>
      <c r="B834" s="3">
        <v>28324</v>
      </c>
      <c r="C834" s="2" t="s">
        <v>359</v>
      </c>
      <c r="D834" s="4">
        <v>30</v>
      </c>
      <c r="E834" s="4">
        <v>30</v>
      </c>
      <c r="F834" s="2" t="s">
        <v>23</v>
      </c>
      <c r="G834">
        <f>VLOOKUP(B834,Hoja1!B:C,2,FALSE)</f>
        <v>415</v>
      </c>
      <c r="H834" s="20">
        <f>VLOOKUP(G834,Hoja1!E:F,2,FALSE)-D834</f>
        <v>0</v>
      </c>
      <c r="I834" t="str">
        <f>VLOOKUP(G834,Hoja1!E:G,3,FALSE)</f>
        <v>Brimonidina</v>
      </c>
    </row>
    <row r="835" spans="1:9" ht="0.95" customHeight="1" x14ac:dyDescent="0.2">
      <c r="A835" s="22"/>
      <c r="B835" s="22"/>
      <c r="C835" s="22"/>
      <c r="D835" s="22"/>
      <c r="E835" s="22"/>
      <c r="F835" s="22"/>
      <c r="G835" t="e">
        <f>VLOOKUP(B835,Hoja1!B:C,2,FALSE)</f>
        <v>#N/A</v>
      </c>
      <c r="H835" s="20" t="e">
        <f>VLOOKUP(G835,Hoja1!E:F,2,FALSE)-D835</f>
        <v>#N/A</v>
      </c>
      <c r="I835" t="e">
        <f>VLOOKUP(G835,Hoja1!E:G,3,FALSE)</f>
        <v>#N/A</v>
      </c>
    </row>
    <row r="836" spans="1:9" ht="24" customHeight="1" x14ac:dyDescent="0.2">
      <c r="A836" s="2">
        <v>418</v>
      </c>
      <c r="B836" s="3">
        <v>65509</v>
      </c>
      <c r="C836" s="2" t="s">
        <v>360</v>
      </c>
      <c r="D836" s="4">
        <v>12</v>
      </c>
      <c r="E836" s="4">
        <v>12</v>
      </c>
      <c r="F836" s="2" t="s">
        <v>6</v>
      </c>
      <c r="G836">
        <f>VLOOKUP(B836,Hoja1!B:C,2,FALSE)</f>
        <v>416</v>
      </c>
      <c r="H836" s="20">
        <f>VLOOKUP(G836,Hoja1!E:F,2,FALSE)-D836</f>
        <v>0</v>
      </c>
      <c r="I836" t="str">
        <f>VLOOKUP(G836,Hoja1!E:G,3,FALSE)</f>
        <v>Carbacol</v>
      </c>
    </row>
    <row r="837" spans="1:9" ht="0.95" customHeight="1" x14ac:dyDescent="0.2">
      <c r="A837" s="22"/>
      <c r="B837" s="22"/>
      <c r="C837" s="22"/>
      <c r="D837" s="22"/>
      <c r="E837" s="22"/>
      <c r="F837" s="22"/>
      <c r="G837" t="e">
        <f>VLOOKUP(B837,Hoja1!B:C,2,FALSE)</f>
        <v>#N/A</v>
      </c>
      <c r="H837" s="20" t="e">
        <f>VLOOKUP(G837,Hoja1!E:F,2,FALSE)-D837</f>
        <v>#N/A</v>
      </c>
      <c r="I837" t="e">
        <f>VLOOKUP(G837,Hoja1!E:G,3,FALSE)</f>
        <v>#N/A</v>
      </c>
    </row>
    <row r="838" spans="1:9" ht="15" customHeight="1" x14ac:dyDescent="0.2">
      <c r="A838" s="2">
        <v>419</v>
      </c>
      <c r="B838" s="3">
        <v>26065</v>
      </c>
      <c r="C838" s="2" t="s">
        <v>361</v>
      </c>
      <c r="D838" s="4">
        <v>40</v>
      </c>
      <c r="E838" s="4">
        <v>40</v>
      </c>
      <c r="F838" s="2" t="s">
        <v>23</v>
      </c>
      <c r="G838">
        <f>VLOOKUP(B838,Hoja1!B:C,2,FALSE)</f>
        <v>417</v>
      </c>
      <c r="H838" s="20">
        <f>VLOOKUP(G838,Hoja1!E:F,2,FALSE)-D838</f>
        <v>0</v>
      </c>
      <c r="I838" t="str">
        <f>VLOOKUP(G838,Hoja1!E:G,3,FALSE)</f>
        <v>Ciclopentolato</v>
      </c>
    </row>
    <row r="839" spans="1:9" ht="0.95" customHeight="1" x14ac:dyDescent="0.2">
      <c r="A839" s="22"/>
      <c r="B839" s="22"/>
      <c r="C839" s="22"/>
      <c r="D839" s="22"/>
      <c r="E839" s="22"/>
      <c r="F839" s="22"/>
      <c r="G839" t="e">
        <f>VLOOKUP(B839,Hoja1!B:C,2,FALSE)</f>
        <v>#N/A</v>
      </c>
      <c r="H839" s="20" t="e">
        <f>VLOOKUP(G839,Hoja1!E:F,2,FALSE)-D839</f>
        <v>#N/A</v>
      </c>
      <c r="I839" t="e">
        <f>VLOOKUP(G839,Hoja1!E:G,3,FALSE)</f>
        <v>#N/A</v>
      </c>
    </row>
    <row r="840" spans="1:9" ht="47.1" customHeight="1" x14ac:dyDescent="0.2">
      <c r="A840" s="2">
        <v>420</v>
      </c>
      <c r="B840" s="3">
        <v>71467</v>
      </c>
      <c r="C840" s="2" t="s">
        <v>362</v>
      </c>
      <c r="D840" s="4">
        <v>35</v>
      </c>
      <c r="E840" s="4">
        <v>35</v>
      </c>
      <c r="F840" s="2" t="s">
        <v>23</v>
      </c>
      <c r="G840">
        <f>VLOOKUP(B840,Hoja1!B:C,2,FALSE)</f>
        <v>418</v>
      </c>
      <c r="H840" s="20">
        <f>VLOOKUP(G840,Hoja1!E:F,2,FALSE)-D840</f>
        <v>0</v>
      </c>
      <c r="I840" t="str">
        <f>VLOOKUP(G840,Hoja1!E:G,3,FALSE)</f>
        <v>Ciclosporina</v>
      </c>
    </row>
    <row r="841" spans="1:9" ht="0.95" customHeight="1" x14ac:dyDescent="0.2">
      <c r="A841" s="22"/>
      <c r="B841" s="22"/>
      <c r="C841" s="22"/>
      <c r="D841" s="22"/>
      <c r="E841" s="22"/>
      <c r="F841" s="22"/>
      <c r="G841" t="e">
        <f>VLOOKUP(B841,Hoja1!B:C,2,FALSE)</f>
        <v>#N/A</v>
      </c>
      <c r="H841" s="20" t="e">
        <f>VLOOKUP(G841,Hoja1!E:F,2,FALSE)-D841</f>
        <v>#N/A</v>
      </c>
      <c r="I841" t="e">
        <f>VLOOKUP(G841,Hoja1!E:G,3,FALSE)</f>
        <v>#N/A</v>
      </c>
    </row>
    <row r="842" spans="1:9" ht="24" customHeight="1" x14ac:dyDescent="0.2">
      <c r="A842" s="2">
        <v>421</v>
      </c>
      <c r="B842" s="3">
        <v>31315</v>
      </c>
      <c r="C842" s="2" t="s">
        <v>363</v>
      </c>
      <c r="D842" s="4">
        <v>500</v>
      </c>
      <c r="E842" s="4">
        <v>500</v>
      </c>
      <c r="F842" s="2" t="s">
        <v>23</v>
      </c>
      <c r="G842">
        <f>VLOOKUP(B842,Hoja1!B:C,2,FALSE)</f>
        <v>419</v>
      </c>
      <c r="H842" s="20">
        <f>VLOOKUP(G842,Hoja1!E:F,2,FALSE)-D842</f>
        <v>0</v>
      </c>
      <c r="I842" t="str">
        <f>VLOOKUP(G842,Hoja1!E:G,3,FALSE)</f>
        <v>Ciproﬂoxacina</v>
      </c>
    </row>
    <row r="843" spans="1:9" ht="0.95" customHeight="1" x14ac:dyDescent="0.2">
      <c r="A843" s="22"/>
      <c r="B843" s="22"/>
      <c r="C843" s="22"/>
      <c r="D843" s="22"/>
      <c r="E843" s="22"/>
      <c r="F843" s="22"/>
      <c r="G843" t="e">
        <f>VLOOKUP(B843,Hoja1!B:C,2,FALSE)</f>
        <v>#N/A</v>
      </c>
      <c r="H843" s="20" t="e">
        <f>VLOOKUP(G843,Hoja1!E:F,2,FALSE)-D843</f>
        <v>#N/A</v>
      </c>
      <c r="I843" t="e">
        <f>VLOOKUP(G843,Hoja1!E:G,3,FALSE)</f>
        <v>#N/A</v>
      </c>
    </row>
    <row r="844" spans="1:9" ht="47.1" customHeight="1" x14ac:dyDescent="0.2">
      <c r="A844" s="2">
        <v>422</v>
      </c>
      <c r="B844" s="3">
        <v>26092</v>
      </c>
      <c r="C844" s="2" t="s">
        <v>364</v>
      </c>
      <c r="D844" s="4">
        <v>40</v>
      </c>
      <c r="E844" s="4">
        <v>40</v>
      </c>
      <c r="F844" s="2" t="s">
        <v>23</v>
      </c>
      <c r="G844">
        <v>420</v>
      </c>
      <c r="H844" s="20">
        <f>VLOOKUP(G844,Hoja1!E:F,2,FALSE)-D844</f>
        <v>0</v>
      </c>
      <c r="I844" t="str">
        <f>VLOOKUP(G844,Hoja1!E:G,3,FALSE)</f>
        <v>Ciprofloxacina con dexametasona</v>
      </c>
    </row>
    <row r="845" spans="1:9" ht="0.95" customHeight="1" x14ac:dyDescent="0.2">
      <c r="A845" s="2"/>
      <c r="B845" s="3"/>
      <c r="C845" s="2"/>
      <c r="D845" s="4"/>
      <c r="E845" s="4"/>
      <c r="F845" s="2"/>
      <c r="G845" t="e">
        <f>VLOOKUP(B845,Hoja1!B:C,2,FALSE)</f>
        <v>#N/A</v>
      </c>
      <c r="H845" s="20" t="e">
        <f>VLOOKUP(G845,Hoja1!E:F,2,FALSE)-D845</f>
        <v>#N/A</v>
      </c>
      <c r="I845" t="e">
        <f>VLOOKUP(G845,Hoja1!E:G,3,FALSE)</f>
        <v>#N/A</v>
      </c>
    </row>
    <row r="846" spans="1:9" ht="47.1" customHeight="1" x14ac:dyDescent="0.2">
      <c r="A846" s="2">
        <v>423</v>
      </c>
      <c r="B846" s="3">
        <v>26092</v>
      </c>
      <c r="C846" s="2" t="s">
        <v>364</v>
      </c>
      <c r="D846" s="4">
        <v>1150</v>
      </c>
      <c r="E846" s="4">
        <v>1150</v>
      </c>
      <c r="F846" s="2" t="s">
        <v>23</v>
      </c>
      <c r="G846">
        <v>421</v>
      </c>
      <c r="H846" s="20">
        <f>VLOOKUP(G846,Hoja1!E:F,2,FALSE)-D846</f>
        <v>0</v>
      </c>
      <c r="I846" t="str">
        <f>VLOOKUP(G846,Hoja1!E:G,3,FALSE)</f>
        <v>Ciprofloxacina con dexametasona</v>
      </c>
    </row>
    <row r="847" spans="1:9" ht="0.95" customHeight="1" x14ac:dyDescent="0.2">
      <c r="A847" s="22"/>
      <c r="B847" s="22"/>
      <c r="C847" s="22"/>
      <c r="D847" s="22"/>
      <c r="E847" s="22"/>
      <c r="F847" s="22"/>
      <c r="G847" t="e">
        <f>VLOOKUP(B847,Hoja1!B:C,2,FALSE)</f>
        <v>#N/A</v>
      </c>
      <c r="H847" s="20" t="e">
        <f>VLOOKUP(G847,Hoja1!E:F,2,FALSE)-D847</f>
        <v>#N/A</v>
      </c>
      <c r="I847" t="e">
        <f>VLOOKUP(G847,Hoja1!E:G,3,FALSE)</f>
        <v>#N/A</v>
      </c>
    </row>
    <row r="848" spans="1:9" ht="47.1" customHeight="1" x14ac:dyDescent="0.2">
      <c r="A848" s="2">
        <v>424</v>
      </c>
      <c r="B848" s="3">
        <v>102990</v>
      </c>
      <c r="C848" s="2" t="s">
        <v>365</v>
      </c>
      <c r="D848" s="4">
        <v>25</v>
      </c>
      <c r="E848" s="4">
        <v>25</v>
      </c>
      <c r="F848" s="2" t="s">
        <v>23</v>
      </c>
      <c r="G848">
        <v>422</v>
      </c>
      <c r="H848" s="20">
        <f>VLOOKUP(G848,Hoja1!E:F,2,FALSE)-D848</f>
        <v>0</v>
      </c>
      <c r="I848" t="str">
        <f>VLOOKUP(G848,Hoja1!E:G,3,FALSE)</f>
        <v>Cloruro de Sodio</v>
      </c>
    </row>
    <row r="849" spans="1:9" ht="0.95" customHeight="1" x14ac:dyDescent="0.2">
      <c r="A849" s="22"/>
      <c r="B849" s="22"/>
      <c r="C849" s="22"/>
      <c r="D849" s="22"/>
      <c r="E849" s="22"/>
      <c r="F849" s="22"/>
      <c r="G849" t="e">
        <f>VLOOKUP(B849,Hoja1!B:C,2,FALSE)</f>
        <v>#N/A</v>
      </c>
      <c r="H849" s="20" t="e">
        <f>VLOOKUP(G849,Hoja1!E:F,2,FALSE)-D849</f>
        <v>#N/A</v>
      </c>
      <c r="I849" t="e">
        <f>VLOOKUP(G849,Hoja1!E:G,3,FALSE)</f>
        <v>#N/A</v>
      </c>
    </row>
    <row r="850" spans="1:9" ht="36" customHeight="1" x14ac:dyDescent="0.2">
      <c r="A850" s="2">
        <v>425</v>
      </c>
      <c r="B850" s="3">
        <v>26115</v>
      </c>
      <c r="C850" s="2" t="s">
        <v>366</v>
      </c>
      <c r="D850" s="4">
        <v>20</v>
      </c>
      <c r="E850" s="4">
        <v>20</v>
      </c>
      <c r="F850" s="2" t="s">
        <v>23</v>
      </c>
      <c r="G850">
        <f>VLOOKUP(B850,Hoja1!B:C,2,FALSE)</f>
        <v>423</v>
      </c>
      <c r="H850" s="20">
        <f>VLOOKUP(G850,Hoja1!E:F,2,FALSE)-D850</f>
        <v>0</v>
      </c>
      <c r="I850" t="str">
        <f>VLOOKUP(G850,Hoja1!E:G,3,FALSE)</f>
        <v>Diclofenac Sódico</v>
      </c>
    </row>
    <row r="851" spans="1:9" ht="0.95" customHeight="1" x14ac:dyDescent="0.2">
      <c r="A851" s="22"/>
      <c r="B851" s="22"/>
      <c r="C851" s="22"/>
      <c r="D851" s="22"/>
      <c r="E851" s="22"/>
      <c r="F851" s="22"/>
      <c r="G851" t="e">
        <f>VLOOKUP(B851,Hoja1!B:C,2,FALSE)</f>
        <v>#N/A</v>
      </c>
      <c r="H851" s="20" t="e">
        <f>VLOOKUP(G851,Hoja1!E:F,2,FALSE)-D851</f>
        <v>#N/A</v>
      </c>
      <c r="I851" t="e">
        <f>VLOOKUP(G851,Hoja1!E:G,3,FALSE)</f>
        <v>#N/A</v>
      </c>
    </row>
    <row r="852" spans="1:9" ht="36" customHeight="1" x14ac:dyDescent="0.2">
      <c r="A852" s="2">
        <v>426</v>
      </c>
      <c r="B852" s="3">
        <v>16757</v>
      </c>
      <c r="C852" s="2" t="s">
        <v>367</v>
      </c>
      <c r="D852" s="4">
        <v>40</v>
      </c>
      <c r="E852" s="4">
        <v>40</v>
      </c>
      <c r="F852" s="2" t="s">
        <v>23</v>
      </c>
      <c r="G852">
        <f>VLOOKUP(B852,Hoja1!B:C,2,FALSE)</f>
        <v>424</v>
      </c>
      <c r="H852" s="20">
        <f>VLOOKUP(G852,Hoja1!E:F,2,FALSE)-D852</f>
        <v>0</v>
      </c>
      <c r="I852" t="str">
        <f>VLOOKUP(G852,Hoja1!E:G,3,FALSE)</f>
        <v>Dorzolamida</v>
      </c>
    </row>
    <row r="853" spans="1:9" ht="0.95" customHeight="1" x14ac:dyDescent="0.2">
      <c r="A853" s="22"/>
      <c r="B853" s="22"/>
      <c r="C853" s="22"/>
      <c r="D853" s="22"/>
      <c r="E853" s="22"/>
      <c r="F853" s="22"/>
      <c r="G853" t="e">
        <f>VLOOKUP(B853,Hoja1!B:C,2,FALSE)</f>
        <v>#N/A</v>
      </c>
      <c r="H853" s="20" t="e">
        <f>VLOOKUP(G853,Hoja1!E:F,2,FALSE)-D853</f>
        <v>#N/A</v>
      </c>
      <c r="I853" t="e">
        <f>VLOOKUP(G853,Hoja1!E:G,3,FALSE)</f>
        <v>#N/A</v>
      </c>
    </row>
    <row r="854" spans="1:9" ht="36" customHeight="1" x14ac:dyDescent="0.2">
      <c r="A854" s="2">
        <v>427</v>
      </c>
      <c r="B854" s="3">
        <v>26005</v>
      </c>
      <c r="C854" s="2" t="s">
        <v>368</v>
      </c>
      <c r="D854" s="4">
        <v>160</v>
      </c>
      <c r="E854" s="4">
        <v>160</v>
      </c>
      <c r="F854" s="2" t="s">
        <v>36</v>
      </c>
      <c r="G854">
        <v>425</v>
      </c>
      <c r="H854" s="20">
        <f>VLOOKUP(G854,Hoja1!E:F,2,FALSE)-D854</f>
        <v>0</v>
      </c>
      <c r="I854" t="str">
        <f>VLOOKUP(G854,Hoja1!E:G,3,FALSE)</f>
        <v>Dorzolamida con Brimonidina y Timolol</v>
      </c>
    </row>
    <row r="855" spans="1:9" ht="0.95" customHeight="1" x14ac:dyDescent="0.2">
      <c r="A855" s="22"/>
      <c r="B855" s="22"/>
      <c r="C855" s="22"/>
      <c r="D855" s="22"/>
      <c r="E855" s="22"/>
      <c r="F855" s="22"/>
      <c r="G855" t="e">
        <f>VLOOKUP(B855,Hoja1!B:C,2,FALSE)</f>
        <v>#N/A</v>
      </c>
      <c r="H855" s="20" t="e">
        <f>VLOOKUP(G855,Hoja1!E:F,2,FALSE)-D855</f>
        <v>#N/A</v>
      </c>
      <c r="I855" t="e">
        <f>VLOOKUP(G855,Hoja1!E:G,3,FALSE)</f>
        <v>#N/A</v>
      </c>
    </row>
    <row r="856" spans="1:9" ht="47.1" customHeight="1" x14ac:dyDescent="0.2">
      <c r="A856" s="2">
        <v>428</v>
      </c>
      <c r="B856" s="3">
        <v>43255</v>
      </c>
      <c r="C856" s="2" t="s">
        <v>369</v>
      </c>
      <c r="D856" s="4">
        <v>50</v>
      </c>
      <c r="E856" s="4">
        <v>50</v>
      </c>
      <c r="F856" s="2" t="s">
        <v>23</v>
      </c>
      <c r="G856">
        <f>VLOOKUP(B856,Hoja1!B:C,2,FALSE)</f>
        <v>426</v>
      </c>
      <c r="H856" s="20">
        <f>VLOOKUP(G856,Hoja1!E:F,2,FALSE)-D856</f>
        <v>0</v>
      </c>
      <c r="I856" t="str">
        <f>VLOOKUP(G856,Hoja1!E:G,3,FALSE)</f>
        <v>Fluoresceína con Proparacaína</v>
      </c>
    </row>
    <row r="857" spans="1:9" ht="0.95" customHeight="1" x14ac:dyDescent="0.2">
      <c r="A857" s="22"/>
      <c r="B857" s="22"/>
      <c r="C857" s="22"/>
      <c r="D857" s="22"/>
      <c r="E857" s="22"/>
      <c r="F857" s="22"/>
      <c r="G857" t="e">
        <f>VLOOKUP(B857,Hoja1!B:C,2,FALSE)</f>
        <v>#N/A</v>
      </c>
      <c r="H857" s="20" t="e">
        <f>VLOOKUP(G857,Hoja1!E:F,2,FALSE)-D857</f>
        <v>#N/A</v>
      </c>
      <c r="I857" t="e">
        <f>VLOOKUP(G857,Hoja1!E:G,3,FALSE)</f>
        <v>#N/A</v>
      </c>
    </row>
    <row r="858" spans="1:9" ht="36" customHeight="1" x14ac:dyDescent="0.2">
      <c r="A858" s="2">
        <v>429</v>
      </c>
      <c r="B858" s="3">
        <v>26171</v>
      </c>
      <c r="C858" s="2" t="s">
        <v>370</v>
      </c>
      <c r="D858" s="4">
        <v>24</v>
      </c>
      <c r="E858" s="4">
        <v>24</v>
      </c>
      <c r="F858" s="2" t="s">
        <v>23</v>
      </c>
      <c r="G858">
        <f>VLOOKUP(B858,Hoja1!B:C,2,FALSE)</f>
        <v>427</v>
      </c>
      <c r="H858" s="20">
        <f>VLOOKUP(G858,Hoja1!E:F,2,FALSE)-D858</f>
        <v>0</v>
      </c>
      <c r="I858" t="str">
        <f>VLOOKUP(G858,Hoja1!E:G,3,FALSE)</f>
        <v>Fluorometolona</v>
      </c>
    </row>
    <row r="859" spans="1:9" ht="0.95" customHeight="1" x14ac:dyDescent="0.2">
      <c r="A859" s="22"/>
      <c r="B859" s="22"/>
      <c r="C859" s="22"/>
      <c r="D859" s="22"/>
      <c r="E859" s="22"/>
      <c r="F859" s="22"/>
      <c r="G859" t="e">
        <f>VLOOKUP(B859,Hoja1!B:C,2,FALSE)</f>
        <v>#N/A</v>
      </c>
      <c r="H859" s="20" t="e">
        <f>VLOOKUP(G859,Hoja1!E:F,2,FALSE)-D859</f>
        <v>#N/A</v>
      </c>
      <c r="I859" t="e">
        <f>VLOOKUP(G859,Hoja1!E:G,3,FALSE)</f>
        <v>#N/A</v>
      </c>
    </row>
    <row r="860" spans="1:9" ht="36" customHeight="1" x14ac:dyDescent="0.2">
      <c r="A860" s="2">
        <v>430</v>
      </c>
      <c r="B860" s="3">
        <v>26253</v>
      </c>
      <c r="C860" s="2" t="s">
        <v>371</v>
      </c>
      <c r="D860" s="4">
        <v>25</v>
      </c>
      <c r="E860" s="4">
        <v>25</v>
      </c>
      <c r="F860" s="2" t="s">
        <v>372</v>
      </c>
      <c r="G860">
        <f>VLOOKUP(B860,Hoja1!B:C,2,FALSE)</f>
        <v>428</v>
      </c>
      <c r="H860" s="20">
        <f>VLOOKUP(G860,Hoja1!E:F,2,FALSE)-D860</f>
        <v>0</v>
      </c>
      <c r="I860" t="str">
        <f>VLOOKUP(G860,Hoja1!E:G,3,FALSE)</f>
        <v>Hialuronato de Sodio concentración</v>
      </c>
    </row>
    <row r="861" spans="1:9" ht="0.95" customHeight="1" x14ac:dyDescent="0.2">
      <c r="A861" s="22"/>
      <c r="B861" s="22"/>
      <c r="C861" s="22"/>
      <c r="D861" s="22"/>
      <c r="E861" s="22"/>
      <c r="F861" s="22"/>
      <c r="G861" t="e">
        <f>VLOOKUP(B861,Hoja1!B:C,2,FALSE)</f>
        <v>#N/A</v>
      </c>
      <c r="H861" s="20" t="e">
        <f>VLOOKUP(G861,Hoja1!E:F,2,FALSE)-D861</f>
        <v>#N/A</v>
      </c>
      <c r="I861" t="e">
        <f>VLOOKUP(G861,Hoja1!E:G,3,FALSE)</f>
        <v>#N/A</v>
      </c>
    </row>
    <row r="862" spans="1:9" ht="36" customHeight="1" x14ac:dyDescent="0.2">
      <c r="A862" s="2">
        <v>431</v>
      </c>
      <c r="B862" s="3">
        <v>26253</v>
      </c>
      <c r="C862" s="2" t="s">
        <v>371</v>
      </c>
      <c r="D862" s="4">
        <v>1800</v>
      </c>
      <c r="E862" s="4">
        <v>1800</v>
      </c>
      <c r="F862" s="2" t="s">
        <v>23</v>
      </c>
      <c r="G862">
        <v>429</v>
      </c>
      <c r="H862" s="20">
        <f>VLOOKUP(G862,Hoja1!E:F,2,FALSE)-D862</f>
        <v>0</v>
      </c>
      <c r="I862" t="str">
        <f>VLOOKUP(G862,Hoja1!E:G,3,FALSE)</f>
        <v>Lágrimas Artiﬁciales</v>
      </c>
    </row>
    <row r="863" spans="1:9" ht="0.95" customHeight="1" x14ac:dyDescent="0.2">
      <c r="A863" s="22"/>
      <c r="B863" s="22"/>
      <c r="C863" s="22"/>
      <c r="D863" s="22"/>
      <c r="E863" s="22"/>
      <c r="F863" s="22"/>
      <c r="G863" t="e">
        <f>VLOOKUP(B863,Hoja1!B:C,2,FALSE)</f>
        <v>#N/A</v>
      </c>
      <c r="H863" s="20" t="e">
        <f>VLOOKUP(G863,Hoja1!E:F,2,FALSE)-D863</f>
        <v>#N/A</v>
      </c>
      <c r="I863" t="e">
        <f>VLOOKUP(G863,Hoja1!E:G,3,FALSE)</f>
        <v>#N/A</v>
      </c>
    </row>
    <row r="864" spans="1:9" ht="36" customHeight="1" x14ac:dyDescent="0.2">
      <c r="A864" s="2">
        <v>432</v>
      </c>
      <c r="B864" s="3">
        <v>26253</v>
      </c>
      <c r="C864" s="2" t="s">
        <v>371</v>
      </c>
      <c r="D864" s="4">
        <v>230</v>
      </c>
      <c r="E864" s="4">
        <v>230</v>
      </c>
      <c r="F864" s="2" t="s">
        <v>41</v>
      </c>
      <c r="G864">
        <v>430</v>
      </c>
      <c r="H864" s="20">
        <f>VLOOKUP(G864,Hoja1!E:F,2,FALSE)-D864</f>
        <v>0</v>
      </c>
      <c r="I864" t="str">
        <f>VLOOKUP(G864,Hoja1!E:G,3,FALSE)</f>
        <v>Lágrimas Artiﬁciales</v>
      </c>
    </row>
    <row r="865" spans="1:9" ht="0.95" customHeight="1" x14ac:dyDescent="0.2">
      <c r="A865" s="22"/>
      <c r="B865" s="22"/>
      <c r="C865" s="22"/>
      <c r="D865" s="22"/>
      <c r="E865" s="22"/>
      <c r="F865" s="22"/>
      <c r="G865" t="e">
        <f>VLOOKUP(B865,Hoja1!B:C,2,FALSE)</f>
        <v>#N/A</v>
      </c>
      <c r="H865" s="20" t="e">
        <f>VLOOKUP(G865,Hoja1!E:F,2,FALSE)-D865</f>
        <v>#N/A</v>
      </c>
      <c r="I865" t="e">
        <f>VLOOKUP(G865,Hoja1!E:G,3,FALSE)</f>
        <v>#N/A</v>
      </c>
    </row>
    <row r="866" spans="1:9" ht="36" customHeight="1" x14ac:dyDescent="0.2">
      <c r="A866" s="2">
        <v>433</v>
      </c>
      <c r="B866" s="3">
        <v>26253</v>
      </c>
      <c r="C866" s="2" t="s">
        <v>371</v>
      </c>
      <c r="D866" s="4">
        <v>7200</v>
      </c>
      <c r="E866" s="4">
        <v>7200</v>
      </c>
      <c r="F866" s="2" t="s">
        <v>271</v>
      </c>
      <c r="G866">
        <v>431</v>
      </c>
      <c r="H866" s="20">
        <f>VLOOKUP(G866,Hoja1!E:F,2,FALSE)-D866</f>
        <v>0</v>
      </c>
      <c r="I866" t="str">
        <f>VLOOKUP(G866,Hoja1!E:G,3,FALSE)</f>
        <v>Lágrimas Artiﬁciales</v>
      </c>
    </row>
    <row r="867" spans="1:9" ht="0.95" customHeight="1" x14ac:dyDescent="0.2">
      <c r="A867" s="22"/>
      <c r="B867" s="22"/>
      <c r="C867" s="22"/>
      <c r="D867" s="22"/>
      <c r="E867" s="22"/>
      <c r="F867" s="22"/>
      <c r="G867" t="e">
        <f>VLOOKUP(B867,Hoja1!B:C,2,FALSE)</f>
        <v>#N/A</v>
      </c>
      <c r="H867" s="20" t="e">
        <f>VLOOKUP(G867,Hoja1!E:F,2,FALSE)-D867</f>
        <v>#N/A</v>
      </c>
      <c r="I867" t="e">
        <f>VLOOKUP(G867,Hoja1!E:G,3,FALSE)</f>
        <v>#N/A</v>
      </c>
    </row>
    <row r="868" spans="1:9" ht="36" customHeight="1" x14ac:dyDescent="0.2">
      <c r="A868" s="2">
        <v>434</v>
      </c>
      <c r="B868" s="3">
        <v>26256</v>
      </c>
      <c r="C868" s="2" t="s">
        <v>373</v>
      </c>
      <c r="D868" s="4">
        <v>190</v>
      </c>
      <c r="E868" s="4">
        <v>190</v>
      </c>
      <c r="F868" s="2" t="s">
        <v>23</v>
      </c>
      <c r="G868">
        <f>VLOOKUP(B868,Hoja1!B:C,2,FALSE)</f>
        <v>432</v>
      </c>
      <c r="H868" s="20">
        <f>VLOOKUP(G868,Hoja1!E:F,2,FALSE)-D868</f>
        <v>0</v>
      </c>
      <c r="I868" t="str">
        <f>VLOOKUP(G868,Hoja1!E:G,3,FALSE)</f>
        <v>Latanoprost</v>
      </c>
    </row>
    <row r="869" spans="1:9" ht="0.95" customHeight="1" x14ac:dyDescent="0.2">
      <c r="A869" s="22"/>
      <c r="B869" s="22"/>
      <c r="C869" s="22"/>
      <c r="D869" s="22"/>
      <c r="E869" s="22"/>
      <c r="F869" s="22"/>
      <c r="G869" t="e">
        <f>VLOOKUP(B869,Hoja1!B:C,2,FALSE)</f>
        <v>#N/A</v>
      </c>
      <c r="H869" s="20" t="e">
        <f>VLOOKUP(G869,Hoja1!E:F,2,FALSE)-D869</f>
        <v>#N/A</v>
      </c>
      <c r="I869" t="e">
        <f>VLOOKUP(G869,Hoja1!E:G,3,FALSE)</f>
        <v>#N/A</v>
      </c>
    </row>
    <row r="870" spans="1:9" ht="36" customHeight="1" x14ac:dyDescent="0.2">
      <c r="A870" s="2">
        <v>435</v>
      </c>
      <c r="B870" s="3">
        <v>52589</v>
      </c>
      <c r="C870" s="2" t="s">
        <v>374</v>
      </c>
      <c r="D870" s="4">
        <v>10</v>
      </c>
      <c r="E870" s="4">
        <v>10</v>
      </c>
      <c r="F870" s="2" t="s">
        <v>23</v>
      </c>
      <c r="G870">
        <f>VLOOKUP(B870,Hoja1!B:C,2,FALSE)</f>
        <v>433</v>
      </c>
      <c r="H870" s="20">
        <f>VLOOKUP(G870,Hoja1!E:F,2,FALSE)-D870</f>
        <v>0</v>
      </c>
      <c r="I870" t="str">
        <f>VLOOKUP(G870,Hoja1!E:G,3,FALSE)</f>
        <v>Loteprednol</v>
      </c>
    </row>
    <row r="871" spans="1:9" ht="0.95" customHeight="1" x14ac:dyDescent="0.2">
      <c r="A871" s="22"/>
      <c r="B871" s="22"/>
      <c r="C871" s="22"/>
      <c r="D871" s="22"/>
      <c r="E871" s="22"/>
      <c r="F871" s="22"/>
      <c r="G871" t="e">
        <f>VLOOKUP(B871,Hoja1!B:C,2,FALSE)</f>
        <v>#N/A</v>
      </c>
      <c r="H871" s="20" t="e">
        <f>VLOOKUP(G871,Hoja1!E:F,2,FALSE)-D871</f>
        <v>#N/A</v>
      </c>
      <c r="I871" t="e">
        <f>VLOOKUP(G871,Hoja1!E:G,3,FALSE)</f>
        <v>#N/A</v>
      </c>
    </row>
    <row r="872" spans="1:9" ht="24" customHeight="1" x14ac:dyDescent="0.2">
      <c r="A872" s="2">
        <v>436</v>
      </c>
      <c r="B872" s="3">
        <v>36981</v>
      </c>
      <c r="C872" s="2" t="s">
        <v>375</v>
      </c>
      <c r="D872" s="4">
        <v>140</v>
      </c>
      <c r="E872" s="4">
        <v>140</v>
      </c>
      <c r="F872" s="2" t="s">
        <v>23</v>
      </c>
      <c r="G872">
        <f>VLOOKUP(B872,Hoja1!B:C,2,FALSE)</f>
        <v>434</v>
      </c>
      <c r="H872" s="20">
        <f>VLOOKUP(G872,Hoja1!E:F,2,FALSE)-D872</f>
        <v>0</v>
      </c>
      <c r="I872" t="str">
        <f>VLOOKUP(G872,Hoja1!E:G,3,FALSE)</f>
        <v>Moxiﬂoxacina</v>
      </c>
    </row>
    <row r="873" spans="1:9" ht="0.95" customHeight="1" x14ac:dyDescent="0.2">
      <c r="A873" s="22"/>
      <c r="B873" s="22"/>
      <c r="C873" s="22"/>
      <c r="D873" s="22"/>
      <c r="E873" s="22"/>
      <c r="F873" s="22"/>
      <c r="G873" t="e">
        <f>VLOOKUP(B873,Hoja1!B:C,2,FALSE)</f>
        <v>#N/A</v>
      </c>
      <c r="H873" s="20" t="e">
        <f>VLOOKUP(G873,Hoja1!E:F,2,FALSE)-D873</f>
        <v>#N/A</v>
      </c>
      <c r="I873" t="e">
        <f>VLOOKUP(G873,Hoja1!E:G,3,FALSE)</f>
        <v>#N/A</v>
      </c>
    </row>
    <row r="874" spans="1:9" ht="47.1" customHeight="1" x14ac:dyDescent="0.2">
      <c r="A874" s="2">
        <v>437</v>
      </c>
      <c r="B874" s="3">
        <v>26092</v>
      </c>
      <c r="C874" s="2" t="s">
        <v>364</v>
      </c>
      <c r="D874" s="4">
        <v>220</v>
      </c>
      <c r="E874" s="4">
        <v>220</v>
      </c>
      <c r="F874" s="2" t="s">
        <v>23</v>
      </c>
      <c r="G874">
        <f>VLOOKUP(B874,Hoja1!B:C,2,FALSE)</f>
        <v>435</v>
      </c>
      <c r="H874" s="20">
        <f>VLOOKUP(G874,Hoja1!E:F,2,FALSE)-D874</f>
        <v>0</v>
      </c>
      <c r="I874" t="str">
        <f>VLOOKUP(G874,Hoja1!E:G,3,FALSE)</f>
        <v>Moxifloxacina con dexametasona</v>
      </c>
    </row>
    <row r="875" spans="1:9" ht="0.95" customHeight="1" x14ac:dyDescent="0.2">
      <c r="A875" s="22"/>
      <c r="B875" s="22"/>
      <c r="C875" s="22"/>
      <c r="D875" s="22"/>
      <c r="E875" s="22"/>
      <c r="F875" s="22"/>
      <c r="G875" t="e">
        <f>VLOOKUP(B875,Hoja1!B:C,2,FALSE)</f>
        <v>#N/A</v>
      </c>
      <c r="H875" s="20" t="e">
        <f>VLOOKUP(G875,Hoja1!E:F,2,FALSE)-D875</f>
        <v>#N/A</v>
      </c>
      <c r="I875" t="e">
        <f>VLOOKUP(G875,Hoja1!E:G,3,FALSE)</f>
        <v>#N/A</v>
      </c>
    </row>
    <row r="876" spans="1:9" ht="24" customHeight="1" x14ac:dyDescent="0.2">
      <c r="A876" s="2">
        <v>438</v>
      </c>
      <c r="B876" s="3">
        <v>54490</v>
      </c>
      <c r="C876" s="2" t="s">
        <v>376</v>
      </c>
      <c r="D876" s="4">
        <v>12</v>
      </c>
      <c r="E876" s="4">
        <v>12</v>
      </c>
      <c r="F876" s="2" t="s">
        <v>23</v>
      </c>
      <c r="G876">
        <f>VLOOKUP(B876,Hoja1!B:C,2,FALSE)</f>
        <v>436</v>
      </c>
      <c r="H876" s="20">
        <f>VLOOKUP(G876,Hoja1!E:F,2,FALSE)-D876</f>
        <v>0</v>
      </c>
      <c r="I876" t="str">
        <f>VLOOKUP(G876,Hoja1!E:G,3,FALSE)</f>
        <v>Nafazolina sola o asociada</v>
      </c>
    </row>
    <row r="877" spans="1:9" ht="0.95" customHeight="1" x14ac:dyDescent="0.2">
      <c r="A877" s="22"/>
      <c r="B877" s="22"/>
      <c r="C877" s="22"/>
      <c r="D877" s="22"/>
      <c r="E877" s="22"/>
      <c r="F877" s="22"/>
      <c r="G877" t="e">
        <f>VLOOKUP(B877,Hoja1!B:C,2,FALSE)</f>
        <v>#N/A</v>
      </c>
      <c r="H877" s="20" t="e">
        <f>VLOOKUP(G877,Hoja1!E:F,2,FALSE)-D877</f>
        <v>#N/A</v>
      </c>
      <c r="I877" t="e">
        <f>VLOOKUP(G877,Hoja1!E:G,3,FALSE)</f>
        <v>#N/A</v>
      </c>
    </row>
    <row r="878" spans="1:9" ht="36" customHeight="1" x14ac:dyDescent="0.2">
      <c r="A878" s="2">
        <v>439</v>
      </c>
      <c r="B878" s="3">
        <v>26320</v>
      </c>
      <c r="C878" s="2" t="s">
        <v>377</v>
      </c>
      <c r="D878" s="4">
        <v>80</v>
      </c>
      <c r="E878" s="4">
        <v>80</v>
      </c>
      <c r="F878" s="2" t="s">
        <v>23</v>
      </c>
      <c r="G878">
        <f>VLOOKUP(B878,Hoja1!B:C,2,FALSE)</f>
        <v>437</v>
      </c>
      <c r="H878" s="20">
        <f>VLOOKUP(G878,Hoja1!E:F,2,FALSE)-D878</f>
        <v>0</v>
      </c>
      <c r="I878" t="str">
        <f>VLOOKUP(G878,Hoja1!E:G,3,FALSE)</f>
        <v xml:space="preserve">Olopatadina </v>
      </c>
    </row>
    <row r="879" spans="1:9" ht="0.95" customHeight="1" x14ac:dyDescent="0.2">
      <c r="A879" s="22"/>
      <c r="B879" s="22"/>
      <c r="C879" s="22"/>
      <c r="D879" s="22"/>
      <c r="E879" s="22"/>
      <c r="F879" s="22"/>
      <c r="G879" t="e">
        <f>VLOOKUP(B879,Hoja1!B:C,2,FALSE)</f>
        <v>#N/A</v>
      </c>
      <c r="H879" s="20" t="e">
        <f>VLOOKUP(G879,Hoja1!E:F,2,FALSE)-D879</f>
        <v>#N/A</v>
      </c>
      <c r="I879" t="e">
        <f>VLOOKUP(G879,Hoja1!E:G,3,FALSE)</f>
        <v>#N/A</v>
      </c>
    </row>
    <row r="880" spans="1:9" ht="36" customHeight="1" x14ac:dyDescent="0.2">
      <c r="A880" s="2">
        <v>440</v>
      </c>
      <c r="B880" s="3">
        <v>74864</v>
      </c>
      <c r="C880" s="2" t="s">
        <v>378</v>
      </c>
      <c r="D880" s="4">
        <v>50</v>
      </c>
      <c r="E880" s="4">
        <v>50</v>
      </c>
      <c r="F880" s="2" t="s">
        <v>23</v>
      </c>
      <c r="G880">
        <f>VLOOKUP(B880,Hoja1!B:C,2,FALSE)</f>
        <v>438</v>
      </c>
      <c r="H880" s="20">
        <f>VLOOKUP(G880,Hoja1!E:F,2,FALSE)-D880</f>
        <v>0</v>
      </c>
      <c r="I880" t="str">
        <f>VLOOKUP(G880,Hoja1!E:G,3,FALSE)</f>
        <v>Prednisolona</v>
      </c>
    </row>
    <row r="881" spans="1:9" ht="0.95" customHeight="1" x14ac:dyDescent="0.2">
      <c r="A881" s="22"/>
      <c r="B881" s="22"/>
      <c r="C881" s="22"/>
      <c r="D881" s="22"/>
      <c r="E881" s="22"/>
      <c r="F881" s="22"/>
      <c r="G881" t="e">
        <f>VLOOKUP(B881,Hoja1!B:C,2,FALSE)</f>
        <v>#N/A</v>
      </c>
      <c r="H881" s="20" t="e">
        <f>VLOOKUP(G881,Hoja1!E:F,2,FALSE)-D881</f>
        <v>#N/A</v>
      </c>
      <c r="I881" t="e">
        <f>VLOOKUP(G881,Hoja1!E:G,3,FALSE)</f>
        <v>#N/A</v>
      </c>
    </row>
    <row r="882" spans="1:9" ht="36" customHeight="1" x14ac:dyDescent="0.2">
      <c r="A882" s="2">
        <v>441</v>
      </c>
      <c r="B882" s="3">
        <v>26351</v>
      </c>
      <c r="C882" s="2" t="s">
        <v>379</v>
      </c>
      <c r="D882" s="4">
        <v>60</v>
      </c>
      <c r="E882" s="4">
        <v>60</v>
      </c>
      <c r="F882" s="2" t="s">
        <v>23</v>
      </c>
      <c r="G882">
        <f>VLOOKUP(B882,Hoja1!B:C,2,FALSE)</f>
        <v>439</v>
      </c>
      <c r="H882" s="20">
        <f>VLOOKUP(G882,Hoja1!E:F,2,FALSE)-D882</f>
        <v>0</v>
      </c>
      <c r="I882" t="str">
        <f>VLOOKUP(G882,Hoja1!E:G,3,FALSE)</f>
        <v>Proparacaína</v>
      </c>
    </row>
    <row r="883" spans="1:9" ht="0.95" customHeight="1" x14ac:dyDescent="0.2">
      <c r="A883" s="22"/>
      <c r="B883" s="22"/>
      <c r="C883" s="22"/>
      <c r="D883" s="22"/>
      <c r="E883" s="22"/>
      <c r="F883" s="22"/>
      <c r="G883" t="e">
        <f>VLOOKUP(B883,Hoja1!B:C,2,FALSE)</f>
        <v>#N/A</v>
      </c>
      <c r="H883" s="20" t="e">
        <f>VLOOKUP(G883,Hoja1!E:F,2,FALSE)-D883</f>
        <v>#N/A</v>
      </c>
      <c r="I883" t="e">
        <f>VLOOKUP(G883,Hoja1!E:G,3,FALSE)</f>
        <v>#N/A</v>
      </c>
    </row>
    <row r="884" spans="1:9" ht="36" customHeight="1" x14ac:dyDescent="0.2">
      <c r="A884" s="2">
        <v>442</v>
      </c>
      <c r="B884" s="3">
        <v>26403</v>
      </c>
      <c r="C884" s="2" t="s">
        <v>380</v>
      </c>
      <c r="D884" s="4">
        <v>180</v>
      </c>
      <c r="E884" s="4">
        <v>180</v>
      </c>
      <c r="F884" s="2" t="s">
        <v>36</v>
      </c>
      <c r="G884">
        <f>VLOOKUP(B884,Hoja1!B:C,2,FALSE)</f>
        <v>440</v>
      </c>
      <c r="H884" s="20">
        <f>VLOOKUP(G884,Hoja1!E:F,2,FALSE)-D884</f>
        <v>0</v>
      </c>
      <c r="I884" t="str">
        <f>VLOOKUP(G884,Hoja1!E:G,3,FALSE)</f>
        <v>Solución para Lavado y Conservación de todo tipo de Lentes de Contacto</v>
      </c>
    </row>
    <row r="885" spans="1:9" ht="0.95" customHeight="1" x14ac:dyDescent="0.2">
      <c r="A885" s="22"/>
      <c r="B885" s="22"/>
      <c r="C885" s="22"/>
      <c r="D885" s="22"/>
      <c r="E885" s="22"/>
      <c r="F885" s="22"/>
      <c r="G885" t="e">
        <f>VLOOKUP(B885,Hoja1!B:C,2,FALSE)</f>
        <v>#N/A</v>
      </c>
      <c r="H885" s="20" t="e">
        <f>VLOOKUP(G885,Hoja1!E:F,2,FALSE)-D885</f>
        <v>#N/A</v>
      </c>
      <c r="I885" t="e">
        <f>VLOOKUP(G885,Hoja1!E:G,3,FALSE)</f>
        <v>#N/A</v>
      </c>
    </row>
    <row r="886" spans="1:9" ht="36" customHeight="1" x14ac:dyDescent="0.2">
      <c r="A886" s="2">
        <v>443</v>
      </c>
      <c r="B886" s="3">
        <v>17070</v>
      </c>
      <c r="C886" s="2" t="s">
        <v>381</v>
      </c>
      <c r="D886" s="4">
        <v>150</v>
      </c>
      <c r="E886" s="4">
        <v>150</v>
      </c>
      <c r="F886" s="2" t="s">
        <v>23</v>
      </c>
      <c r="G886">
        <f>VLOOKUP(B886,Hoja1!B:C,2,FALSE)</f>
        <v>441</v>
      </c>
      <c r="H886" s="20">
        <f>VLOOKUP(G886,Hoja1!E:F,2,FALSE)-D886</f>
        <v>0</v>
      </c>
      <c r="I886" t="str">
        <f>VLOOKUP(G886,Hoja1!E:G,3,FALSE)</f>
        <v>Timolol</v>
      </c>
    </row>
    <row r="887" spans="1:9" ht="0.95" customHeight="1" x14ac:dyDescent="0.2">
      <c r="A887" s="22"/>
      <c r="B887" s="22"/>
      <c r="C887" s="22"/>
      <c r="D887" s="22"/>
      <c r="E887" s="22"/>
      <c r="F887" s="22"/>
      <c r="G887" t="e">
        <f>VLOOKUP(B887,Hoja1!B:C,2,FALSE)</f>
        <v>#N/A</v>
      </c>
      <c r="H887" s="20" t="e">
        <f>VLOOKUP(G887,Hoja1!E:F,2,FALSE)-D887</f>
        <v>#N/A</v>
      </c>
      <c r="I887" t="e">
        <f>VLOOKUP(G887,Hoja1!E:G,3,FALSE)</f>
        <v>#N/A</v>
      </c>
    </row>
    <row r="888" spans="1:9" ht="36" customHeight="1" x14ac:dyDescent="0.2">
      <c r="A888" s="2">
        <v>444</v>
      </c>
      <c r="B888" s="3">
        <v>26428</v>
      </c>
      <c r="C888" s="2" t="s">
        <v>382</v>
      </c>
      <c r="D888" s="4">
        <v>60</v>
      </c>
      <c r="E888" s="4">
        <v>60</v>
      </c>
      <c r="F888" s="2" t="s">
        <v>41</v>
      </c>
      <c r="G888">
        <f>VLOOKUP(B888,Hoja1!B:C,2,FALSE)</f>
        <v>442</v>
      </c>
      <c r="H888" s="20">
        <f>VLOOKUP(G888,Hoja1!E:F,2,FALSE)-D888</f>
        <v>0</v>
      </c>
      <c r="I888" t="str">
        <f>VLOOKUP(G888,Hoja1!E:G,3,FALSE)</f>
        <v>Tobramicina</v>
      </c>
    </row>
    <row r="889" spans="1:9" ht="0.95" customHeight="1" x14ac:dyDescent="0.2">
      <c r="A889" s="22"/>
      <c r="B889" s="22"/>
      <c r="C889" s="22"/>
      <c r="D889" s="22"/>
      <c r="E889" s="22"/>
      <c r="F889" s="22"/>
      <c r="G889" t="e">
        <f>VLOOKUP(B889,Hoja1!B:C,2,FALSE)</f>
        <v>#N/A</v>
      </c>
      <c r="H889" s="20" t="e">
        <f>VLOOKUP(G889,Hoja1!E:F,2,FALSE)-D889</f>
        <v>#N/A</v>
      </c>
      <c r="I889" t="e">
        <f>VLOOKUP(G889,Hoja1!E:G,3,FALSE)</f>
        <v>#N/A</v>
      </c>
    </row>
    <row r="890" spans="1:9" ht="36" customHeight="1" x14ac:dyDescent="0.2">
      <c r="A890" s="2">
        <v>445</v>
      </c>
      <c r="B890" s="3">
        <v>26427</v>
      </c>
      <c r="C890" s="2" t="s">
        <v>383</v>
      </c>
      <c r="D890" s="4">
        <v>450</v>
      </c>
      <c r="E890" s="4">
        <v>450</v>
      </c>
      <c r="F890" s="2" t="s">
        <v>23</v>
      </c>
      <c r="G890">
        <f>VLOOKUP(B890,Hoja1!B:C,2,FALSE)</f>
        <v>443</v>
      </c>
      <c r="H890" s="20">
        <f>VLOOKUP(G890,Hoja1!E:F,2,FALSE)-D890</f>
        <v>0</v>
      </c>
      <c r="I890" t="str">
        <f>VLOOKUP(G890,Hoja1!E:G,3,FALSE)</f>
        <v>Tobramicina</v>
      </c>
    </row>
    <row r="891" spans="1:9" ht="0.95" customHeight="1" x14ac:dyDescent="0.2">
      <c r="A891" s="22"/>
      <c r="B891" s="22"/>
      <c r="C891" s="22"/>
      <c r="D891" s="22"/>
      <c r="E891" s="22"/>
      <c r="F891" s="22"/>
      <c r="G891" t="e">
        <f>VLOOKUP(B891,Hoja1!B:C,2,FALSE)</f>
        <v>#N/A</v>
      </c>
      <c r="H891" s="20" t="e">
        <f>VLOOKUP(G891,Hoja1!E:F,2,FALSE)-D891</f>
        <v>#N/A</v>
      </c>
      <c r="I891" t="e">
        <f>VLOOKUP(G891,Hoja1!E:G,3,FALSE)</f>
        <v>#N/A</v>
      </c>
    </row>
    <row r="892" spans="1:9" ht="47.1" customHeight="1" x14ac:dyDescent="0.2">
      <c r="A892" s="2">
        <v>446</v>
      </c>
      <c r="B892" s="3">
        <v>26092</v>
      </c>
      <c r="C892" s="2" t="s">
        <v>364</v>
      </c>
      <c r="D892" s="4">
        <v>120</v>
      </c>
      <c r="E892" s="4">
        <v>120</v>
      </c>
      <c r="F892" s="2" t="s">
        <v>23</v>
      </c>
      <c r="G892">
        <v>444</v>
      </c>
      <c r="H892" s="20">
        <f>VLOOKUP(G892,Hoja1!E:F,2,FALSE)-D892</f>
        <v>0</v>
      </c>
      <c r="I892" t="str">
        <f>VLOOKUP(G892,Hoja1!E:G,3,FALSE)</f>
        <v>Tobramicina con dexametasona</v>
      </c>
    </row>
    <row r="893" spans="1:9" ht="0.95" customHeight="1" x14ac:dyDescent="0.2">
      <c r="A893" s="22"/>
      <c r="B893" s="22"/>
      <c r="C893" s="22"/>
      <c r="D893" s="22"/>
      <c r="E893" s="22"/>
      <c r="F893" s="22"/>
      <c r="G893" t="e">
        <f>VLOOKUP(B893,Hoja1!B:C,2,FALSE)</f>
        <v>#N/A</v>
      </c>
      <c r="H893" s="20" t="e">
        <f>VLOOKUP(G893,Hoja1!E:F,2,FALSE)-D893</f>
        <v>#N/A</v>
      </c>
      <c r="I893" t="e">
        <f>VLOOKUP(G893,Hoja1!E:G,3,FALSE)</f>
        <v>#N/A</v>
      </c>
    </row>
    <row r="894" spans="1:9" ht="47.1" customHeight="1" x14ac:dyDescent="0.2">
      <c r="A894" s="2">
        <v>447</v>
      </c>
      <c r="B894" s="3">
        <v>26092</v>
      </c>
      <c r="C894" s="2" t="s">
        <v>364</v>
      </c>
      <c r="D894" s="4">
        <v>220</v>
      </c>
      <c r="E894" s="4">
        <v>220</v>
      </c>
      <c r="F894" s="2" t="s">
        <v>23</v>
      </c>
      <c r="G894">
        <v>445</v>
      </c>
      <c r="H894" s="20">
        <f>VLOOKUP(G894,Hoja1!E:F,2,FALSE)-D894</f>
        <v>0</v>
      </c>
      <c r="I894" t="str">
        <f>VLOOKUP(G894,Hoja1!E:G,3,FALSE)</f>
        <v>Tobramicina con dexametasona</v>
      </c>
    </row>
    <row r="895" spans="1:9" ht="0.95" customHeight="1" x14ac:dyDescent="0.2">
      <c r="A895" s="22"/>
      <c r="B895" s="22"/>
      <c r="C895" s="22"/>
      <c r="D895" s="22"/>
      <c r="E895" s="22"/>
      <c r="F895" s="22"/>
      <c r="G895" t="e">
        <f>VLOOKUP(B895,Hoja1!B:C,2,FALSE)</f>
        <v>#N/A</v>
      </c>
      <c r="H895" s="20" t="e">
        <f>VLOOKUP(G895,Hoja1!E:F,2,FALSE)-D895</f>
        <v>#N/A</v>
      </c>
      <c r="I895" t="e">
        <f>VLOOKUP(G895,Hoja1!E:G,3,FALSE)</f>
        <v>#N/A</v>
      </c>
    </row>
    <row r="896" spans="1:9" ht="36" customHeight="1" x14ac:dyDescent="0.2">
      <c r="A896" s="2">
        <v>448</v>
      </c>
      <c r="B896" s="3">
        <v>30080</v>
      </c>
      <c r="C896" s="2" t="s">
        <v>384</v>
      </c>
      <c r="D896" s="4">
        <v>24</v>
      </c>
      <c r="E896" s="4">
        <v>24</v>
      </c>
      <c r="F896" s="2" t="s">
        <v>23</v>
      </c>
      <c r="G896">
        <f>VLOOKUP(B896,Hoja1!B:C,2,FALSE)</f>
        <v>446</v>
      </c>
      <c r="H896" s="20">
        <f>VLOOKUP(G896,Hoja1!E:F,2,FALSE)-D896</f>
        <v>0</v>
      </c>
      <c r="I896" t="str">
        <f>VLOOKUP(G896,Hoja1!E:G,3,FALSE)</f>
        <v>Tropicamida con fenilefrina</v>
      </c>
    </row>
    <row r="897" spans="1:9" ht="0.95" customHeight="1" x14ac:dyDescent="0.2">
      <c r="A897" s="22"/>
      <c r="B897" s="22"/>
      <c r="C897" s="22"/>
      <c r="D897" s="22"/>
      <c r="E897" s="22"/>
      <c r="F897" s="22"/>
      <c r="G897" t="e">
        <f>VLOOKUP(B897,Hoja1!B:C,2,FALSE)</f>
        <v>#N/A</v>
      </c>
      <c r="H897" s="20" t="e">
        <f>VLOOKUP(G897,Hoja1!E:F,2,FALSE)-D897</f>
        <v>#N/A</v>
      </c>
      <c r="I897" t="e">
        <f>VLOOKUP(G897,Hoja1!E:G,3,FALSE)</f>
        <v>#N/A</v>
      </c>
    </row>
    <row r="898" spans="1:9" ht="36" customHeight="1" x14ac:dyDescent="0.2">
      <c r="A898" s="2">
        <v>449</v>
      </c>
      <c r="B898" s="3">
        <v>26429</v>
      </c>
      <c r="C898" s="2" t="s">
        <v>385</v>
      </c>
      <c r="D898" s="4">
        <v>65</v>
      </c>
      <c r="E898" s="4">
        <v>65</v>
      </c>
      <c r="F898" s="2" t="s">
        <v>23</v>
      </c>
      <c r="G898">
        <f>VLOOKUP(B898,Hoja1!B:C,2,FALSE)</f>
        <v>447</v>
      </c>
      <c r="H898" s="20">
        <f>VLOOKUP(G898,Hoja1!E:F,2,FALSE)-D898</f>
        <v>0</v>
      </c>
      <c r="I898" t="str">
        <f>VLOOKUP(G898,Hoja1!E:G,3,FALSE)</f>
        <v>Antiinfecciosos Tópicos Óticos con Corticoides</v>
      </c>
    </row>
    <row r="899" spans="1:9" ht="0.95" customHeight="1" x14ac:dyDescent="0.2">
      <c r="A899" s="22"/>
      <c r="B899" s="22"/>
      <c r="C899" s="22"/>
      <c r="D899" s="22"/>
      <c r="E899" s="22"/>
      <c r="F899" s="22"/>
      <c r="G899" t="e">
        <f>VLOOKUP(B899,Hoja1!B:C,2,FALSE)</f>
        <v>#N/A</v>
      </c>
      <c r="H899" s="20" t="e">
        <f>VLOOKUP(G899,Hoja1!E:F,2,FALSE)-D899</f>
        <v>#N/A</v>
      </c>
      <c r="I899" t="e">
        <f>VLOOKUP(G899,Hoja1!E:G,3,FALSE)</f>
        <v>#N/A</v>
      </c>
    </row>
    <row r="900" spans="1:9" ht="24" customHeight="1" x14ac:dyDescent="0.2">
      <c r="A900" s="2">
        <v>450</v>
      </c>
      <c r="B900" s="3">
        <v>16607</v>
      </c>
      <c r="C900" s="2" t="s">
        <v>386</v>
      </c>
      <c r="D900" s="4">
        <v>19500</v>
      </c>
      <c r="E900" s="4">
        <v>19500</v>
      </c>
      <c r="F900" s="2" t="s">
        <v>4</v>
      </c>
      <c r="G900">
        <f>VLOOKUP(B900,Hoja1!B:C,2,FALSE)</f>
        <v>453</v>
      </c>
      <c r="H900" s="20">
        <f>VLOOKUP(G900,Hoja1!E:F,2,FALSE)-D900</f>
        <v>0</v>
      </c>
      <c r="I900" t="str">
        <f>VLOOKUP(G900,Hoja1!E:G,3,FALSE)</f>
        <v>Alprazolam*</v>
      </c>
    </row>
    <row r="901" spans="1:9" ht="0.95" customHeight="1" x14ac:dyDescent="0.2">
      <c r="A901" s="22"/>
      <c r="B901" s="22"/>
      <c r="C901" s="22"/>
      <c r="D901" s="22"/>
      <c r="E901" s="22"/>
      <c r="F901" s="22"/>
      <c r="G901" t="e">
        <f>VLOOKUP(B901,Hoja1!B:C,2,FALSE)</f>
        <v>#N/A</v>
      </c>
      <c r="H901" s="20" t="e">
        <f>VLOOKUP(G901,Hoja1!E:F,2,FALSE)-D901</f>
        <v>#N/A</v>
      </c>
      <c r="I901" t="e">
        <f>VLOOKUP(G901,Hoja1!E:G,3,FALSE)</f>
        <v>#N/A</v>
      </c>
    </row>
    <row r="902" spans="1:9" ht="36" customHeight="1" x14ac:dyDescent="0.2">
      <c r="A902" s="2">
        <v>451</v>
      </c>
      <c r="B902" s="3">
        <v>36983</v>
      </c>
      <c r="C902" s="2" t="s">
        <v>387</v>
      </c>
      <c r="D902" s="4">
        <v>140</v>
      </c>
      <c r="E902" s="4">
        <v>140</v>
      </c>
      <c r="F902" s="2" t="s">
        <v>23</v>
      </c>
      <c r="G902">
        <f>VLOOKUP(B902,Hoja1!B:C,2,FALSE)</f>
        <v>448</v>
      </c>
      <c r="H902" s="20">
        <f>VLOOKUP(G902,Hoja1!E:F,2,FALSE)-D902</f>
        <v>0</v>
      </c>
      <c r="I902" t="str">
        <f>VLOOKUP(G902,Hoja1!E:G,3,FALSE)</f>
        <v>Antiséptico Bucofaríngeo Spray</v>
      </c>
    </row>
    <row r="903" spans="1:9" ht="0.95" customHeight="1" x14ac:dyDescent="0.2">
      <c r="A903" s="22"/>
      <c r="B903" s="22"/>
      <c r="C903" s="22"/>
      <c r="D903" s="22"/>
      <c r="E903" s="22"/>
      <c r="F903" s="22"/>
      <c r="G903" t="e">
        <f>VLOOKUP(B903,Hoja1!B:C,2,FALSE)</f>
        <v>#N/A</v>
      </c>
      <c r="H903" s="20" t="e">
        <f>VLOOKUP(G903,Hoja1!E:F,2,FALSE)-D903</f>
        <v>#N/A</v>
      </c>
      <c r="I903" t="e">
        <f>VLOOKUP(G903,Hoja1!E:G,3,FALSE)</f>
        <v>#N/A</v>
      </c>
    </row>
    <row r="904" spans="1:9" ht="15" customHeight="1" x14ac:dyDescent="0.2">
      <c r="A904" s="2">
        <v>452</v>
      </c>
      <c r="B904" s="3">
        <v>26322</v>
      </c>
      <c r="C904" s="2" t="s">
        <v>388</v>
      </c>
      <c r="D904" s="4">
        <v>15</v>
      </c>
      <c r="E904" s="4">
        <v>15</v>
      </c>
      <c r="F904" s="2" t="s">
        <v>36</v>
      </c>
      <c r="G904">
        <v>449</v>
      </c>
      <c r="H904" s="20">
        <f>VLOOKUP(G904,Hoja1!E:F,2,FALSE)-D904</f>
        <v>0</v>
      </c>
      <c r="I904" t="str">
        <f>VLOOKUP(G904,Hoja1!E:G,3,FALSE)</f>
        <v xml:space="preserve">Asociaciones Descongestivas Nasales  </v>
      </c>
    </row>
    <row r="905" spans="1:9" ht="0.95" customHeight="1" x14ac:dyDescent="0.2">
      <c r="A905" s="22"/>
      <c r="B905" s="22"/>
      <c r="C905" s="22"/>
      <c r="D905" s="22"/>
      <c r="E905" s="22"/>
      <c r="F905" s="22"/>
      <c r="G905" t="e">
        <f>VLOOKUP(B905,Hoja1!B:C,2,FALSE)</f>
        <v>#N/A</v>
      </c>
      <c r="H905" s="20" t="e">
        <f>VLOOKUP(G905,Hoja1!E:F,2,FALSE)-D905</f>
        <v>#N/A</v>
      </c>
      <c r="I905" t="e">
        <f>VLOOKUP(G905,Hoja1!E:G,3,FALSE)</f>
        <v>#N/A</v>
      </c>
    </row>
    <row r="906" spans="1:9" ht="24" customHeight="1" x14ac:dyDescent="0.2">
      <c r="A906" s="2">
        <v>453</v>
      </c>
      <c r="B906" s="3">
        <v>26430</v>
      </c>
      <c r="C906" s="2" t="s">
        <v>389</v>
      </c>
      <c r="D906" s="4">
        <v>40</v>
      </c>
      <c r="E906" s="4">
        <v>40</v>
      </c>
      <c r="F906" s="2" t="s">
        <v>23</v>
      </c>
      <c r="G906">
        <v>450</v>
      </c>
      <c r="H906" s="20">
        <f>VLOOKUP(G906,Hoja1!E:F,2,FALSE)-D906</f>
        <v>0</v>
      </c>
      <c r="I906" t="str">
        <f>VLOOKUP(G906,Hoja1!E:G,3,FALSE)</f>
        <v>Bencidamina</v>
      </c>
    </row>
    <row r="907" spans="1:9" ht="0.95" customHeight="1" x14ac:dyDescent="0.2">
      <c r="A907" s="22"/>
      <c r="B907" s="22"/>
      <c r="C907" s="22"/>
      <c r="D907" s="22"/>
      <c r="E907" s="22"/>
      <c r="F907" s="22"/>
      <c r="G907" t="e">
        <f>VLOOKUP(B907,Hoja1!B:C,2,FALSE)</f>
        <v>#N/A</v>
      </c>
      <c r="H907" s="20" t="e">
        <f>VLOOKUP(G907,Hoja1!E:F,2,FALSE)-D907</f>
        <v>#N/A</v>
      </c>
      <c r="I907" t="e">
        <f>VLOOKUP(G907,Hoja1!E:G,3,FALSE)</f>
        <v>#N/A</v>
      </c>
    </row>
    <row r="908" spans="1:9" ht="36" customHeight="1" x14ac:dyDescent="0.2">
      <c r="A908" s="2">
        <v>454</v>
      </c>
      <c r="B908" s="3">
        <v>31574</v>
      </c>
      <c r="C908" s="2" t="s">
        <v>390</v>
      </c>
      <c r="D908" s="4">
        <v>360</v>
      </c>
      <c r="E908" s="4">
        <v>360</v>
      </c>
      <c r="F908" s="2" t="s">
        <v>284</v>
      </c>
      <c r="G908">
        <v>451</v>
      </c>
      <c r="H908" s="20">
        <f>VLOOKUP(G908,Hoja1!E:F,2,FALSE)-D908</f>
        <v>0</v>
      </c>
      <c r="I908" t="str">
        <f>VLOOKUP(G908,Hoja1!E:G,3,FALSE)</f>
        <v>Fluticasona Furoato</v>
      </c>
    </row>
    <row r="909" spans="1:9" ht="0.95" customHeight="1" x14ac:dyDescent="0.2">
      <c r="A909" s="22"/>
      <c r="B909" s="22"/>
      <c r="C909" s="22"/>
      <c r="D909" s="22"/>
      <c r="E909" s="22"/>
      <c r="F909" s="22"/>
      <c r="G909" t="e">
        <f>VLOOKUP(B909,Hoja1!B:C,2,FALSE)</f>
        <v>#N/A</v>
      </c>
      <c r="H909" s="20" t="e">
        <f>VLOOKUP(G909,Hoja1!E:F,2,FALSE)-D909</f>
        <v>#N/A</v>
      </c>
      <c r="I909" t="e">
        <f>VLOOKUP(G909,Hoja1!E:G,3,FALSE)</f>
        <v>#N/A</v>
      </c>
    </row>
    <row r="910" spans="1:9" ht="24" customHeight="1" x14ac:dyDescent="0.2">
      <c r="A910" s="2">
        <v>455</v>
      </c>
      <c r="B910" s="3">
        <v>75698</v>
      </c>
      <c r="C910" s="2" t="s">
        <v>391</v>
      </c>
      <c r="D910" s="4">
        <v>840</v>
      </c>
      <c r="E910" s="4">
        <v>840</v>
      </c>
      <c r="F910" s="2" t="s">
        <v>27</v>
      </c>
      <c r="G910">
        <f>VLOOKUP(B910,Hoja1!B:C,2,FALSE)</f>
        <v>452</v>
      </c>
      <c r="H910" s="20">
        <f>VLOOKUP(G910,Hoja1!E:F,2,FALSE)-D910</f>
        <v>0</v>
      </c>
      <c r="I910" t="str">
        <f>VLOOKUP(G910,Hoja1!E:G,3,FALSE)</f>
        <v xml:space="preserve">Agomelatina </v>
      </c>
    </row>
    <row r="911" spans="1:9" ht="0.95" customHeight="1" x14ac:dyDescent="0.2">
      <c r="A911" s="22"/>
      <c r="B911" s="22"/>
      <c r="C911" s="22"/>
      <c r="D911" s="22"/>
      <c r="E911" s="22"/>
      <c r="F911" s="22"/>
      <c r="G911" t="e">
        <f>VLOOKUP(B911,Hoja1!B:C,2,FALSE)</f>
        <v>#N/A</v>
      </c>
      <c r="H911" s="20" t="e">
        <f>VLOOKUP(G911,Hoja1!E:F,2,FALSE)-D911</f>
        <v>#N/A</v>
      </c>
      <c r="I911" t="e">
        <f>VLOOKUP(G911,Hoja1!E:G,3,FALSE)</f>
        <v>#N/A</v>
      </c>
    </row>
    <row r="912" spans="1:9" ht="24" customHeight="1" x14ac:dyDescent="0.2">
      <c r="A912" s="2">
        <v>456</v>
      </c>
      <c r="B912" s="3">
        <v>16616</v>
      </c>
      <c r="C912" s="2" t="s">
        <v>392</v>
      </c>
      <c r="D912" s="4">
        <v>10500</v>
      </c>
      <c r="E912" s="4">
        <v>10500</v>
      </c>
      <c r="F912" s="2" t="s">
        <v>4</v>
      </c>
      <c r="G912">
        <f>VLOOKUP(B912,Hoja1!B:C,2,FALSE)</f>
        <v>454</v>
      </c>
      <c r="H912" s="20">
        <f>VLOOKUP(G912,Hoja1!E:F,2,FALSE)-D912</f>
        <v>0</v>
      </c>
      <c r="I912" t="str">
        <f>VLOOKUP(G912,Hoja1!E:G,3,FALSE)</f>
        <v>Amitriptilina*</v>
      </c>
    </row>
    <row r="913" spans="1:9" ht="0.95" customHeight="1" x14ac:dyDescent="0.2">
      <c r="A913" s="22"/>
      <c r="B913" s="22"/>
      <c r="C913" s="22"/>
      <c r="D913" s="22"/>
      <c r="E913" s="22"/>
      <c r="F913" s="22"/>
      <c r="G913" t="e">
        <f>VLOOKUP(B913,Hoja1!B:C,2,FALSE)</f>
        <v>#N/A</v>
      </c>
      <c r="H913" s="20" t="e">
        <f>VLOOKUP(G913,Hoja1!E:F,2,FALSE)-D913</f>
        <v>#N/A</v>
      </c>
      <c r="I913" t="e">
        <f>VLOOKUP(G913,Hoja1!E:G,3,FALSE)</f>
        <v>#N/A</v>
      </c>
    </row>
    <row r="914" spans="1:9" ht="24" customHeight="1" x14ac:dyDescent="0.2">
      <c r="A914" s="2">
        <v>457</v>
      </c>
      <c r="B914" s="3">
        <v>49358</v>
      </c>
      <c r="C914" s="2" t="s">
        <v>393</v>
      </c>
      <c r="D914" s="4">
        <v>1950</v>
      </c>
      <c r="E914" s="4">
        <v>1950</v>
      </c>
      <c r="F914" s="2" t="s">
        <v>4</v>
      </c>
      <c r="G914">
        <f>VLOOKUP(B914,Hoja1!B:C,2,FALSE)</f>
        <v>455</v>
      </c>
      <c r="H914" s="20">
        <f>VLOOKUP(G914,Hoja1!E:F,2,FALSE)-D914</f>
        <v>0</v>
      </c>
      <c r="I914" t="str">
        <f>VLOOKUP(G914,Hoja1!E:G,3,FALSE)</f>
        <v>Aripiprazol*</v>
      </c>
    </row>
    <row r="915" spans="1:9" ht="0.95" customHeight="1" x14ac:dyDescent="0.2">
      <c r="A915" s="22"/>
      <c r="B915" s="22"/>
      <c r="C915" s="22"/>
      <c r="D915" s="22"/>
      <c r="E915" s="22"/>
      <c r="F915" s="22"/>
      <c r="G915" t="e">
        <f>VLOOKUP(B915,Hoja1!B:C,2,FALSE)</f>
        <v>#N/A</v>
      </c>
      <c r="H915" s="20" t="e">
        <f>VLOOKUP(G915,Hoja1!E:F,2,FALSE)-D915</f>
        <v>#N/A</v>
      </c>
      <c r="I915" t="e">
        <f>VLOOKUP(G915,Hoja1!E:G,3,FALSE)</f>
        <v>#N/A</v>
      </c>
    </row>
    <row r="916" spans="1:9" ht="24" customHeight="1" x14ac:dyDescent="0.2">
      <c r="A916" s="2">
        <v>458</v>
      </c>
      <c r="B916" s="3">
        <v>63068</v>
      </c>
      <c r="C916" s="2" t="s">
        <v>394</v>
      </c>
      <c r="D916" s="4">
        <v>1000</v>
      </c>
      <c r="E916" s="4">
        <v>1000</v>
      </c>
      <c r="F916" s="2" t="s">
        <v>4</v>
      </c>
      <c r="G916">
        <f>VLOOKUP(B916,Hoja1!B:C,2,FALSE)</f>
        <v>456</v>
      </c>
      <c r="H916" s="20">
        <f>VLOOKUP(G916,Hoja1!E:F,2,FALSE)-D916</f>
        <v>0</v>
      </c>
      <c r="I916" t="str">
        <f>VLOOKUP(G916,Hoja1!E:G,3,FALSE)</f>
        <v>Atomoxetina*</v>
      </c>
    </row>
    <row r="917" spans="1:9" ht="0.95" customHeight="1" x14ac:dyDescent="0.2">
      <c r="A917" s="22"/>
      <c r="B917" s="22"/>
      <c r="C917" s="22"/>
      <c r="D917" s="22"/>
      <c r="E917" s="22"/>
      <c r="F917" s="22"/>
      <c r="G917" t="e">
        <f>VLOOKUP(B917,Hoja1!B:C,2,FALSE)</f>
        <v>#N/A</v>
      </c>
      <c r="H917" s="20" t="e">
        <f>VLOOKUP(G917,Hoja1!E:F,2,FALSE)-D917</f>
        <v>#N/A</v>
      </c>
      <c r="I917" t="e">
        <f>VLOOKUP(G917,Hoja1!E:G,3,FALSE)</f>
        <v>#N/A</v>
      </c>
    </row>
    <row r="918" spans="1:9" ht="24" customHeight="1" x14ac:dyDescent="0.2">
      <c r="A918" s="2">
        <v>459</v>
      </c>
      <c r="B918" s="3">
        <v>16650</v>
      </c>
      <c r="C918" s="2" t="s">
        <v>395</v>
      </c>
      <c r="D918" s="4">
        <v>1800</v>
      </c>
      <c r="E918" s="4">
        <v>1800</v>
      </c>
      <c r="F918" s="2" t="s">
        <v>4</v>
      </c>
      <c r="G918">
        <f>VLOOKUP(B918,Hoja1!B:C,2,FALSE)</f>
        <v>457</v>
      </c>
      <c r="H918" s="20">
        <f>VLOOKUP(G918,Hoja1!E:F,2,FALSE)-D918</f>
        <v>0</v>
      </c>
      <c r="I918" t="str">
        <f>VLOOKUP(G918,Hoja1!E:G,3,FALSE)</f>
        <v>Bromazepam*</v>
      </c>
    </row>
    <row r="919" spans="1:9" ht="0.95" customHeight="1" x14ac:dyDescent="0.2">
      <c r="A919" s="22"/>
      <c r="B919" s="22"/>
      <c r="C919" s="22"/>
      <c r="D919" s="22"/>
      <c r="E919" s="22"/>
      <c r="F919" s="22"/>
      <c r="G919" t="e">
        <f>VLOOKUP(B919,Hoja1!B:C,2,FALSE)</f>
        <v>#N/A</v>
      </c>
      <c r="H919" s="20" t="e">
        <f>VLOOKUP(G919,Hoja1!E:F,2,FALSE)-D919</f>
        <v>#N/A</v>
      </c>
      <c r="I919" t="e">
        <f>VLOOKUP(G919,Hoja1!E:G,3,FALSE)</f>
        <v>#N/A</v>
      </c>
    </row>
    <row r="920" spans="1:9" ht="24" customHeight="1" x14ac:dyDescent="0.2">
      <c r="A920" s="2">
        <v>460</v>
      </c>
      <c r="B920" s="3">
        <v>16656</v>
      </c>
      <c r="C920" s="2" t="s">
        <v>396</v>
      </c>
      <c r="D920" s="4">
        <v>3900</v>
      </c>
      <c r="E920" s="4">
        <v>3900</v>
      </c>
      <c r="F920" s="2" t="s">
        <v>4</v>
      </c>
      <c r="G920">
        <f>VLOOKUP(B920,Hoja1!B:C,2,FALSE)</f>
        <v>458</v>
      </c>
      <c r="H920" s="20">
        <f>VLOOKUP(G920,Hoja1!E:F,2,FALSE)-D920</f>
        <v>0</v>
      </c>
      <c r="I920" t="str">
        <f>VLOOKUP(G920,Hoja1!E:G,3,FALSE)</f>
        <v>Bupropión*</v>
      </c>
    </row>
    <row r="921" spans="1:9" ht="0.95" customHeight="1" x14ac:dyDescent="0.2">
      <c r="A921" s="22"/>
      <c r="B921" s="22"/>
      <c r="C921" s="22"/>
      <c r="D921" s="22"/>
      <c r="E921" s="22"/>
      <c r="F921" s="22"/>
      <c r="G921" t="e">
        <f>VLOOKUP(B921,Hoja1!B:C,2,FALSE)</f>
        <v>#N/A</v>
      </c>
      <c r="H921" s="20" t="e">
        <f>VLOOKUP(G921,Hoja1!E:F,2,FALSE)-D921</f>
        <v>#N/A</v>
      </c>
      <c r="I921" t="e">
        <f>VLOOKUP(G921,Hoja1!E:G,3,FALSE)</f>
        <v>#N/A</v>
      </c>
    </row>
    <row r="922" spans="1:9" ht="24" customHeight="1" x14ac:dyDescent="0.2">
      <c r="A922" s="2">
        <v>461</v>
      </c>
      <c r="B922" s="3">
        <v>16698</v>
      </c>
      <c r="C922" s="2" t="s">
        <v>397</v>
      </c>
      <c r="D922" s="4">
        <v>500</v>
      </c>
      <c r="E922" s="4">
        <v>500</v>
      </c>
      <c r="F922" s="2" t="s">
        <v>36</v>
      </c>
      <c r="G922">
        <f>VLOOKUP(B922,Hoja1!B:C,2,FALSE)</f>
        <v>459</v>
      </c>
      <c r="H922" s="20">
        <f>VLOOKUP(G922,Hoja1!E:F,2,FALSE)-D922</f>
        <v>0</v>
      </c>
      <c r="I922" t="str">
        <f>VLOOKUP(G922,Hoja1!E:G,3,FALSE)</f>
        <v>Citalopram*</v>
      </c>
    </row>
    <row r="923" spans="1:9" ht="0.95" customHeight="1" x14ac:dyDescent="0.2">
      <c r="A923" s="22"/>
      <c r="B923" s="22"/>
      <c r="C923" s="22"/>
      <c r="D923" s="22"/>
      <c r="E923" s="22"/>
      <c r="F923" s="22"/>
      <c r="G923" t="e">
        <f>VLOOKUP(B923,Hoja1!B:C,2,FALSE)</f>
        <v>#N/A</v>
      </c>
      <c r="H923" s="20" t="e">
        <f>VLOOKUP(G923,Hoja1!E:F,2,FALSE)-D923</f>
        <v>#N/A</v>
      </c>
      <c r="I923" t="e">
        <f>VLOOKUP(G923,Hoja1!E:G,3,FALSE)</f>
        <v>#N/A</v>
      </c>
    </row>
    <row r="924" spans="1:9" ht="24" customHeight="1" x14ac:dyDescent="0.2">
      <c r="A924" s="2">
        <v>462</v>
      </c>
      <c r="B924" s="3">
        <v>16718</v>
      </c>
      <c r="C924" s="2" t="s">
        <v>398</v>
      </c>
      <c r="D924" s="4">
        <v>1000</v>
      </c>
      <c r="E924" s="4">
        <v>1000</v>
      </c>
      <c r="F924" s="2" t="s">
        <v>4</v>
      </c>
      <c r="G924">
        <f>VLOOKUP(B924,Hoja1!B:C,2,FALSE)</f>
        <v>460</v>
      </c>
      <c r="H924" s="20">
        <f>VLOOKUP(G924,Hoja1!E:F,2,FALSE)-D924</f>
        <v>0</v>
      </c>
      <c r="I924" t="str">
        <f>VLOOKUP(G924,Hoja1!E:G,3,FALSE)</f>
        <v>Clomipramina*</v>
      </c>
    </row>
    <row r="925" spans="1:9" ht="0.95" customHeight="1" x14ac:dyDescent="0.2">
      <c r="A925" s="22"/>
      <c r="B925" s="22"/>
      <c r="C925" s="22"/>
      <c r="D925" s="22"/>
      <c r="E925" s="22"/>
      <c r="F925" s="22"/>
      <c r="G925" t="e">
        <f>VLOOKUP(B925,Hoja1!B:C,2,FALSE)</f>
        <v>#N/A</v>
      </c>
      <c r="H925" s="20" t="e">
        <f>VLOOKUP(G925,Hoja1!E:F,2,FALSE)-D925</f>
        <v>#N/A</v>
      </c>
      <c r="I925" t="e">
        <f>VLOOKUP(G925,Hoja1!E:G,3,FALSE)</f>
        <v>#N/A</v>
      </c>
    </row>
    <row r="926" spans="1:9" ht="24" customHeight="1" x14ac:dyDescent="0.2">
      <c r="A926" s="2">
        <v>463</v>
      </c>
      <c r="B926" s="3">
        <v>16708</v>
      </c>
      <c r="C926" s="2" t="s">
        <v>399</v>
      </c>
      <c r="D926" s="4">
        <v>42900</v>
      </c>
      <c r="E926" s="4">
        <v>42900</v>
      </c>
      <c r="F926" s="2" t="s">
        <v>4</v>
      </c>
      <c r="G926">
        <f>VLOOKUP(B926,Hoja1!B:C,2,FALSE)</f>
        <v>461</v>
      </c>
      <c r="H926" s="20">
        <f>VLOOKUP(G926,Hoja1!E:F,2,FALSE)-D926</f>
        <v>0</v>
      </c>
      <c r="I926" t="str">
        <f>VLOOKUP(G926,Hoja1!E:G,3,FALSE)</f>
        <v>Clonazepam*</v>
      </c>
    </row>
    <row r="927" spans="1:9" ht="0.95" customHeight="1" x14ac:dyDescent="0.2">
      <c r="A927" s="22"/>
      <c r="B927" s="22"/>
      <c r="C927" s="22"/>
      <c r="D927" s="22"/>
      <c r="E927" s="22"/>
      <c r="F927" s="22"/>
      <c r="G927" t="e">
        <f>VLOOKUP(B927,Hoja1!B:C,2,FALSE)</f>
        <v>#N/A</v>
      </c>
      <c r="H927" s="20" t="e">
        <f>VLOOKUP(G927,Hoja1!E:F,2,FALSE)-D927</f>
        <v>#N/A</v>
      </c>
      <c r="I927" t="e">
        <f>VLOOKUP(G927,Hoja1!E:G,3,FALSE)</f>
        <v>#N/A</v>
      </c>
    </row>
    <row r="928" spans="1:9" ht="24" customHeight="1" x14ac:dyDescent="0.2">
      <c r="A928" s="2">
        <v>464</v>
      </c>
      <c r="B928" s="3">
        <v>16722</v>
      </c>
      <c r="C928" s="2" t="s">
        <v>400</v>
      </c>
      <c r="D928" s="4">
        <v>1050</v>
      </c>
      <c r="E928" s="4">
        <v>1050</v>
      </c>
      <c r="F928" s="2" t="s">
        <v>36</v>
      </c>
      <c r="G928">
        <f>VLOOKUP(B928,Hoja1!B:C,2,FALSE)</f>
        <v>462</v>
      </c>
      <c r="H928" s="20">
        <f>VLOOKUP(G928,Hoja1!E:F,2,FALSE)-D928</f>
        <v>0</v>
      </c>
      <c r="I928" t="str">
        <f>VLOOKUP(G928,Hoja1!E:G,3,FALSE)</f>
        <v>Clorprotixeno*</v>
      </c>
    </row>
    <row r="929" spans="1:9" ht="0.95" customHeight="1" x14ac:dyDescent="0.2">
      <c r="A929" s="22"/>
      <c r="B929" s="22"/>
      <c r="C929" s="22"/>
      <c r="D929" s="22"/>
      <c r="E929" s="22"/>
      <c r="F929" s="22"/>
      <c r="G929" t="e">
        <f>VLOOKUP(B929,Hoja1!B:C,2,FALSE)</f>
        <v>#N/A</v>
      </c>
      <c r="H929" s="20" t="e">
        <f>VLOOKUP(G929,Hoja1!E:F,2,FALSE)-D929</f>
        <v>#N/A</v>
      </c>
      <c r="I929" t="e">
        <f>VLOOKUP(G929,Hoja1!E:G,3,FALSE)</f>
        <v>#N/A</v>
      </c>
    </row>
    <row r="930" spans="1:9" ht="24" customHeight="1" x14ac:dyDescent="0.2">
      <c r="A930" s="2">
        <v>465</v>
      </c>
      <c r="B930" s="3">
        <v>16738</v>
      </c>
      <c r="C930" s="2" t="s">
        <v>401</v>
      </c>
      <c r="D930" s="4">
        <v>7800</v>
      </c>
      <c r="E930" s="4">
        <v>7800</v>
      </c>
      <c r="F930" s="2" t="s">
        <v>4</v>
      </c>
      <c r="G930">
        <f>VLOOKUP(B930,Hoja1!B:C,2,FALSE)</f>
        <v>463</v>
      </c>
      <c r="H930" s="20">
        <f>VLOOKUP(G930,Hoja1!E:F,2,FALSE)-D930</f>
        <v>0</v>
      </c>
      <c r="I930" t="str">
        <f>VLOOKUP(G930,Hoja1!E:G,3,FALSE)</f>
        <v>Diazepam*</v>
      </c>
    </row>
    <row r="931" spans="1:9" ht="0.95" customHeight="1" x14ac:dyDescent="0.2">
      <c r="A931" s="22"/>
      <c r="B931" s="22"/>
      <c r="C931" s="22"/>
      <c r="D931" s="22"/>
      <c r="E931" s="22"/>
      <c r="F931" s="22"/>
      <c r="G931" t="e">
        <f>VLOOKUP(B931,Hoja1!B:C,2,FALSE)</f>
        <v>#N/A</v>
      </c>
      <c r="H931" s="20" t="e">
        <f>VLOOKUP(G931,Hoja1!E:F,2,FALSE)-D931</f>
        <v>#N/A</v>
      </c>
      <c r="I931" t="e">
        <f>VLOOKUP(G931,Hoja1!E:G,3,FALSE)</f>
        <v>#N/A</v>
      </c>
    </row>
    <row r="932" spans="1:9" ht="24" customHeight="1" x14ac:dyDescent="0.2">
      <c r="A932" s="2">
        <v>466</v>
      </c>
      <c r="B932" s="3">
        <v>31409</v>
      </c>
      <c r="C932" s="2" t="s">
        <v>402</v>
      </c>
      <c r="D932" s="4">
        <v>300</v>
      </c>
      <c r="E932" s="4">
        <v>300</v>
      </c>
      <c r="F932" s="2" t="s">
        <v>6</v>
      </c>
      <c r="G932">
        <f>VLOOKUP(B932,Hoja1!B:C,2,FALSE)</f>
        <v>464</v>
      </c>
      <c r="H932" s="20">
        <f>VLOOKUP(G932,Hoja1!E:F,2,FALSE)-D932</f>
        <v>0</v>
      </c>
      <c r="I932" t="str">
        <f>VLOOKUP(G932,Hoja1!E:G,3,FALSE)</f>
        <v>Diazepam*</v>
      </c>
    </row>
    <row r="933" spans="1:9" ht="0.95" customHeight="1" x14ac:dyDescent="0.2">
      <c r="A933" s="22"/>
      <c r="B933" s="22"/>
      <c r="C933" s="22"/>
      <c r="D933" s="22"/>
      <c r="E933" s="22"/>
      <c r="F933" s="22"/>
      <c r="G933" t="e">
        <f>VLOOKUP(B933,Hoja1!B:C,2,FALSE)</f>
        <v>#N/A</v>
      </c>
      <c r="H933" s="20" t="e">
        <f>VLOOKUP(G933,Hoja1!E:F,2,FALSE)-D933</f>
        <v>#N/A</v>
      </c>
      <c r="I933" t="e">
        <f>VLOOKUP(G933,Hoja1!E:G,3,FALSE)</f>
        <v>#N/A</v>
      </c>
    </row>
    <row r="934" spans="1:9" ht="24" customHeight="1" x14ac:dyDescent="0.2">
      <c r="A934" s="2">
        <v>467</v>
      </c>
      <c r="B934" s="3">
        <v>45238</v>
      </c>
      <c r="C934" s="2" t="s">
        <v>403</v>
      </c>
      <c r="D934" s="4">
        <v>16800</v>
      </c>
      <c r="E934" s="4">
        <v>16800</v>
      </c>
      <c r="F934" s="2" t="s">
        <v>404</v>
      </c>
      <c r="G934">
        <f>VLOOKUP(B934,Hoja1!B:C,2,FALSE)</f>
        <v>465</v>
      </c>
      <c r="H934" s="20">
        <f>VLOOKUP(G934,Hoja1!E:F,2,FALSE)-D934</f>
        <v>0</v>
      </c>
      <c r="I934" t="str">
        <f>VLOOKUP(G934,Hoja1!E:G,3,FALSE)</f>
        <v>Duloxetina*</v>
      </c>
    </row>
    <row r="935" spans="1:9" ht="0.95" customHeight="1" x14ac:dyDescent="0.2">
      <c r="A935" s="22"/>
      <c r="B935" s="22"/>
      <c r="C935" s="22"/>
      <c r="D935" s="22"/>
      <c r="E935" s="22"/>
      <c r="F935" s="22"/>
      <c r="G935" t="e">
        <f>VLOOKUP(B935,Hoja1!B:C,2,FALSE)</f>
        <v>#N/A</v>
      </c>
      <c r="H935" s="20" t="e">
        <f>VLOOKUP(G935,Hoja1!E:F,2,FALSE)-D935</f>
        <v>#N/A</v>
      </c>
      <c r="I935" t="e">
        <f>VLOOKUP(G935,Hoja1!E:G,3,FALSE)</f>
        <v>#N/A</v>
      </c>
    </row>
    <row r="936" spans="1:9" ht="24" customHeight="1" x14ac:dyDescent="0.2">
      <c r="A936" s="2">
        <v>468</v>
      </c>
      <c r="B936" s="3">
        <v>45238</v>
      </c>
      <c r="C936" s="2" t="s">
        <v>403</v>
      </c>
      <c r="D936" s="4">
        <v>53000</v>
      </c>
      <c r="E936" s="4">
        <v>53000</v>
      </c>
      <c r="F936" s="2" t="s">
        <v>404</v>
      </c>
      <c r="G936">
        <v>466</v>
      </c>
      <c r="H936" s="20">
        <f>VLOOKUP(G936,Hoja1!E:F,2,FALSE)-D936</f>
        <v>0</v>
      </c>
      <c r="I936" t="str">
        <f>VLOOKUP(G936,Hoja1!E:G,3,FALSE)</f>
        <v>Duloxetina*</v>
      </c>
    </row>
    <row r="937" spans="1:9" ht="0.95" customHeight="1" x14ac:dyDescent="0.2">
      <c r="A937" s="22"/>
      <c r="B937" s="22"/>
      <c r="C937" s="22"/>
      <c r="D937" s="22"/>
      <c r="E937" s="22"/>
      <c r="F937" s="22"/>
      <c r="G937" t="e">
        <f>VLOOKUP(B937,Hoja1!B:C,2,FALSE)</f>
        <v>#N/A</v>
      </c>
      <c r="H937" s="20" t="e">
        <f>VLOOKUP(G937,Hoja1!E:F,2,FALSE)-D937</f>
        <v>#N/A</v>
      </c>
      <c r="I937" t="e">
        <f>VLOOKUP(G937,Hoja1!E:G,3,FALSE)</f>
        <v>#N/A</v>
      </c>
    </row>
    <row r="938" spans="1:9" ht="24" customHeight="1" x14ac:dyDescent="0.2">
      <c r="A938" s="2">
        <v>469</v>
      </c>
      <c r="B938" s="3">
        <v>42323</v>
      </c>
      <c r="C938" s="2" t="s">
        <v>405</v>
      </c>
      <c r="D938" s="4">
        <v>25200</v>
      </c>
      <c r="E938" s="4">
        <v>25200</v>
      </c>
      <c r="F938" s="2" t="s">
        <v>4</v>
      </c>
      <c r="G938">
        <f>VLOOKUP(B938,Hoja1!B:C,2,FALSE)</f>
        <v>467</v>
      </c>
      <c r="H938" s="20">
        <f>VLOOKUP(G938,Hoja1!E:F,2,FALSE)-D938</f>
        <v>0</v>
      </c>
      <c r="I938" t="str">
        <f>VLOOKUP(G938,Hoja1!E:G,3,FALSE)</f>
        <v>Escitalopram *</v>
      </c>
    </row>
    <row r="939" spans="1:9" ht="0.95" customHeight="1" x14ac:dyDescent="0.2">
      <c r="A939" s="22"/>
      <c r="B939" s="22"/>
      <c r="C939" s="22"/>
      <c r="D939" s="22"/>
      <c r="E939" s="22"/>
      <c r="F939" s="22"/>
      <c r="G939" t="e">
        <f>VLOOKUP(B939,Hoja1!B:C,2,FALSE)</f>
        <v>#N/A</v>
      </c>
      <c r="H939" s="20" t="e">
        <f>VLOOKUP(G939,Hoja1!E:F,2,FALSE)-D939</f>
        <v>#N/A</v>
      </c>
      <c r="I939" t="e">
        <f>VLOOKUP(G939,Hoja1!E:G,3,FALSE)</f>
        <v>#N/A</v>
      </c>
    </row>
    <row r="940" spans="1:9" ht="24" customHeight="1" x14ac:dyDescent="0.2">
      <c r="A940" s="2">
        <v>470</v>
      </c>
      <c r="B940" s="3">
        <v>69887</v>
      </c>
      <c r="C940" s="2" t="s">
        <v>406</v>
      </c>
      <c r="D940" s="4">
        <v>16500</v>
      </c>
      <c r="E940" s="4">
        <v>16500</v>
      </c>
      <c r="F940" s="2" t="s">
        <v>4</v>
      </c>
      <c r="G940">
        <f>VLOOKUP(B940,Hoja1!B:C,2,FALSE)</f>
        <v>468</v>
      </c>
      <c r="H940" s="20">
        <f>VLOOKUP(G940,Hoja1!E:F,2,FALSE)-D940</f>
        <v>0</v>
      </c>
      <c r="I940" t="str">
        <f>VLOOKUP(G940,Hoja1!E:G,3,FALSE)</f>
        <v>Eszopiclona*</v>
      </c>
    </row>
    <row r="941" spans="1:9" ht="0.95" customHeight="1" x14ac:dyDescent="0.2">
      <c r="A941" s="22"/>
      <c r="B941" s="22"/>
      <c r="C941" s="22"/>
      <c r="D941" s="22"/>
      <c r="E941" s="22"/>
      <c r="F941" s="22"/>
      <c r="G941" t="e">
        <f>VLOOKUP(B941,Hoja1!B:C,2,FALSE)</f>
        <v>#N/A</v>
      </c>
      <c r="H941" s="20" t="e">
        <f>VLOOKUP(G941,Hoja1!E:F,2,FALSE)-D941</f>
        <v>#N/A</v>
      </c>
      <c r="I941" t="e">
        <f>VLOOKUP(G941,Hoja1!E:G,3,FALSE)</f>
        <v>#N/A</v>
      </c>
    </row>
    <row r="942" spans="1:9" ht="24" customHeight="1" x14ac:dyDescent="0.2">
      <c r="A942" s="2">
        <v>471</v>
      </c>
      <c r="B942" s="3">
        <v>16789</v>
      </c>
      <c r="C942" s="2" t="s">
        <v>407</v>
      </c>
      <c r="D942" s="4">
        <v>20</v>
      </c>
      <c r="E942" s="4">
        <v>20</v>
      </c>
      <c r="F942" s="2" t="s">
        <v>4</v>
      </c>
      <c r="G942">
        <f>VLOOKUP(B942,Hoja1!B:C,2,FALSE)</f>
        <v>469</v>
      </c>
      <c r="H942" s="20">
        <f>VLOOKUP(G942,Hoja1!E:F,2,FALSE)-D942</f>
        <v>0</v>
      </c>
      <c r="I942" t="str">
        <f>VLOOKUP(G942,Hoja1!E:G,3,FALSE)</f>
        <v>Fenobarbital*</v>
      </c>
    </row>
    <row r="943" spans="1:9" ht="0.95" customHeight="1" x14ac:dyDescent="0.2">
      <c r="A943" s="22"/>
      <c r="B943" s="22"/>
      <c r="C943" s="22"/>
      <c r="D943" s="22"/>
      <c r="E943" s="22"/>
      <c r="F943" s="22"/>
      <c r="G943" t="e">
        <f>VLOOKUP(B943,Hoja1!B:C,2,FALSE)</f>
        <v>#N/A</v>
      </c>
      <c r="H943" s="20" t="e">
        <f>VLOOKUP(G943,Hoja1!E:F,2,FALSE)-D943</f>
        <v>#N/A</v>
      </c>
      <c r="I943" t="e">
        <f>VLOOKUP(G943,Hoja1!E:G,3,FALSE)</f>
        <v>#N/A</v>
      </c>
    </row>
    <row r="944" spans="1:9" ht="24" customHeight="1" x14ac:dyDescent="0.2">
      <c r="A944" s="2">
        <v>472</v>
      </c>
      <c r="B944" s="3">
        <v>16803</v>
      </c>
      <c r="C944" s="2" t="s">
        <v>408</v>
      </c>
      <c r="D944" s="4">
        <v>15600</v>
      </c>
      <c r="E944" s="4">
        <v>15600</v>
      </c>
      <c r="F944" s="2" t="s">
        <v>4</v>
      </c>
      <c r="G944">
        <f>VLOOKUP(B944,Hoja1!B:C,2,FALSE)</f>
        <v>470</v>
      </c>
      <c r="H944" s="20">
        <f>VLOOKUP(G944,Hoja1!E:F,2,FALSE)-D944</f>
        <v>0</v>
      </c>
      <c r="I944" t="str">
        <f>VLOOKUP(G944,Hoja1!E:G,3,FALSE)</f>
        <v>Flunitrazepam *</v>
      </c>
    </row>
    <row r="945" spans="1:9" ht="0.95" customHeight="1" x14ac:dyDescent="0.2">
      <c r="A945" s="22"/>
      <c r="B945" s="22"/>
      <c r="C945" s="22"/>
      <c r="D945" s="22"/>
      <c r="E945" s="22"/>
      <c r="F945" s="22"/>
      <c r="G945" t="e">
        <f>VLOOKUP(B945,Hoja1!B:C,2,FALSE)</f>
        <v>#N/A</v>
      </c>
      <c r="H945" s="20" t="e">
        <f>VLOOKUP(G945,Hoja1!E:F,2,FALSE)-D945</f>
        <v>#N/A</v>
      </c>
      <c r="I945" t="e">
        <f>VLOOKUP(G945,Hoja1!E:G,3,FALSE)</f>
        <v>#N/A</v>
      </c>
    </row>
    <row r="946" spans="1:9" ht="24" customHeight="1" x14ac:dyDescent="0.2">
      <c r="A946" s="2">
        <v>473</v>
      </c>
      <c r="B946" s="3">
        <v>16806</v>
      </c>
      <c r="C946" s="2" t="s">
        <v>409</v>
      </c>
      <c r="D946" s="4">
        <v>6300</v>
      </c>
      <c r="E946" s="4">
        <v>6300</v>
      </c>
      <c r="F946" s="2" t="s">
        <v>4</v>
      </c>
      <c r="G946">
        <f>VLOOKUP(B946,Hoja1!B:C,2,FALSE)</f>
        <v>471</v>
      </c>
      <c r="H946" s="20">
        <f>VLOOKUP(G946,Hoja1!E:F,2,FALSE)-D946</f>
        <v>0</v>
      </c>
      <c r="I946" t="str">
        <f>VLOOKUP(G946,Hoja1!E:G,3,FALSE)</f>
        <v>Fluoxetina*</v>
      </c>
    </row>
    <row r="947" spans="1:9" ht="0.95" customHeight="1" x14ac:dyDescent="0.2">
      <c r="A947" s="22"/>
      <c r="B947" s="22"/>
      <c r="C947" s="22"/>
      <c r="D947" s="22"/>
      <c r="E947" s="22"/>
      <c r="F947" s="22"/>
      <c r="G947" t="e">
        <f>VLOOKUP(B947,Hoja1!B:C,2,FALSE)</f>
        <v>#N/A</v>
      </c>
      <c r="H947" s="20" t="e">
        <f>VLOOKUP(G947,Hoja1!E:F,2,FALSE)-D947</f>
        <v>#N/A</v>
      </c>
      <c r="I947" t="e">
        <f>VLOOKUP(G947,Hoja1!E:G,3,FALSE)</f>
        <v>#N/A</v>
      </c>
    </row>
    <row r="948" spans="1:9" ht="24" customHeight="1" x14ac:dyDescent="0.2">
      <c r="A948" s="2">
        <v>474</v>
      </c>
      <c r="B948" s="3">
        <v>16809</v>
      </c>
      <c r="C948" s="2" t="s">
        <v>410</v>
      </c>
      <c r="D948" s="4">
        <v>900</v>
      </c>
      <c r="E948" s="4">
        <v>900</v>
      </c>
      <c r="F948" s="2" t="s">
        <v>4</v>
      </c>
      <c r="G948">
        <f>VLOOKUP(B948,Hoja1!B:C,2,FALSE)</f>
        <v>472</v>
      </c>
      <c r="H948" s="20">
        <f>VLOOKUP(G948,Hoja1!E:F,2,FALSE)-D948</f>
        <v>0</v>
      </c>
      <c r="I948" t="str">
        <f>VLOOKUP(G948,Hoja1!E:G,3,FALSE)</f>
        <v>Fluvoxamina*</v>
      </c>
    </row>
    <row r="949" spans="1:9" ht="0.95" customHeight="1" x14ac:dyDescent="0.2">
      <c r="A949" s="22"/>
      <c r="B949" s="22"/>
      <c r="C949" s="22"/>
      <c r="D949" s="22"/>
      <c r="E949" s="22"/>
      <c r="F949" s="22"/>
      <c r="G949" t="e">
        <f>VLOOKUP(B949,Hoja1!B:C,2,FALSE)</f>
        <v>#N/A</v>
      </c>
      <c r="H949" s="20" t="e">
        <f>VLOOKUP(G949,Hoja1!E:F,2,FALSE)-D949</f>
        <v>#N/A</v>
      </c>
      <c r="I949" t="e">
        <f>VLOOKUP(G949,Hoja1!E:G,3,FALSE)</f>
        <v>#N/A</v>
      </c>
    </row>
    <row r="950" spans="1:9" ht="24" customHeight="1" x14ac:dyDescent="0.2">
      <c r="A950" s="2">
        <v>475</v>
      </c>
      <c r="B950" s="3">
        <v>16833</v>
      </c>
      <c r="C950" s="2" t="s">
        <v>411</v>
      </c>
      <c r="D950" s="4">
        <v>1100</v>
      </c>
      <c r="E950" s="4">
        <v>1100</v>
      </c>
      <c r="F950" s="2" t="s">
        <v>4</v>
      </c>
      <c r="G950">
        <f>VLOOKUP(B950,Hoja1!B:C,2,FALSE)</f>
        <v>473</v>
      </c>
      <c r="H950" s="20">
        <f>VLOOKUP(G950,Hoja1!E:F,2,FALSE)-D950</f>
        <v>0</v>
      </c>
      <c r="I950" t="str">
        <f>VLOOKUP(G950,Hoja1!E:G,3,FALSE)</f>
        <v xml:space="preserve">Haloperidol* </v>
      </c>
    </row>
    <row r="951" spans="1:9" ht="0.95" customHeight="1" x14ac:dyDescent="0.2">
      <c r="A951" s="22"/>
      <c r="B951" s="22"/>
      <c r="C951" s="22"/>
      <c r="D951" s="22"/>
      <c r="E951" s="22"/>
      <c r="F951" s="22"/>
      <c r="G951" t="e">
        <f>VLOOKUP(B951,Hoja1!B:C,2,FALSE)</f>
        <v>#N/A</v>
      </c>
      <c r="H951" s="20" t="e">
        <f>VLOOKUP(G951,Hoja1!E:F,2,FALSE)-D951</f>
        <v>#N/A</v>
      </c>
      <c r="I951" t="e">
        <f>VLOOKUP(G951,Hoja1!E:G,3,FALSE)</f>
        <v>#N/A</v>
      </c>
    </row>
    <row r="952" spans="1:9" ht="24" customHeight="1" x14ac:dyDescent="0.2">
      <c r="A952" s="2">
        <v>476</v>
      </c>
      <c r="B952" s="3">
        <v>69534</v>
      </c>
      <c r="C952" s="2" t="s">
        <v>412</v>
      </c>
      <c r="D952" s="4">
        <v>100</v>
      </c>
      <c r="E952" s="4">
        <v>100</v>
      </c>
      <c r="F952" s="2" t="s">
        <v>6</v>
      </c>
      <c r="G952">
        <f>VLOOKUP(B952,Hoja1!B:C,2,FALSE)</f>
        <v>474</v>
      </c>
      <c r="H952" s="20">
        <f>VLOOKUP(G952,Hoja1!E:F,2,FALSE)-D952</f>
        <v>0</v>
      </c>
      <c r="I952" t="str">
        <f>VLOOKUP(G952,Hoja1!E:G,3,FALSE)</f>
        <v xml:space="preserve">Haloperidol* </v>
      </c>
    </row>
    <row r="953" spans="1:9" ht="0.95" customHeight="1" x14ac:dyDescent="0.2">
      <c r="A953" s="22"/>
      <c r="B953" s="22"/>
      <c r="C953" s="22"/>
      <c r="D953" s="22"/>
      <c r="E953" s="22"/>
      <c r="F953" s="22"/>
      <c r="G953" t="e">
        <f>VLOOKUP(B953,Hoja1!B:C,2,FALSE)</f>
        <v>#N/A</v>
      </c>
      <c r="H953" s="20" t="e">
        <f>VLOOKUP(G953,Hoja1!E:F,2,FALSE)-D953</f>
        <v>#N/A</v>
      </c>
      <c r="I953" t="e">
        <f>VLOOKUP(G953,Hoja1!E:G,3,FALSE)</f>
        <v>#N/A</v>
      </c>
    </row>
    <row r="954" spans="1:9" ht="24" customHeight="1" x14ac:dyDescent="0.2">
      <c r="A954" s="2">
        <v>477</v>
      </c>
      <c r="B954" s="3">
        <v>16851</v>
      </c>
      <c r="C954" s="2" t="s">
        <v>413</v>
      </c>
      <c r="D954" s="4">
        <v>400</v>
      </c>
      <c r="E954" s="4">
        <v>400</v>
      </c>
      <c r="F954" s="2" t="s">
        <v>4</v>
      </c>
      <c r="G954">
        <f>VLOOKUP(B954,Hoja1!B:C,2,FALSE)</f>
        <v>475</v>
      </c>
      <c r="H954" s="20">
        <f>VLOOKUP(G954,Hoja1!E:F,2,FALSE)-D954</f>
        <v>0</v>
      </c>
      <c r="I954" t="str">
        <f>VLOOKUP(G954,Hoja1!E:G,3,FALSE)</f>
        <v>Imipramina*</v>
      </c>
    </row>
    <row r="955" spans="1:9" ht="0.95" customHeight="1" x14ac:dyDescent="0.2">
      <c r="A955" s="22"/>
      <c r="B955" s="22"/>
      <c r="C955" s="22"/>
      <c r="D955" s="22"/>
      <c r="E955" s="22"/>
      <c r="F955" s="22"/>
      <c r="G955" t="e">
        <f>VLOOKUP(B955,Hoja1!B:C,2,FALSE)</f>
        <v>#N/A</v>
      </c>
      <c r="H955" s="20" t="e">
        <f>VLOOKUP(G955,Hoja1!E:F,2,FALSE)-D955</f>
        <v>#N/A</v>
      </c>
      <c r="I955" t="e">
        <f>VLOOKUP(G955,Hoja1!E:G,3,FALSE)</f>
        <v>#N/A</v>
      </c>
    </row>
    <row r="956" spans="1:9" ht="24" customHeight="1" x14ac:dyDescent="0.2">
      <c r="A956" s="2">
        <v>478</v>
      </c>
      <c r="B956" s="3">
        <v>31406</v>
      </c>
      <c r="C956" s="2" t="s">
        <v>414</v>
      </c>
      <c r="D956" s="4">
        <v>10</v>
      </c>
      <c r="E956" s="4">
        <v>10</v>
      </c>
      <c r="F956" s="2" t="s">
        <v>6</v>
      </c>
      <c r="G956">
        <f>VLOOKUP(B956,Hoja1!B:C,2,FALSE)</f>
        <v>476</v>
      </c>
      <c r="H956" s="20">
        <f>VLOOKUP(G956,Hoja1!E:F,2,FALSE)-D956</f>
        <v>0</v>
      </c>
      <c r="I956" t="str">
        <f>VLOOKUP(G956,Hoja1!E:G,3,FALSE)</f>
        <v xml:space="preserve">Levomepromazina* </v>
      </c>
    </row>
    <row r="957" spans="1:9" ht="0.95" customHeight="1" x14ac:dyDescent="0.2">
      <c r="A957" s="22"/>
      <c r="B957" s="22"/>
      <c r="C957" s="22"/>
      <c r="D957" s="22"/>
      <c r="E957" s="22"/>
      <c r="F957" s="22"/>
      <c r="G957" t="e">
        <f>VLOOKUP(B957,Hoja1!B:C,2,FALSE)</f>
        <v>#N/A</v>
      </c>
      <c r="H957" s="20" t="e">
        <f>VLOOKUP(G957,Hoja1!E:F,2,FALSE)-D957</f>
        <v>#N/A</v>
      </c>
      <c r="I957" t="e">
        <f>VLOOKUP(G957,Hoja1!E:G,3,FALSE)</f>
        <v>#N/A</v>
      </c>
    </row>
    <row r="958" spans="1:9" ht="24" customHeight="1" x14ac:dyDescent="0.2">
      <c r="A958" s="2">
        <v>479</v>
      </c>
      <c r="B958" s="3">
        <v>26263</v>
      </c>
      <c r="C958" s="2" t="s">
        <v>415</v>
      </c>
      <c r="D958" s="4">
        <v>1000</v>
      </c>
      <c r="E958" s="4">
        <v>1000</v>
      </c>
      <c r="F958" s="2" t="s">
        <v>4</v>
      </c>
      <c r="G958">
        <f>VLOOKUP(B958,Hoja1!B:C,2,FALSE)</f>
        <v>477</v>
      </c>
      <c r="H958" s="20">
        <f>VLOOKUP(G958,Hoja1!E:F,2,FALSE)-D958</f>
        <v>0</v>
      </c>
      <c r="I958" t="str">
        <f>VLOOKUP(G958,Hoja1!E:G,3,FALSE)</f>
        <v xml:space="preserve">Levomepromazina* </v>
      </c>
    </row>
    <row r="959" spans="1:9" ht="0.95" customHeight="1" x14ac:dyDescent="0.2">
      <c r="A959" s="22"/>
      <c r="B959" s="22"/>
      <c r="C959" s="22"/>
      <c r="D959" s="22"/>
      <c r="E959" s="22"/>
      <c r="F959" s="22"/>
      <c r="G959" t="e">
        <f>VLOOKUP(B959,Hoja1!B:C,2,FALSE)</f>
        <v>#N/A</v>
      </c>
      <c r="H959" s="20" t="e">
        <f>VLOOKUP(G959,Hoja1!E:F,2,FALSE)-D959</f>
        <v>#N/A</v>
      </c>
      <c r="I959" t="e">
        <f>VLOOKUP(G959,Hoja1!E:G,3,FALSE)</f>
        <v>#N/A</v>
      </c>
    </row>
    <row r="960" spans="1:9" ht="36" customHeight="1" x14ac:dyDescent="0.2">
      <c r="A960" s="2">
        <v>480</v>
      </c>
      <c r="B960" s="3">
        <v>16883</v>
      </c>
      <c r="C960" s="2" t="s">
        <v>416</v>
      </c>
      <c r="D960" s="4">
        <v>3000</v>
      </c>
      <c r="E960" s="4">
        <v>3000</v>
      </c>
      <c r="F960" s="2" t="s">
        <v>4</v>
      </c>
      <c r="G960">
        <f>VLOOKUP(B960,Hoja1!B:C,2,FALSE)</f>
        <v>478</v>
      </c>
      <c r="H960" s="20">
        <f>VLOOKUP(G960,Hoja1!E:F,2,FALSE)-D960</f>
        <v>0</v>
      </c>
      <c r="I960" t="str">
        <f>VLOOKUP(G960,Hoja1!E:G,3,FALSE)</f>
        <v>Litio</v>
      </c>
    </row>
    <row r="961" spans="1:9" ht="0.95" customHeight="1" x14ac:dyDescent="0.2">
      <c r="A961" s="22"/>
      <c r="B961" s="22"/>
      <c r="C961" s="22"/>
      <c r="D961" s="22"/>
      <c r="E961" s="22"/>
      <c r="F961" s="22"/>
      <c r="G961" t="e">
        <f>VLOOKUP(B961,Hoja1!B:C,2,FALSE)</f>
        <v>#N/A</v>
      </c>
      <c r="H961" s="20" t="e">
        <f>VLOOKUP(G961,Hoja1!E:F,2,FALSE)-D961</f>
        <v>#N/A</v>
      </c>
      <c r="I961" t="e">
        <f>VLOOKUP(G961,Hoja1!E:G,3,FALSE)</f>
        <v>#N/A</v>
      </c>
    </row>
    <row r="962" spans="1:9" ht="24" customHeight="1" x14ac:dyDescent="0.2">
      <c r="A962" s="2">
        <v>481</v>
      </c>
      <c r="B962" s="3">
        <v>16888</v>
      </c>
      <c r="C962" s="2" t="s">
        <v>417</v>
      </c>
      <c r="D962" s="4">
        <v>4000</v>
      </c>
      <c r="E962" s="4">
        <v>4000</v>
      </c>
      <c r="F962" s="2" t="s">
        <v>4</v>
      </c>
      <c r="G962">
        <f>VLOOKUP(B962,Hoja1!B:C,2,FALSE)</f>
        <v>479</v>
      </c>
      <c r="H962" s="20">
        <f>VLOOKUP(G962,Hoja1!E:F,2,FALSE)-D962</f>
        <v>0</v>
      </c>
      <c r="I962" t="str">
        <f>VLOOKUP(G962,Hoja1!E:G,3,FALSE)</f>
        <v>Lorazepam*</v>
      </c>
    </row>
    <row r="963" spans="1:9" ht="0.95" customHeight="1" x14ac:dyDescent="0.2">
      <c r="A963" s="22"/>
      <c r="B963" s="22"/>
      <c r="C963" s="22"/>
      <c r="D963" s="22"/>
      <c r="E963" s="22"/>
      <c r="F963" s="22"/>
      <c r="G963" t="e">
        <f>VLOOKUP(B963,Hoja1!B:C,2,FALSE)</f>
        <v>#N/A</v>
      </c>
      <c r="H963" s="20" t="e">
        <f>VLOOKUP(G963,Hoja1!E:F,2,FALSE)-D963</f>
        <v>#N/A</v>
      </c>
      <c r="I963" t="e">
        <f>VLOOKUP(G963,Hoja1!E:G,3,FALSE)</f>
        <v>#N/A</v>
      </c>
    </row>
    <row r="964" spans="1:9" ht="24" customHeight="1" x14ac:dyDescent="0.2">
      <c r="A964" s="2">
        <v>482</v>
      </c>
      <c r="B964" s="3">
        <v>57969</v>
      </c>
      <c r="C964" s="2" t="s">
        <v>418</v>
      </c>
      <c r="D964" s="4">
        <v>750</v>
      </c>
      <c r="E964" s="4">
        <v>750</v>
      </c>
      <c r="F964" s="2" t="s">
        <v>4</v>
      </c>
      <c r="G964">
        <f>VLOOKUP(B964,Hoja1!B:C,2,FALSE)</f>
        <v>480</v>
      </c>
      <c r="H964" s="20">
        <f>VLOOKUP(G964,Hoja1!E:F,2,FALSE)-D964</f>
        <v>0</v>
      </c>
      <c r="I964" t="str">
        <f>VLOOKUP(G964,Hoja1!E:G,3,FALSE)</f>
        <v>Modaﬁnilo*</v>
      </c>
    </row>
    <row r="965" spans="1:9" ht="0.95" customHeight="1" x14ac:dyDescent="0.2">
      <c r="A965" s="22"/>
      <c r="B965" s="22"/>
      <c r="C965" s="22"/>
      <c r="D965" s="22"/>
      <c r="E965" s="22"/>
      <c r="F965" s="22"/>
      <c r="G965" t="e">
        <f>VLOOKUP(B965,Hoja1!B:C,2,FALSE)</f>
        <v>#N/A</v>
      </c>
      <c r="H965" s="20" t="e">
        <f>VLOOKUP(G965,Hoja1!E:F,2,FALSE)-D965</f>
        <v>#N/A</v>
      </c>
      <c r="I965" t="e">
        <f>VLOOKUP(G965,Hoja1!E:G,3,FALSE)</f>
        <v>#N/A</v>
      </c>
    </row>
    <row r="966" spans="1:9" ht="24" customHeight="1" x14ac:dyDescent="0.2">
      <c r="A966" s="2">
        <v>483</v>
      </c>
      <c r="B966" s="3">
        <v>16951</v>
      </c>
      <c r="C966" s="2" t="s">
        <v>419</v>
      </c>
      <c r="D966" s="4">
        <v>2500</v>
      </c>
      <c r="E966" s="4">
        <v>2500</v>
      </c>
      <c r="F966" s="2" t="s">
        <v>4</v>
      </c>
      <c r="G966">
        <f>VLOOKUP(B966,Hoja1!B:C,2,FALSE)</f>
        <v>481</v>
      </c>
      <c r="H966" s="20">
        <f>VLOOKUP(G966,Hoja1!E:F,2,FALSE)-D966</f>
        <v>0</v>
      </c>
      <c r="I966" t="str">
        <f>VLOOKUP(G966,Hoja1!E:G,3,FALSE)</f>
        <v>Olanzapina*</v>
      </c>
    </row>
    <row r="967" spans="1:9" ht="0.95" customHeight="1" x14ac:dyDescent="0.2">
      <c r="A967" s="22"/>
      <c r="B967" s="22"/>
      <c r="C967" s="22"/>
      <c r="D967" s="22"/>
      <c r="E967" s="22"/>
      <c r="F967" s="22"/>
      <c r="G967" t="e">
        <f>VLOOKUP(B967,Hoja1!B:C,2,FALSE)</f>
        <v>#N/A</v>
      </c>
      <c r="H967" s="20" t="e">
        <f>VLOOKUP(G967,Hoja1!E:F,2,FALSE)-D967</f>
        <v>#N/A</v>
      </c>
      <c r="I967" t="e">
        <f>VLOOKUP(G967,Hoja1!E:G,3,FALSE)</f>
        <v>#N/A</v>
      </c>
    </row>
    <row r="968" spans="1:9" ht="24" customHeight="1" x14ac:dyDescent="0.2">
      <c r="A968" s="2">
        <v>484</v>
      </c>
      <c r="B968" s="3">
        <v>16974</v>
      </c>
      <c r="C968" s="2" t="s">
        <v>420</v>
      </c>
      <c r="D968" s="4">
        <v>1350</v>
      </c>
      <c r="E968" s="4">
        <v>1350</v>
      </c>
      <c r="F968" s="2" t="s">
        <v>4</v>
      </c>
      <c r="G968">
        <f>VLOOKUP(B968,Hoja1!B:C,2,FALSE)</f>
        <v>482</v>
      </c>
      <c r="H968" s="20">
        <f>VLOOKUP(G968,Hoja1!E:F,2,FALSE)-D968</f>
        <v>0</v>
      </c>
      <c r="I968" t="str">
        <f>VLOOKUP(G968,Hoja1!E:G,3,FALSE)</f>
        <v>Paroxetina*</v>
      </c>
    </row>
    <row r="969" spans="1:9" ht="0.95" customHeight="1" x14ac:dyDescent="0.2">
      <c r="A969" s="22"/>
      <c r="B969" s="22"/>
      <c r="C969" s="22"/>
      <c r="D969" s="22"/>
      <c r="E969" s="22"/>
      <c r="F969" s="22"/>
      <c r="G969" t="e">
        <f>VLOOKUP(B969,Hoja1!B:C,2,FALSE)</f>
        <v>#N/A</v>
      </c>
      <c r="H969" s="20" t="e">
        <f>VLOOKUP(G969,Hoja1!E:F,2,FALSE)-D969</f>
        <v>#N/A</v>
      </c>
      <c r="I969" t="e">
        <f>VLOOKUP(G969,Hoja1!E:G,3,FALSE)</f>
        <v>#N/A</v>
      </c>
    </row>
    <row r="970" spans="1:9" ht="24" customHeight="1" x14ac:dyDescent="0.2">
      <c r="A970" s="2">
        <v>485</v>
      </c>
      <c r="B970" s="3">
        <v>16983</v>
      </c>
      <c r="C970" s="2" t="s">
        <v>421</v>
      </c>
      <c r="D970" s="4">
        <v>25</v>
      </c>
      <c r="E970" s="4">
        <v>25</v>
      </c>
      <c r="F970" s="2" t="s">
        <v>6</v>
      </c>
      <c r="G970">
        <f>VLOOKUP(B970,Hoja1!B:C,2,FALSE)</f>
        <v>483</v>
      </c>
      <c r="H970" s="20">
        <f>VLOOKUP(G970,Hoja1!E:F,2,FALSE)-D970</f>
        <v>0</v>
      </c>
      <c r="I970" t="str">
        <f>VLOOKUP(G970,Hoja1!E:G,3,FALSE)</f>
        <v>Pipotiazina*</v>
      </c>
    </row>
    <row r="971" spans="1:9" ht="0.95" customHeight="1" x14ac:dyDescent="0.2">
      <c r="A971" s="22"/>
      <c r="B971" s="22"/>
      <c r="C971" s="22"/>
      <c r="D971" s="22"/>
      <c r="E971" s="22"/>
      <c r="F971" s="22"/>
      <c r="G971" t="e">
        <f>VLOOKUP(B971,Hoja1!B:C,2,FALSE)</f>
        <v>#N/A</v>
      </c>
      <c r="H971" s="20" t="e">
        <f>VLOOKUP(G971,Hoja1!E:F,2,FALSE)-D971</f>
        <v>#N/A</v>
      </c>
      <c r="I971" t="e">
        <f>VLOOKUP(G971,Hoja1!E:G,3,FALSE)</f>
        <v>#N/A</v>
      </c>
    </row>
    <row r="972" spans="1:9" ht="24" customHeight="1" x14ac:dyDescent="0.2">
      <c r="A972" s="2">
        <v>486</v>
      </c>
      <c r="B972" s="3">
        <v>17015</v>
      </c>
      <c r="C972" s="2" t="s">
        <v>422</v>
      </c>
      <c r="D972" s="4">
        <v>27000</v>
      </c>
      <c r="E972" s="4">
        <v>27000</v>
      </c>
      <c r="F972" s="2" t="s">
        <v>4</v>
      </c>
      <c r="G972">
        <f>VLOOKUP(B972,Hoja1!B:C,2,FALSE)</f>
        <v>484</v>
      </c>
      <c r="H972" s="20">
        <f>VLOOKUP(G972,Hoja1!E:F,2,FALSE)-D972</f>
        <v>0</v>
      </c>
      <c r="I972" t="str">
        <f>VLOOKUP(G972,Hoja1!E:G,3,FALSE)</f>
        <v>Quetiapina*</v>
      </c>
    </row>
    <row r="973" spans="1:9" ht="0.95" customHeight="1" x14ac:dyDescent="0.2">
      <c r="A973" s="22"/>
      <c r="B973" s="22"/>
      <c r="C973" s="22"/>
      <c r="D973" s="22"/>
      <c r="E973" s="22"/>
      <c r="F973" s="22"/>
      <c r="G973" t="e">
        <f>VLOOKUP(B973,Hoja1!B:C,2,FALSE)</f>
        <v>#N/A</v>
      </c>
      <c r="H973" s="20" t="e">
        <f>VLOOKUP(G973,Hoja1!E:F,2,FALSE)-D973</f>
        <v>#N/A</v>
      </c>
      <c r="I973" t="e">
        <f>VLOOKUP(G973,Hoja1!E:G,3,FALSE)</f>
        <v>#N/A</v>
      </c>
    </row>
    <row r="974" spans="1:9" ht="24" customHeight="1" x14ac:dyDescent="0.2">
      <c r="A974" s="2">
        <v>487</v>
      </c>
      <c r="B974" s="3">
        <v>17015</v>
      </c>
      <c r="C974" s="2" t="s">
        <v>422</v>
      </c>
      <c r="D974" s="4">
        <v>45000</v>
      </c>
      <c r="E974" s="4">
        <v>45000</v>
      </c>
      <c r="F974" s="2" t="s">
        <v>4</v>
      </c>
      <c r="G974">
        <v>485</v>
      </c>
      <c r="H974" s="20">
        <f>VLOOKUP(G974,Hoja1!E:F,2,FALSE)-D974</f>
        <v>0</v>
      </c>
      <c r="I974" t="str">
        <f>VLOOKUP(G974,Hoja1!E:G,3,FALSE)</f>
        <v>Quetiapina*</v>
      </c>
    </row>
    <row r="975" spans="1:9" ht="0.95" customHeight="1" x14ac:dyDescent="0.2">
      <c r="A975" s="22"/>
      <c r="B975" s="22"/>
      <c r="C975" s="22"/>
      <c r="D975" s="22"/>
      <c r="E975" s="22"/>
      <c r="F975" s="22"/>
      <c r="G975" t="e">
        <f>VLOOKUP(B975,Hoja1!B:C,2,FALSE)</f>
        <v>#N/A</v>
      </c>
      <c r="H975" s="20" t="e">
        <f>VLOOKUP(G975,Hoja1!E:F,2,FALSE)-D975</f>
        <v>#N/A</v>
      </c>
      <c r="I975" t="e">
        <f>VLOOKUP(G975,Hoja1!E:G,3,FALSE)</f>
        <v>#N/A</v>
      </c>
    </row>
    <row r="976" spans="1:9" ht="24" customHeight="1" x14ac:dyDescent="0.2">
      <c r="A976" s="2">
        <v>488</v>
      </c>
      <c r="B976" s="3">
        <v>38872</v>
      </c>
      <c r="C976" s="2" t="s">
        <v>29</v>
      </c>
      <c r="D976" s="4">
        <v>10</v>
      </c>
      <c r="E976" s="4">
        <v>10</v>
      </c>
      <c r="F976" s="2" t="s">
        <v>6</v>
      </c>
      <c r="G976">
        <v>486</v>
      </c>
      <c r="H976" s="20">
        <f>VLOOKUP(G976,Hoja1!E:F,2,FALSE)-D976</f>
        <v>0</v>
      </c>
      <c r="I976" t="str">
        <f>VLOOKUP(G976,Hoja1!E:G,3,FALSE)</f>
        <v>Remifentanilo</v>
      </c>
    </row>
    <row r="977" spans="1:9" ht="0.95" customHeight="1" x14ac:dyDescent="0.2">
      <c r="A977" s="22"/>
      <c r="B977" s="22"/>
      <c r="C977" s="22"/>
      <c r="D977" s="22"/>
      <c r="E977" s="22"/>
      <c r="F977" s="22"/>
      <c r="G977" t="e">
        <f>VLOOKUP(B977,Hoja1!B:C,2,FALSE)</f>
        <v>#N/A</v>
      </c>
      <c r="H977" s="20" t="e">
        <f>VLOOKUP(G977,Hoja1!E:F,2,FALSE)-D977</f>
        <v>#N/A</v>
      </c>
      <c r="I977" t="e">
        <f>VLOOKUP(G977,Hoja1!E:G,3,FALSE)</f>
        <v>#N/A</v>
      </c>
    </row>
    <row r="978" spans="1:9" ht="24" customHeight="1" x14ac:dyDescent="0.2">
      <c r="A978" s="2">
        <v>489</v>
      </c>
      <c r="B978" s="3">
        <v>31408</v>
      </c>
      <c r="C978" s="2" t="s">
        <v>423</v>
      </c>
      <c r="D978" s="4">
        <v>90</v>
      </c>
      <c r="E978" s="4">
        <v>90</v>
      </c>
      <c r="F978" s="2" t="s">
        <v>23</v>
      </c>
      <c r="G978">
        <f>VLOOKUP(B978,Hoja1!B:C,2,FALSE)</f>
        <v>487</v>
      </c>
      <c r="H978" s="20">
        <f>VLOOKUP(G978,Hoja1!E:F,2,FALSE)-D978</f>
        <v>0</v>
      </c>
      <c r="I978" t="str">
        <f>VLOOKUP(G978,Hoja1!E:G,3,FALSE)</f>
        <v>Risperidona*</v>
      </c>
    </row>
    <row r="979" spans="1:9" ht="0.95" customHeight="1" x14ac:dyDescent="0.2">
      <c r="A979" s="22"/>
      <c r="B979" s="22"/>
      <c r="C979" s="22"/>
      <c r="D979" s="22"/>
      <c r="E979" s="22"/>
      <c r="F979" s="22"/>
      <c r="G979" t="e">
        <f>VLOOKUP(B979,Hoja1!B:C,2,FALSE)</f>
        <v>#N/A</v>
      </c>
      <c r="H979" s="20" t="e">
        <f>VLOOKUP(G979,Hoja1!E:F,2,FALSE)-D979</f>
        <v>#N/A</v>
      </c>
      <c r="I979" t="e">
        <f>VLOOKUP(G979,Hoja1!E:G,3,FALSE)</f>
        <v>#N/A</v>
      </c>
    </row>
    <row r="980" spans="1:9" ht="24" customHeight="1" x14ac:dyDescent="0.2">
      <c r="A980" s="2">
        <v>490</v>
      </c>
      <c r="B980" s="3">
        <v>17026</v>
      </c>
      <c r="C980" s="2" t="s">
        <v>424</v>
      </c>
      <c r="D980" s="4">
        <v>3200</v>
      </c>
      <c r="E980" s="4">
        <v>3200</v>
      </c>
      <c r="F980" s="2" t="s">
        <v>4</v>
      </c>
      <c r="G980">
        <f>VLOOKUP(B980,Hoja1!B:C,2,FALSE)</f>
        <v>488</v>
      </c>
      <c r="H980" s="20">
        <f>VLOOKUP(G980,Hoja1!E:F,2,FALSE)-D980</f>
        <v>0</v>
      </c>
      <c r="I980" t="str">
        <f>VLOOKUP(G980,Hoja1!E:G,3,FALSE)</f>
        <v>Risperidona*</v>
      </c>
    </row>
    <row r="981" spans="1:9" ht="0.95" customHeight="1" x14ac:dyDescent="0.2">
      <c r="A981" s="22"/>
      <c r="B981" s="22"/>
      <c r="C981" s="22"/>
      <c r="D981" s="22"/>
      <c r="E981" s="22"/>
      <c r="F981" s="22"/>
      <c r="G981" t="e">
        <f>VLOOKUP(B981,Hoja1!B:C,2,FALSE)</f>
        <v>#N/A</v>
      </c>
      <c r="H981" s="20" t="e">
        <f>VLOOKUP(G981,Hoja1!E:F,2,FALSE)-D981</f>
        <v>#N/A</v>
      </c>
      <c r="I981" t="e">
        <f>VLOOKUP(G981,Hoja1!E:G,3,FALSE)</f>
        <v>#N/A</v>
      </c>
    </row>
    <row r="982" spans="1:9" ht="24" customHeight="1" x14ac:dyDescent="0.2">
      <c r="A982" s="2">
        <v>491</v>
      </c>
      <c r="B982" s="3">
        <v>17026</v>
      </c>
      <c r="C982" s="2" t="s">
        <v>424</v>
      </c>
      <c r="D982" s="4">
        <v>3700</v>
      </c>
      <c r="E982" s="4">
        <v>3700</v>
      </c>
      <c r="F982" s="2" t="s">
        <v>4</v>
      </c>
      <c r="G982">
        <v>489</v>
      </c>
      <c r="H982" s="20">
        <f>VLOOKUP(G982,Hoja1!E:F,2,FALSE)-D982</f>
        <v>0</v>
      </c>
      <c r="I982" t="str">
        <f>VLOOKUP(G982,Hoja1!E:G,3,FALSE)</f>
        <v>Risperidona*</v>
      </c>
    </row>
    <row r="983" spans="1:9" ht="0.95" customHeight="1" x14ac:dyDescent="0.2">
      <c r="A983" s="22"/>
      <c r="B983" s="22"/>
      <c r="C983" s="22"/>
      <c r="D983" s="22"/>
      <c r="E983" s="22"/>
      <c r="F983" s="22"/>
      <c r="G983" t="e">
        <f>VLOOKUP(B983,Hoja1!B:C,2,FALSE)</f>
        <v>#N/A</v>
      </c>
      <c r="H983" s="20" t="e">
        <f>VLOOKUP(G983,Hoja1!E:F,2,FALSE)-D983</f>
        <v>#N/A</v>
      </c>
      <c r="I983" t="e">
        <f>VLOOKUP(G983,Hoja1!E:G,3,FALSE)</f>
        <v>#N/A</v>
      </c>
    </row>
    <row r="984" spans="1:9" ht="24" customHeight="1" x14ac:dyDescent="0.2">
      <c r="A984" s="2">
        <v>492</v>
      </c>
      <c r="B984" s="3">
        <v>17038</v>
      </c>
      <c r="C984" s="2" t="s">
        <v>425</v>
      </c>
      <c r="D984" s="4">
        <v>4000</v>
      </c>
      <c r="E984" s="4">
        <v>4000</v>
      </c>
      <c r="F984" s="2" t="s">
        <v>4</v>
      </c>
      <c r="G984">
        <f>VLOOKUP(B984,Hoja1!B:C,2,FALSE)</f>
        <v>490</v>
      </c>
      <c r="H984" s="20">
        <f>VLOOKUP(G984,Hoja1!E:F,2,FALSE)-D984</f>
        <v>0</v>
      </c>
      <c r="I984" t="str">
        <f>VLOOKUP(G984,Hoja1!E:G,3,FALSE)</f>
        <v>Sertralina*</v>
      </c>
    </row>
    <row r="985" spans="1:9" ht="0.95" customHeight="1" x14ac:dyDescent="0.2">
      <c r="A985" s="22"/>
      <c r="B985" s="22"/>
      <c r="C985" s="22"/>
      <c r="D985" s="22"/>
      <c r="E985" s="22"/>
      <c r="F985" s="22"/>
      <c r="G985" t="e">
        <f>VLOOKUP(B985,Hoja1!B:C,2,FALSE)</f>
        <v>#N/A</v>
      </c>
      <c r="H985" s="20" t="e">
        <f>VLOOKUP(G985,Hoja1!E:F,2,FALSE)-D985</f>
        <v>#N/A</v>
      </c>
      <c r="I985" t="e">
        <f>VLOOKUP(G985,Hoja1!E:G,3,FALSE)</f>
        <v>#N/A</v>
      </c>
    </row>
    <row r="986" spans="1:9" ht="24" customHeight="1" x14ac:dyDescent="0.2">
      <c r="A986" s="2">
        <v>493</v>
      </c>
      <c r="B986" s="3">
        <v>17038</v>
      </c>
      <c r="C986" s="2" t="s">
        <v>425</v>
      </c>
      <c r="D986" s="4">
        <v>8250</v>
      </c>
      <c r="E986" s="4">
        <v>8250</v>
      </c>
      <c r="F986" s="2" t="s">
        <v>4</v>
      </c>
      <c r="G986">
        <v>491</v>
      </c>
      <c r="H986" s="20">
        <f>VLOOKUP(G986,Hoja1!E:F,2,FALSE)-D986</f>
        <v>0</v>
      </c>
      <c r="I986" t="str">
        <f>VLOOKUP(G986,Hoja1!E:G,3,FALSE)</f>
        <v>Sertralina*</v>
      </c>
    </row>
    <row r="987" spans="1:9" ht="0.95" customHeight="1" x14ac:dyDescent="0.2">
      <c r="A987" s="22"/>
      <c r="B987" s="22"/>
      <c r="C987" s="22"/>
      <c r="D987" s="22"/>
      <c r="E987" s="22"/>
      <c r="F987" s="22"/>
      <c r="G987" t="e">
        <f>VLOOKUP(B987,Hoja1!B:C,2,FALSE)</f>
        <v>#N/A</v>
      </c>
      <c r="H987" s="20" t="e">
        <f>VLOOKUP(G987,Hoja1!E:F,2,FALSE)-D987</f>
        <v>#N/A</v>
      </c>
      <c r="I987" t="e">
        <f>VLOOKUP(G987,Hoja1!E:G,3,FALSE)</f>
        <v>#N/A</v>
      </c>
    </row>
    <row r="988" spans="1:9" ht="24" customHeight="1" x14ac:dyDescent="0.2">
      <c r="A988" s="2">
        <v>494</v>
      </c>
      <c r="B988" s="3">
        <v>17067</v>
      </c>
      <c r="C988" s="2" t="s">
        <v>426</v>
      </c>
      <c r="D988" s="4">
        <v>12</v>
      </c>
      <c r="E988" s="4">
        <v>12</v>
      </c>
      <c r="F988" s="2" t="s">
        <v>6</v>
      </c>
      <c r="G988">
        <f>VLOOKUP(B988,Hoja1!B:C,2,FALSE)</f>
        <v>492</v>
      </c>
      <c r="H988" s="20">
        <f>VLOOKUP(G988,Hoja1!E:F,2,FALSE)-D988</f>
        <v>0</v>
      </c>
      <c r="I988" t="str">
        <f>VLOOKUP(G988,Hoja1!E:G,3,FALSE)</f>
        <v>Tiaprida</v>
      </c>
    </row>
    <row r="989" spans="1:9" ht="0.95" customHeight="1" x14ac:dyDescent="0.2">
      <c r="A989" s="22"/>
      <c r="B989" s="22"/>
      <c r="C989" s="22"/>
      <c r="D989" s="22"/>
      <c r="E989" s="22"/>
      <c r="F989" s="22"/>
      <c r="G989" t="e">
        <f>VLOOKUP(B989,Hoja1!B:C,2,FALSE)</f>
        <v>#N/A</v>
      </c>
      <c r="H989" s="20" t="e">
        <f>VLOOKUP(G989,Hoja1!E:F,2,FALSE)-D989</f>
        <v>#N/A</v>
      </c>
      <c r="I989" t="e">
        <f>VLOOKUP(G989,Hoja1!E:G,3,FALSE)</f>
        <v>#N/A</v>
      </c>
    </row>
    <row r="990" spans="1:9" ht="24" customHeight="1" x14ac:dyDescent="0.2">
      <c r="A990" s="2">
        <v>495</v>
      </c>
      <c r="B990" s="3">
        <v>69441</v>
      </c>
      <c r="C990" s="2" t="s">
        <v>427</v>
      </c>
      <c r="D990" s="4">
        <v>4000</v>
      </c>
      <c r="E990" s="4">
        <v>4000</v>
      </c>
      <c r="F990" s="2" t="s">
        <v>4</v>
      </c>
      <c r="G990">
        <f>VLOOKUP(B990,Hoja1!B:C,2,FALSE)</f>
        <v>493</v>
      </c>
      <c r="H990" s="20">
        <f>VLOOKUP(G990,Hoja1!E:F,2,FALSE)-D990</f>
        <v>0</v>
      </c>
      <c r="I990" t="str">
        <f>VLOOKUP(G990,Hoja1!E:G,3,FALSE)</f>
        <v>Tiaprida</v>
      </c>
    </row>
    <row r="991" spans="1:9" ht="0.95" customHeight="1" x14ac:dyDescent="0.2">
      <c r="A991" s="22"/>
      <c r="B991" s="22"/>
      <c r="C991" s="22"/>
      <c r="D991" s="22"/>
      <c r="E991" s="22"/>
      <c r="F991" s="22"/>
      <c r="G991" t="e">
        <f>VLOOKUP(B991,Hoja1!B:C,2,FALSE)</f>
        <v>#N/A</v>
      </c>
      <c r="H991" s="20" t="e">
        <f>VLOOKUP(G991,Hoja1!E:F,2,FALSE)-D991</f>
        <v>#N/A</v>
      </c>
      <c r="I991" t="e">
        <f>VLOOKUP(G991,Hoja1!E:G,3,FALSE)</f>
        <v>#N/A</v>
      </c>
    </row>
    <row r="992" spans="1:9" ht="24" customHeight="1" x14ac:dyDescent="0.2">
      <c r="A992" s="2">
        <v>496</v>
      </c>
      <c r="B992" s="3">
        <v>17100</v>
      </c>
      <c r="C992" s="2" t="s">
        <v>428</v>
      </c>
      <c r="D992" s="4">
        <v>5250</v>
      </c>
      <c r="E992" s="4">
        <v>5250</v>
      </c>
      <c r="F992" s="2" t="s">
        <v>4</v>
      </c>
      <c r="G992">
        <f>VLOOKUP(B992,Hoja1!B:C,2,FALSE)</f>
        <v>494</v>
      </c>
      <c r="H992" s="20">
        <f>VLOOKUP(G992,Hoja1!E:F,2,FALSE)-D992</f>
        <v>0</v>
      </c>
      <c r="I992" t="str">
        <f>VLOOKUP(G992,Hoja1!E:G,3,FALSE)</f>
        <v>Venlafaxina*</v>
      </c>
    </row>
    <row r="993" spans="1:9" ht="0.95" customHeight="1" x14ac:dyDescent="0.2">
      <c r="A993" s="22"/>
      <c r="B993" s="22"/>
      <c r="C993" s="22"/>
      <c r="D993" s="22"/>
      <c r="E993" s="22"/>
      <c r="F993" s="22"/>
      <c r="G993" t="e">
        <f>VLOOKUP(B993,Hoja1!B:C,2,FALSE)</f>
        <v>#N/A</v>
      </c>
      <c r="H993" s="20" t="e">
        <f>VLOOKUP(G993,Hoja1!E:F,2,FALSE)-D993</f>
        <v>#N/A</v>
      </c>
      <c r="I993" t="e">
        <f>VLOOKUP(G993,Hoja1!E:G,3,FALSE)</f>
        <v>#N/A</v>
      </c>
    </row>
    <row r="994" spans="1:9" ht="47.1" customHeight="1" x14ac:dyDescent="0.2">
      <c r="A994" s="2">
        <v>497</v>
      </c>
      <c r="B994" s="3">
        <v>26011</v>
      </c>
      <c r="C994" s="2" t="s">
        <v>429</v>
      </c>
      <c r="D994" s="4">
        <v>60000</v>
      </c>
      <c r="E994" s="4">
        <v>60000</v>
      </c>
      <c r="F994" s="2" t="s">
        <v>4</v>
      </c>
      <c r="G994">
        <f>VLOOKUP(B994,Hoja1!B:C,2,FALSE)</f>
        <v>501</v>
      </c>
      <c r="H994" s="20">
        <f>VLOOKUP(G994,Hoja1!E:F,2,FALSE)-D994</f>
        <v>0</v>
      </c>
      <c r="I994" t="str">
        <f>VLOOKUP(G994,Hoja1!E:G,3,FALSE)</f>
        <v>Orfenadrina con Diclofenac Sódico</v>
      </c>
    </row>
    <row r="995" spans="1:9" ht="0.95" customHeight="1" x14ac:dyDescent="0.2">
      <c r="A995" s="22"/>
      <c r="B995" s="22"/>
      <c r="C995" s="22"/>
      <c r="D995" s="22"/>
      <c r="E995" s="22"/>
      <c r="F995" s="22"/>
      <c r="G995" t="e">
        <f>VLOOKUP(B995,Hoja1!B:C,2,FALSE)</f>
        <v>#N/A</v>
      </c>
      <c r="H995" s="20" t="e">
        <f>VLOOKUP(G995,Hoja1!E:F,2,FALSE)-D995</f>
        <v>#N/A</v>
      </c>
      <c r="I995" t="e">
        <f>VLOOKUP(G995,Hoja1!E:G,3,FALSE)</f>
        <v>#N/A</v>
      </c>
    </row>
    <row r="996" spans="1:9" ht="24" customHeight="1" x14ac:dyDescent="0.2">
      <c r="A996" s="2">
        <v>498</v>
      </c>
      <c r="B996" s="3">
        <v>101769</v>
      </c>
      <c r="C996" s="2" t="s">
        <v>430</v>
      </c>
      <c r="D996" s="4">
        <v>6000</v>
      </c>
      <c r="E996" s="4">
        <v>6000</v>
      </c>
      <c r="F996" s="2" t="s">
        <v>4</v>
      </c>
      <c r="G996">
        <f>VLOOKUP(B996,Hoja1!B:C,2,FALSE)</f>
        <v>495</v>
      </c>
      <c r="H996" s="20">
        <f>VLOOKUP(G996,Hoja1!E:F,2,FALSE)-D996</f>
        <v>0</v>
      </c>
      <c r="I996" t="str">
        <f>VLOOKUP(G996,Hoja1!E:G,3,FALSE)</f>
        <v>Vortioxetina*</v>
      </c>
    </row>
    <row r="997" spans="1:9" ht="0.95" customHeight="1" x14ac:dyDescent="0.2">
      <c r="A997" s="22"/>
      <c r="B997" s="22"/>
      <c r="C997" s="22"/>
      <c r="D997" s="22"/>
      <c r="E997" s="22"/>
      <c r="F997" s="22"/>
      <c r="G997" t="e">
        <f>VLOOKUP(B997,Hoja1!B:C,2,FALSE)</f>
        <v>#N/A</v>
      </c>
      <c r="H997" s="20" t="e">
        <f>VLOOKUP(G997,Hoja1!E:F,2,FALSE)-D997</f>
        <v>#N/A</v>
      </c>
      <c r="I997" t="e">
        <f>VLOOKUP(G997,Hoja1!E:G,3,FALSE)</f>
        <v>#N/A</v>
      </c>
    </row>
    <row r="998" spans="1:9" ht="24" customHeight="1" x14ac:dyDescent="0.2">
      <c r="A998" s="2">
        <v>499</v>
      </c>
      <c r="B998" s="3">
        <v>17119</v>
      </c>
      <c r="C998" s="2" t="s">
        <v>431</v>
      </c>
      <c r="D998" s="4">
        <v>60000</v>
      </c>
      <c r="E998" s="4">
        <v>60000</v>
      </c>
      <c r="F998" s="2" t="s">
        <v>4</v>
      </c>
      <c r="G998">
        <f>VLOOKUP(B998,Hoja1!B:C,2,FALSE)</f>
        <v>496</v>
      </c>
      <c r="H998" s="20">
        <f>VLOOKUP(G998,Hoja1!E:F,2,FALSE)-D998</f>
        <v>0</v>
      </c>
      <c r="I998" t="str">
        <f>VLOOKUP(G998,Hoja1!E:G,3,FALSE)</f>
        <v>Zolpidem*</v>
      </c>
    </row>
    <row r="999" spans="1:9" ht="0.95" customHeight="1" x14ac:dyDescent="0.2">
      <c r="A999" s="22"/>
      <c r="B999" s="22"/>
      <c r="C999" s="22"/>
      <c r="D999" s="22"/>
      <c r="E999" s="22"/>
      <c r="F999" s="22"/>
      <c r="G999" t="e">
        <f>VLOOKUP(B999,Hoja1!B:C,2,FALSE)</f>
        <v>#N/A</v>
      </c>
      <c r="H999" s="20" t="e">
        <f>VLOOKUP(G999,Hoja1!E:F,2,FALSE)-D999</f>
        <v>#N/A</v>
      </c>
      <c r="I999" t="e">
        <f>VLOOKUP(G999,Hoja1!E:G,3,FALSE)</f>
        <v>#N/A</v>
      </c>
    </row>
    <row r="1000" spans="1:9" ht="59.1" customHeight="1" x14ac:dyDescent="0.2">
      <c r="A1000" s="2">
        <v>500</v>
      </c>
      <c r="B1000" s="3">
        <v>26231</v>
      </c>
      <c r="C1000" s="2" t="s">
        <v>432</v>
      </c>
      <c r="D1000" s="4">
        <v>60</v>
      </c>
      <c r="E1000" s="4">
        <v>60</v>
      </c>
      <c r="F1000" s="2" t="s">
        <v>23</v>
      </c>
      <c r="G1000">
        <v>497</v>
      </c>
      <c r="H1000" s="20">
        <f>VLOOKUP(G1000,Hoja1!E:F,2,FALSE)-D1000</f>
        <v>0</v>
      </c>
      <c r="I1000" t="str">
        <f>VLOOKUP(G1000,Hoja1!E:G,3,FALSE)</f>
        <v>Iodixanol 652 mg/mL (equivalente a 320 mg de Iodo)</v>
      </c>
    </row>
    <row r="1001" spans="1:9" ht="0.95" customHeight="1" x14ac:dyDescent="0.2">
      <c r="A1001" s="22"/>
      <c r="B1001" s="22"/>
      <c r="C1001" s="22"/>
      <c r="D1001" s="22"/>
      <c r="E1001" s="22"/>
      <c r="F1001" s="22"/>
      <c r="G1001" t="e">
        <f>VLOOKUP(B1001,Hoja1!B:C,2,FALSE)</f>
        <v>#N/A</v>
      </c>
      <c r="H1001" s="20" t="e">
        <f>VLOOKUP(G1001,Hoja1!E:F,2,FALSE)-D1001</f>
        <v>#N/A</v>
      </c>
      <c r="I1001" t="e">
        <f>VLOOKUP(G1001,Hoja1!E:G,3,FALSE)</f>
        <v>#N/A</v>
      </c>
    </row>
    <row r="1002" spans="1:9" ht="15" customHeight="1" x14ac:dyDescent="0.2">
      <c r="A1002" s="2">
        <v>501</v>
      </c>
      <c r="B1002" s="3">
        <v>26227</v>
      </c>
      <c r="C1002" s="2" t="s">
        <v>433</v>
      </c>
      <c r="D1002" s="4">
        <v>1600</v>
      </c>
      <c r="E1002" s="4">
        <v>1600</v>
      </c>
      <c r="F1002" s="2" t="s">
        <v>36</v>
      </c>
      <c r="G1002">
        <f>VLOOKUP(B1002,Hoja1!B:C,2,FALSE)</f>
        <v>498</v>
      </c>
      <c r="H1002" s="20">
        <f>VLOOKUP(G1002,Hoja1!E:F,2,FALSE)-D1002</f>
        <v>0</v>
      </c>
      <c r="I1002" t="str">
        <f>VLOOKUP(G1002,Hoja1!E:G,3,FALSE)</f>
        <v>Iohexol 647.1 mg/mL (equivalente a 300 mg de Iodo) o Iopromida 300mg/mL</v>
      </c>
    </row>
    <row r="1003" spans="1:9" ht="0.95" customHeight="1" x14ac:dyDescent="0.2">
      <c r="A1003" s="22"/>
      <c r="B1003" s="22"/>
      <c r="C1003" s="22"/>
      <c r="D1003" s="22"/>
      <c r="E1003" s="22"/>
      <c r="F1003" s="22"/>
      <c r="G1003" t="e">
        <f>VLOOKUP(B1003,Hoja1!B:C,2,FALSE)</f>
        <v>#N/A</v>
      </c>
      <c r="H1003" s="20" t="e">
        <f>VLOOKUP(G1003,Hoja1!E:F,2,FALSE)-D1003</f>
        <v>#N/A</v>
      </c>
      <c r="I1003" t="e">
        <f>VLOOKUP(G1003,Hoja1!E:G,3,FALSE)</f>
        <v>#N/A</v>
      </c>
    </row>
    <row r="1004" spans="1:9" ht="59.1" customHeight="1" x14ac:dyDescent="0.2">
      <c r="A1004" s="2">
        <v>502</v>
      </c>
      <c r="B1004" s="3">
        <v>52710</v>
      </c>
      <c r="C1004" s="2" t="s">
        <v>434</v>
      </c>
      <c r="D1004" s="4">
        <v>600</v>
      </c>
      <c r="E1004" s="4">
        <v>600</v>
      </c>
      <c r="F1004" s="2" t="s">
        <v>6</v>
      </c>
      <c r="G1004">
        <f>VLOOKUP(B1004,Hoja1!B:C,2,FALSE)</f>
        <v>499</v>
      </c>
      <c r="H1004" s="20">
        <f>VLOOKUP(G1004,Hoja1!E:F,2,FALSE)-D1004</f>
        <v>0</v>
      </c>
      <c r="I1004" t="str">
        <f>VLOOKUP(G1004,Hoja1!E:G,3,FALSE)</f>
        <v>Medio de contraste paramagnético con ion gadolinio</v>
      </c>
    </row>
    <row r="1005" spans="1:9" ht="0.95" customHeight="1" x14ac:dyDescent="0.2">
      <c r="A1005" s="22"/>
      <c r="B1005" s="22"/>
      <c r="C1005" s="22"/>
      <c r="D1005" s="22"/>
      <c r="E1005" s="22"/>
      <c r="F1005" s="22"/>
      <c r="G1005" t="e">
        <f>VLOOKUP(B1005,Hoja1!B:C,2,FALSE)</f>
        <v>#N/A</v>
      </c>
      <c r="H1005" s="20" t="e">
        <f>VLOOKUP(G1005,Hoja1!E:F,2,FALSE)-D1005</f>
        <v>#N/A</v>
      </c>
      <c r="I1005" t="e">
        <f>VLOOKUP(G1005,Hoja1!E:G,3,FALSE)</f>
        <v>#N/A</v>
      </c>
    </row>
    <row r="1006" spans="1:9" ht="59.1" customHeight="1" x14ac:dyDescent="0.2">
      <c r="A1006" s="2">
        <v>503</v>
      </c>
      <c r="B1006" s="3">
        <v>26012</v>
      </c>
      <c r="C1006" s="2" t="s">
        <v>435</v>
      </c>
      <c r="D1006" s="4">
        <v>300</v>
      </c>
      <c r="E1006" s="4">
        <v>300</v>
      </c>
      <c r="F1006" s="2" t="s">
        <v>36</v>
      </c>
      <c r="G1006">
        <f>VLOOKUP(B1006,Hoja1!B:C,2,FALSE)</f>
        <v>500</v>
      </c>
      <c r="H1006" s="20">
        <f>VLOOKUP(G1006,Hoja1!E:F,2,FALSE)-D1006</f>
        <v>0</v>
      </c>
      <c r="I1006" t="str">
        <f>VLOOKUP(G1006,Hoja1!E:G,3,FALSE)</f>
        <v>Orfenadrina con Diclofenac Sódico</v>
      </c>
    </row>
    <row r="1007" spans="1:9" ht="0.95" customHeight="1" x14ac:dyDescent="0.2">
      <c r="A1007" s="22"/>
      <c r="B1007" s="22"/>
      <c r="C1007" s="22"/>
      <c r="D1007" s="22"/>
      <c r="E1007" s="22"/>
      <c r="F1007" s="22"/>
      <c r="G1007" t="e">
        <f>VLOOKUP(B1007,Hoja1!B:C,2,FALSE)</f>
        <v>#N/A</v>
      </c>
      <c r="H1007" s="20" t="e">
        <f>VLOOKUP(G1007,Hoja1!E:F,2,FALSE)-D1007</f>
        <v>#N/A</v>
      </c>
      <c r="I1007" t="e">
        <f>VLOOKUP(G1007,Hoja1!E:G,3,FALSE)</f>
        <v>#N/A</v>
      </c>
    </row>
    <row r="1008" spans="1:9" ht="47.1" customHeight="1" x14ac:dyDescent="0.2">
      <c r="A1008" s="2">
        <v>504</v>
      </c>
      <c r="B1008" s="3">
        <v>26011</v>
      </c>
      <c r="C1008" s="2" t="s">
        <v>429</v>
      </c>
      <c r="D1008" s="4">
        <v>500</v>
      </c>
      <c r="E1008" s="4">
        <v>500</v>
      </c>
      <c r="F1008" s="2" t="s">
        <v>4</v>
      </c>
      <c r="G1008">
        <v>502</v>
      </c>
      <c r="H1008" s="20">
        <f>VLOOKUP(G1008,Hoja1!E:F,2,FALSE)-D1008</f>
        <v>0</v>
      </c>
      <c r="I1008" t="str">
        <f>VLOOKUP(G1008,Hoja1!E:G,3,FALSE)</f>
        <v>Orfenadrina con Dipirona</v>
      </c>
    </row>
    <row r="1009" spans="1:9" ht="0.95" customHeight="1" x14ac:dyDescent="0.2">
      <c r="A1009" s="22"/>
      <c r="B1009" s="22"/>
      <c r="C1009" s="22"/>
      <c r="D1009" s="22"/>
      <c r="E1009" s="22"/>
      <c r="F1009" s="22"/>
      <c r="H1009" s="20" t="e">
        <f>VLOOKUP(G1009,Hoja1!E:F,2,FALSE)-D1009</f>
        <v>#N/A</v>
      </c>
      <c r="I1009" t="e">
        <f>VLOOKUP(G1009,Hoja1!E:G,3,FALSE)</f>
        <v>#N/A</v>
      </c>
    </row>
    <row r="1010" spans="1:9" ht="47.1" customHeight="1" x14ac:dyDescent="0.2">
      <c r="A1010" s="2">
        <v>505</v>
      </c>
      <c r="B1010" s="3">
        <v>26011</v>
      </c>
      <c r="C1010" s="2" t="s">
        <v>429</v>
      </c>
      <c r="D1010" s="4">
        <v>16000</v>
      </c>
      <c r="E1010" s="4">
        <v>16000</v>
      </c>
      <c r="F1010" s="2" t="s">
        <v>4</v>
      </c>
      <c r="G1010">
        <v>503</v>
      </c>
      <c r="H1010" s="20">
        <f>VLOOKUP(G1010,Hoja1!E:F,2,FALSE)-D1010</f>
        <v>0</v>
      </c>
      <c r="I1010" t="str">
        <f>VLOOKUP(G1010,Hoja1!E:G,3,FALSE)</f>
        <v>Orfenadrina con Ibuprofeno</v>
      </c>
    </row>
    <row r="1011" spans="1:9" ht="0.95" customHeight="1" x14ac:dyDescent="0.2">
      <c r="A1011" s="22"/>
      <c r="B1011" s="22"/>
      <c r="C1011" s="22"/>
      <c r="D1011" s="22"/>
      <c r="E1011" s="22"/>
      <c r="F1011" s="22"/>
      <c r="G1011" t="e">
        <f>VLOOKUP(B1011,Hoja1!B:C,2,FALSE)</f>
        <v>#N/A</v>
      </c>
      <c r="H1011" s="20" t="e">
        <f>VLOOKUP(G1011,Hoja1!E:F,2,FALSE)-D1011</f>
        <v>#N/A</v>
      </c>
      <c r="I1011" t="e">
        <f>VLOOKUP(G1011,Hoja1!E:G,3,FALSE)</f>
        <v>#N/A</v>
      </c>
    </row>
    <row r="1012" spans="1:9" ht="24" customHeight="1" x14ac:dyDescent="0.2">
      <c r="A1012" s="2">
        <v>506</v>
      </c>
      <c r="B1012" s="3">
        <v>16727</v>
      </c>
      <c r="C1012" s="2" t="s">
        <v>436</v>
      </c>
      <c r="D1012" s="4">
        <v>400</v>
      </c>
      <c r="E1012" s="4">
        <v>400</v>
      </c>
      <c r="F1012" s="2" t="s">
        <v>4</v>
      </c>
      <c r="G1012">
        <f>VLOOKUP(B1012,Hoja1!B:C,2,FALSE)</f>
        <v>508</v>
      </c>
      <c r="H1012" s="20">
        <f>VLOOKUP(G1012,Hoja1!E:F,2,FALSE)-D1012</f>
        <v>0</v>
      </c>
      <c r="I1012" t="str">
        <f>VLOOKUP(G1012,Hoja1!E:G,3,FALSE)</f>
        <v>Colchicina</v>
      </c>
    </row>
    <row r="1013" spans="1:9" ht="0.95" customHeight="1" x14ac:dyDescent="0.2">
      <c r="A1013" s="22"/>
      <c r="B1013" s="22"/>
      <c r="C1013" s="22"/>
      <c r="D1013" s="22"/>
      <c r="E1013" s="22"/>
      <c r="F1013" s="22"/>
      <c r="G1013" t="e">
        <f>VLOOKUP(B1013,Hoja1!B:C,2,FALSE)</f>
        <v>#N/A</v>
      </c>
      <c r="H1013" s="20" t="e">
        <f>VLOOKUP(G1013,Hoja1!E:F,2,FALSE)-D1013</f>
        <v>#N/A</v>
      </c>
      <c r="I1013" t="e">
        <f>VLOOKUP(G1013,Hoja1!E:G,3,FALSE)</f>
        <v>#N/A</v>
      </c>
    </row>
    <row r="1014" spans="1:9" ht="24" customHeight="1" x14ac:dyDescent="0.2">
      <c r="A1014" s="2">
        <v>507</v>
      </c>
      <c r="B1014" s="3">
        <v>31462</v>
      </c>
      <c r="C1014" s="2" t="s">
        <v>437</v>
      </c>
      <c r="D1014" s="4">
        <v>150</v>
      </c>
      <c r="E1014" s="4">
        <v>150</v>
      </c>
      <c r="F1014" s="2" t="s">
        <v>4</v>
      </c>
      <c r="G1014">
        <f>VLOOKUP(B1014,Hoja1!B:C,2,FALSE)</f>
        <v>504</v>
      </c>
      <c r="H1014" s="20">
        <f>VLOOKUP(G1014,Hoja1!E:F,2,FALSE)-D1014</f>
        <v>0</v>
      </c>
      <c r="I1014" t="str">
        <f>VLOOKUP(G1014,Hoja1!E:G,3,FALSE)</f>
        <v>Alendronato</v>
      </c>
    </row>
    <row r="1015" spans="1:9" ht="0.95" customHeight="1" x14ac:dyDescent="0.2">
      <c r="A1015" s="22"/>
      <c r="B1015" s="22"/>
      <c r="C1015" s="22"/>
      <c r="D1015" s="22"/>
      <c r="E1015" s="22"/>
      <c r="F1015" s="22"/>
      <c r="G1015" t="e">
        <f>VLOOKUP(B1015,Hoja1!B:C,2,FALSE)</f>
        <v>#N/A</v>
      </c>
      <c r="H1015" s="20" t="e">
        <f>VLOOKUP(G1015,Hoja1!E:F,2,FALSE)-D1015</f>
        <v>#N/A</v>
      </c>
      <c r="I1015" t="e">
        <f>VLOOKUP(G1015,Hoja1!E:G,3,FALSE)</f>
        <v>#N/A</v>
      </c>
    </row>
    <row r="1016" spans="1:9" ht="24" customHeight="1" x14ac:dyDescent="0.2">
      <c r="A1016" s="2">
        <v>508</v>
      </c>
      <c r="B1016" s="3">
        <v>16606</v>
      </c>
      <c r="C1016" s="2" t="s">
        <v>438</v>
      </c>
      <c r="D1016" s="4">
        <v>3300</v>
      </c>
      <c r="E1016" s="4">
        <v>3300</v>
      </c>
      <c r="F1016" s="2" t="s">
        <v>4</v>
      </c>
      <c r="G1016">
        <f>VLOOKUP(B1016,Hoja1!B:C,2,FALSE)</f>
        <v>505</v>
      </c>
      <c r="H1016" s="20">
        <f>VLOOKUP(G1016,Hoja1!E:F,2,FALSE)-D1016</f>
        <v>0</v>
      </c>
      <c r="I1016" t="str">
        <f>VLOOKUP(G1016,Hoja1!E:G,3,FALSE)</f>
        <v>Allopurinol</v>
      </c>
    </row>
    <row r="1017" spans="1:9" ht="0.95" customHeight="1" x14ac:dyDescent="0.2">
      <c r="A1017" s="22"/>
      <c r="B1017" s="22"/>
      <c r="C1017" s="22"/>
      <c r="D1017" s="22"/>
      <c r="E1017" s="22"/>
      <c r="F1017" s="22"/>
      <c r="G1017" t="e">
        <f>VLOOKUP(B1017,Hoja1!B:C,2,FALSE)</f>
        <v>#N/A</v>
      </c>
      <c r="H1017" s="20" t="e">
        <f>VLOOKUP(G1017,Hoja1!E:F,2,FALSE)-D1017</f>
        <v>#N/A</v>
      </c>
      <c r="I1017" t="e">
        <f>VLOOKUP(G1017,Hoja1!E:G,3,FALSE)</f>
        <v>#N/A</v>
      </c>
    </row>
    <row r="1018" spans="1:9" ht="36" customHeight="1" x14ac:dyDescent="0.2">
      <c r="A1018" s="2">
        <v>509</v>
      </c>
      <c r="B1018" s="3">
        <v>25985</v>
      </c>
      <c r="C1018" s="2" t="s">
        <v>439</v>
      </c>
      <c r="D1018" s="4">
        <v>24150</v>
      </c>
      <c r="E1018" s="4">
        <v>24150</v>
      </c>
      <c r="F1018" s="2" t="s">
        <v>4</v>
      </c>
      <c r="G1018">
        <f>VLOOKUP(B1018,Hoja1!B:C,2,FALSE)</f>
        <v>506</v>
      </c>
      <c r="H1018" s="20">
        <f>VLOOKUP(G1018,Hoja1!E:F,2,FALSE)-D1018</f>
        <v>0</v>
      </c>
      <c r="I1018" t="str">
        <f>VLOOKUP(G1018,Hoja1!E:G,3,FALSE)</f>
        <v>Calcio con Vitamina D</v>
      </c>
    </row>
    <row r="1019" spans="1:9" ht="0.95" customHeight="1" x14ac:dyDescent="0.2">
      <c r="A1019" s="22"/>
      <c r="B1019" s="22"/>
      <c r="C1019" s="22"/>
      <c r="D1019" s="22"/>
      <c r="E1019" s="22"/>
      <c r="F1019" s="22"/>
      <c r="G1019" t="e">
        <f>VLOOKUP(B1019,Hoja1!B:C,2,FALSE)</f>
        <v>#N/A</v>
      </c>
      <c r="H1019" s="20" t="e">
        <f>VLOOKUP(G1019,Hoja1!E:F,2,FALSE)-D1019</f>
        <v>#N/A</v>
      </c>
      <c r="I1019" t="e">
        <f>VLOOKUP(G1019,Hoja1!E:G,3,FALSE)</f>
        <v>#N/A</v>
      </c>
    </row>
    <row r="1020" spans="1:9" ht="24" customHeight="1" x14ac:dyDescent="0.2">
      <c r="A1020" s="2">
        <v>510</v>
      </c>
      <c r="B1020" s="3">
        <v>72685</v>
      </c>
      <c r="C1020" s="2" t="s">
        <v>440</v>
      </c>
      <c r="D1020" s="4">
        <v>30000</v>
      </c>
      <c r="E1020" s="4">
        <v>30000</v>
      </c>
      <c r="F1020" s="2" t="s">
        <v>27</v>
      </c>
      <c r="G1020">
        <f>VLOOKUP(B1020,Hoja1!B:C,2,FALSE)</f>
        <v>507</v>
      </c>
      <c r="H1020" s="20">
        <f>VLOOKUP(G1020,Hoja1!E:F,2,FALSE)-D1020</f>
        <v>0</v>
      </c>
      <c r="I1020" t="str">
        <f>VLOOKUP(G1020,Hoja1!E:G,3,FALSE)</f>
        <v>Colágeno tipo II no desnaturalizado</v>
      </c>
    </row>
    <row r="1021" spans="1:9" ht="0.95" customHeight="1" x14ac:dyDescent="0.2">
      <c r="A1021" s="22"/>
      <c r="B1021" s="22"/>
      <c r="C1021" s="22"/>
      <c r="D1021" s="22"/>
      <c r="E1021" s="22"/>
      <c r="F1021" s="22"/>
      <c r="G1021" t="e">
        <f>VLOOKUP(B1021,Hoja1!B:C,2,FALSE)</f>
        <v>#N/A</v>
      </c>
      <c r="H1021" s="20" t="e">
        <f>VLOOKUP(G1021,Hoja1!E:F,2,FALSE)-D1021</f>
        <v>#N/A</v>
      </c>
      <c r="I1021" t="e">
        <f>VLOOKUP(G1021,Hoja1!E:G,3,FALSE)</f>
        <v>#N/A</v>
      </c>
    </row>
    <row r="1022" spans="1:9" ht="36" customHeight="1" x14ac:dyDescent="0.2">
      <c r="A1022" s="2">
        <v>511</v>
      </c>
      <c r="B1022" s="3">
        <v>16992</v>
      </c>
      <c r="C1022" s="2" t="s">
        <v>441</v>
      </c>
      <c r="D1022" s="4">
        <v>260</v>
      </c>
      <c r="E1022" s="4">
        <v>260</v>
      </c>
      <c r="F1022" s="2" t="s">
        <v>6</v>
      </c>
      <c r="G1022">
        <f>VLOOKUP(B1022,Hoja1!B:C,2,FALSE)</f>
        <v>517</v>
      </c>
      <c r="H1022" s="20">
        <f>VLOOKUP(G1022,Hoja1!E:F,2,FALSE)-D1022</f>
        <v>0</v>
      </c>
      <c r="I1022" t="str">
        <f>VLOOKUP(G1022,Hoja1!E:G,3,FALSE)</f>
        <v>Cloruro de Potasio al 10%</v>
      </c>
    </row>
    <row r="1023" spans="1:9" ht="0.95" customHeight="1" x14ac:dyDescent="0.2">
      <c r="A1023" s="22"/>
      <c r="B1023" s="22"/>
      <c r="C1023" s="22"/>
      <c r="D1023" s="22"/>
      <c r="E1023" s="22"/>
      <c r="F1023" s="22"/>
      <c r="G1023" t="e">
        <f>VLOOKUP(B1023,Hoja1!B:C,2,FALSE)</f>
        <v>#N/A</v>
      </c>
      <c r="H1023" s="20" t="e">
        <f>VLOOKUP(G1023,Hoja1!E:F,2,FALSE)-D1023</f>
        <v>#N/A</v>
      </c>
      <c r="I1023" t="e">
        <f>VLOOKUP(G1023,Hoja1!E:G,3,FALSE)</f>
        <v>#N/A</v>
      </c>
    </row>
    <row r="1024" spans="1:9" ht="36" customHeight="1" x14ac:dyDescent="0.2">
      <c r="A1024" s="2">
        <v>512</v>
      </c>
      <c r="B1024" s="3">
        <v>66322</v>
      </c>
      <c r="C1024" s="2" t="s">
        <v>442</v>
      </c>
      <c r="D1024" s="4">
        <v>4000</v>
      </c>
      <c r="E1024" s="4">
        <v>4000</v>
      </c>
      <c r="F1024" s="2" t="s">
        <v>27</v>
      </c>
      <c r="G1024">
        <f>VLOOKUP(B1024,Hoja1!B:C,2,FALSE)</f>
        <v>509</v>
      </c>
      <c r="H1024" s="20">
        <f>VLOOKUP(G1024,Hoja1!E:F,2,FALSE)-D1024</f>
        <v>0</v>
      </c>
      <c r="I1024" t="str">
        <f>VLOOKUP(G1024,Hoja1!E:G,3,FALSE)</f>
        <v>Glucosamina con Condroitín sulfato</v>
      </c>
    </row>
    <row r="1025" spans="1:9" ht="0.95" customHeight="1" x14ac:dyDescent="0.2">
      <c r="A1025" s="22"/>
      <c r="B1025" s="22"/>
      <c r="C1025" s="22"/>
      <c r="D1025" s="22"/>
      <c r="E1025" s="22"/>
      <c r="F1025" s="22"/>
      <c r="G1025" t="e">
        <f>VLOOKUP(B1025,Hoja1!B:C,2,FALSE)</f>
        <v>#N/A</v>
      </c>
      <c r="H1025" s="20" t="e">
        <f>VLOOKUP(G1025,Hoja1!E:F,2,FALSE)-D1025</f>
        <v>#N/A</v>
      </c>
      <c r="I1025" t="e">
        <f>VLOOKUP(G1025,Hoja1!E:G,3,FALSE)</f>
        <v>#N/A</v>
      </c>
    </row>
    <row r="1026" spans="1:9" ht="24" customHeight="1" x14ac:dyDescent="0.2">
      <c r="A1026" s="2">
        <v>513</v>
      </c>
      <c r="B1026" s="3">
        <v>25932</v>
      </c>
      <c r="C1026" s="2" t="s">
        <v>443</v>
      </c>
      <c r="D1026" s="4">
        <v>500</v>
      </c>
      <c r="E1026" s="4">
        <v>500</v>
      </c>
      <c r="F1026" s="2" t="s">
        <v>444</v>
      </c>
      <c r="G1026">
        <f>VLOOKUP(B1026,Hoja1!B:C,2,FALSE)</f>
        <v>510</v>
      </c>
      <c r="H1026" s="20">
        <f>VLOOKUP(G1026,Hoja1!E:F,2,FALSE)-D1026</f>
        <v>0</v>
      </c>
      <c r="I1026" t="str">
        <f>VLOOKUP(G1026,Hoja1!E:G,3,FALSE)</f>
        <v xml:space="preserve">Agua para Inyección </v>
      </c>
    </row>
    <row r="1027" spans="1:9" ht="0.95" customHeight="1" x14ac:dyDescent="0.2">
      <c r="A1027" s="22"/>
      <c r="B1027" s="22"/>
      <c r="C1027" s="22"/>
      <c r="D1027" s="22"/>
      <c r="E1027" s="22"/>
      <c r="F1027" s="22"/>
      <c r="G1027" t="e">
        <f>VLOOKUP(B1027,Hoja1!B:C,2,FALSE)</f>
        <v>#N/A</v>
      </c>
      <c r="H1027" s="20" t="e">
        <f>VLOOKUP(G1027,Hoja1!E:F,2,FALSE)-D1027</f>
        <v>#N/A</v>
      </c>
      <c r="I1027" t="e">
        <f>VLOOKUP(G1027,Hoja1!E:G,3,FALSE)</f>
        <v>#N/A</v>
      </c>
    </row>
    <row r="1028" spans="1:9" ht="24" customHeight="1" x14ac:dyDescent="0.2">
      <c r="A1028" s="2">
        <v>514</v>
      </c>
      <c r="B1028" s="3">
        <v>25932</v>
      </c>
      <c r="C1028" s="2" t="s">
        <v>443</v>
      </c>
      <c r="D1028" s="4">
        <v>2000</v>
      </c>
      <c r="E1028" s="4">
        <v>2000</v>
      </c>
      <c r="F1028" s="2" t="s">
        <v>6</v>
      </c>
      <c r="G1028">
        <v>511</v>
      </c>
      <c r="H1028" s="20">
        <f>VLOOKUP(G1028,Hoja1!E:F,2,FALSE)-D1028</f>
        <v>0</v>
      </c>
      <c r="I1028" t="str">
        <f>VLOOKUP(G1028,Hoja1!E:G,3,FALSE)</f>
        <v xml:space="preserve">Agua para Inyección </v>
      </c>
    </row>
    <row r="1029" spans="1:9" ht="0.95" customHeight="1" x14ac:dyDescent="0.2">
      <c r="A1029" s="22"/>
      <c r="B1029" s="22"/>
      <c r="C1029" s="22"/>
      <c r="D1029" s="22"/>
      <c r="E1029" s="22"/>
      <c r="F1029" s="22"/>
      <c r="G1029" t="e">
        <f>VLOOKUP(B1029,Hoja1!B:C,2,FALSE)</f>
        <v>#N/A</v>
      </c>
      <c r="H1029" s="20" t="e">
        <f>VLOOKUP(G1029,Hoja1!E:F,2,FALSE)-D1029</f>
        <v>#N/A</v>
      </c>
      <c r="I1029" t="e">
        <f>VLOOKUP(G1029,Hoja1!E:G,3,FALSE)</f>
        <v>#N/A</v>
      </c>
    </row>
    <row r="1030" spans="1:9" ht="24" customHeight="1" x14ac:dyDescent="0.2">
      <c r="A1030" s="2">
        <v>515</v>
      </c>
      <c r="B1030" s="3">
        <v>25932</v>
      </c>
      <c r="C1030" s="2" t="s">
        <v>443</v>
      </c>
      <c r="D1030" s="4">
        <v>2000</v>
      </c>
      <c r="E1030" s="4">
        <v>2000</v>
      </c>
      <c r="F1030" s="2" t="s">
        <v>444</v>
      </c>
      <c r="G1030">
        <v>512</v>
      </c>
      <c r="H1030" s="20">
        <f>VLOOKUP(G1030,Hoja1!E:F,2,FALSE)-D1030</f>
        <v>0</v>
      </c>
      <c r="I1030" t="str">
        <f>VLOOKUP(G1030,Hoja1!E:G,3,FALSE)</f>
        <v xml:space="preserve">Agua para Inyección </v>
      </c>
    </row>
    <row r="1031" spans="1:9" ht="0.95" customHeight="1" x14ac:dyDescent="0.2">
      <c r="A1031" s="22"/>
      <c r="B1031" s="22"/>
      <c r="C1031" s="22"/>
      <c r="D1031" s="22"/>
      <c r="E1031" s="22"/>
      <c r="F1031" s="22"/>
      <c r="G1031" t="e">
        <f>VLOOKUP(B1031,Hoja1!B:C,2,FALSE)</f>
        <v>#N/A</v>
      </c>
      <c r="H1031" s="20" t="e">
        <f>VLOOKUP(G1031,Hoja1!E:F,2,FALSE)-D1031</f>
        <v>#N/A</v>
      </c>
      <c r="I1031" t="e">
        <f>VLOOKUP(G1031,Hoja1!E:G,3,FALSE)</f>
        <v>#N/A</v>
      </c>
    </row>
    <row r="1032" spans="1:9" ht="24" customHeight="1" x14ac:dyDescent="0.2">
      <c r="A1032" s="2">
        <v>516</v>
      </c>
      <c r="B1032" s="3">
        <v>25932</v>
      </c>
      <c r="C1032" s="2" t="s">
        <v>443</v>
      </c>
      <c r="D1032" s="4">
        <v>100</v>
      </c>
      <c r="E1032" s="4">
        <v>100</v>
      </c>
      <c r="F1032" s="2" t="s">
        <v>23</v>
      </c>
      <c r="G1032">
        <v>513</v>
      </c>
      <c r="H1032" s="20">
        <f>VLOOKUP(G1032,Hoja1!E:F,2,FALSE)-D1032</f>
        <v>0</v>
      </c>
      <c r="I1032" t="str">
        <f>VLOOKUP(G1032,Hoja1!E:G,3,FALSE)</f>
        <v xml:space="preserve">Agua para Inyección </v>
      </c>
    </row>
    <row r="1033" spans="1:9" ht="0.95" customHeight="1" x14ac:dyDescent="0.2">
      <c r="A1033" s="22"/>
      <c r="B1033" s="22"/>
      <c r="C1033" s="22"/>
      <c r="D1033" s="22"/>
      <c r="E1033" s="22"/>
      <c r="F1033" s="22"/>
      <c r="G1033" t="e">
        <f>VLOOKUP(B1033,Hoja1!B:C,2,FALSE)</f>
        <v>#N/A</v>
      </c>
      <c r="H1033" s="20" t="e">
        <f>VLOOKUP(G1033,Hoja1!E:F,2,FALSE)-D1033</f>
        <v>#N/A</v>
      </c>
      <c r="I1033" t="e">
        <f>VLOOKUP(G1033,Hoja1!E:G,3,FALSE)</f>
        <v>#N/A</v>
      </c>
    </row>
    <row r="1034" spans="1:9" ht="36" customHeight="1" x14ac:dyDescent="0.2">
      <c r="A1034" s="2">
        <v>517</v>
      </c>
      <c r="B1034" s="3">
        <v>26392</v>
      </c>
      <c r="C1034" s="2" t="s">
        <v>445</v>
      </c>
      <c r="D1034" s="4">
        <v>100</v>
      </c>
      <c r="E1034" s="4">
        <v>100</v>
      </c>
      <c r="F1034" s="2" t="s">
        <v>23</v>
      </c>
      <c r="G1034">
        <f>VLOOKUP(B1034,Hoja1!B:C,2,FALSE)</f>
        <v>514</v>
      </c>
      <c r="H1034" s="20">
        <f>VLOOKUP(G1034,Hoja1!E:F,2,FALSE)-D1034</f>
        <v>0</v>
      </c>
      <c r="I1034" t="str">
        <f>VLOOKUP(G1034,Hoja1!E:G,3,FALSE)</f>
        <v>Bicarbonato de Sodio 1 Molar</v>
      </c>
    </row>
    <row r="1035" spans="1:9" ht="0.95" customHeight="1" x14ac:dyDescent="0.2">
      <c r="A1035" s="22"/>
      <c r="B1035" s="22"/>
      <c r="C1035" s="22"/>
      <c r="D1035" s="22"/>
      <c r="E1035" s="22"/>
      <c r="F1035" s="22"/>
      <c r="G1035" t="e">
        <f>VLOOKUP(B1035,Hoja1!B:C,2,FALSE)</f>
        <v>#N/A</v>
      </c>
      <c r="H1035" s="20" t="e">
        <f>VLOOKUP(G1035,Hoja1!E:F,2,FALSE)-D1035</f>
        <v>#N/A</v>
      </c>
      <c r="I1035" t="e">
        <f>VLOOKUP(G1035,Hoja1!E:G,3,FALSE)</f>
        <v>#N/A</v>
      </c>
    </row>
    <row r="1036" spans="1:9" ht="36" customHeight="1" x14ac:dyDescent="0.2">
      <c r="A1036" s="2">
        <v>518</v>
      </c>
      <c r="B1036" s="3">
        <v>26394</v>
      </c>
      <c r="C1036" s="2" t="s">
        <v>446</v>
      </c>
      <c r="D1036" s="4">
        <v>200</v>
      </c>
      <c r="E1036" s="4">
        <v>200</v>
      </c>
      <c r="F1036" s="2" t="s">
        <v>23</v>
      </c>
      <c r="G1036">
        <f>VLOOKUP(B1036,Hoja1!B:C,2,FALSE)</f>
        <v>515</v>
      </c>
      <c r="H1036" s="20">
        <f>VLOOKUP(G1036,Hoja1!E:F,2,FALSE)-D1036</f>
        <v>0</v>
      </c>
      <c r="I1036" t="str">
        <f>VLOOKUP(G1036,Hoja1!E:G,3,FALSE)</f>
        <v>Bicarbonato de Sodio 1/6 Molar</v>
      </c>
    </row>
    <row r="1037" spans="1:9" ht="0.95" customHeight="1" x14ac:dyDescent="0.2">
      <c r="A1037" s="22"/>
      <c r="B1037" s="22"/>
      <c r="C1037" s="22"/>
      <c r="D1037" s="22"/>
      <c r="E1037" s="22"/>
      <c r="F1037" s="22"/>
      <c r="G1037" t="e">
        <f>VLOOKUP(B1037,Hoja1!B:C,2,FALSE)</f>
        <v>#N/A</v>
      </c>
      <c r="H1037" s="20" t="e">
        <f>VLOOKUP(G1037,Hoja1!E:F,2,FALSE)-D1037</f>
        <v>#N/A</v>
      </c>
      <c r="I1037" t="e">
        <f>VLOOKUP(G1037,Hoja1!E:G,3,FALSE)</f>
        <v>#N/A</v>
      </c>
    </row>
    <row r="1038" spans="1:9" ht="36" customHeight="1" x14ac:dyDescent="0.2">
      <c r="A1038" s="2">
        <v>519</v>
      </c>
      <c r="B1038" s="3">
        <v>26394</v>
      </c>
      <c r="C1038" s="2" t="s">
        <v>446</v>
      </c>
      <c r="D1038" s="4">
        <v>80</v>
      </c>
      <c r="E1038" s="4">
        <v>80</v>
      </c>
      <c r="F1038" s="2" t="s">
        <v>23</v>
      </c>
      <c r="G1038">
        <v>516</v>
      </c>
      <c r="H1038" s="20">
        <f>VLOOKUP(G1038,Hoja1!E:F,2,FALSE)-D1038</f>
        <v>0</v>
      </c>
      <c r="I1038" t="str">
        <f>VLOOKUP(G1038,Hoja1!E:G,3,FALSE)</f>
        <v>Bicarbonato de Sodio 1/6 Molar</v>
      </c>
    </row>
    <row r="1039" spans="1:9" ht="0.95" customHeight="1" x14ac:dyDescent="0.2">
      <c r="A1039" s="22"/>
      <c r="B1039" s="22"/>
      <c r="C1039" s="22"/>
      <c r="D1039" s="22"/>
      <c r="E1039" s="22"/>
      <c r="F1039" s="22"/>
      <c r="G1039" t="e">
        <f>VLOOKUP(B1039,Hoja1!B:C,2,FALSE)</f>
        <v>#N/A</v>
      </c>
      <c r="H1039" s="20" t="e">
        <f>VLOOKUP(G1039,Hoja1!E:F,2,FALSE)-D1039</f>
        <v>#N/A</v>
      </c>
      <c r="I1039" t="e">
        <f>VLOOKUP(G1039,Hoja1!E:G,3,FALSE)</f>
        <v>#N/A</v>
      </c>
    </row>
    <row r="1040" spans="1:9" ht="36" customHeight="1" x14ac:dyDescent="0.2">
      <c r="A1040" s="2">
        <v>520</v>
      </c>
      <c r="B1040" s="3">
        <v>26398</v>
      </c>
      <c r="C1040" s="2" t="s">
        <v>447</v>
      </c>
      <c r="D1040" s="4">
        <v>230</v>
      </c>
      <c r="E1040" s="4">
        <v>230</v>
      </c>
      <c r="F1040" s="2" t="s">
        <v>23</v>
      </c>
      <c r="G1040">
        <f>VLOOKUP(B1040,Hoja1!B:C,2,FALSE)</f>
        <v>518</v>
      </c>
      <c r="H1040" s="20">
        <f>VLOOKUP(G1040,Hoja1!E:F,2,FALSE)-D1040</f>
        <v>0</v>
      </c>
      <c r="I1040" t="str">
        <f>VLOOKUP(G1040,Hoja1!E:G,3,FALSE)</f>
        <v xml:space="preserve">Cloruro de Sodio con Glucosa (Dextrosa 25 g/L y Cloruro de Sodio 4.25 g/L) </v>
      </c>
    </row>
    <row r="1041" spans="1:9" ht="0.95" customHeight="1" x14ac:dyDescent="0.2">
      <c r="A1041" s="22"/>
      <c r="B1041" s="22"/>
      <c r="C1041" s="22"/>
      <c r="D1041" s="22"/>
      <c r="E1041" s="22"/>
      <c r="F1041" s="22"/>
      <c r="G1041" t="e">
        <f>VLOOKUP(B1041,Hoja1!B:C,2,FALSE)</f>
        <v>#N/A</v>
      </c>
      <c r="H1041" s="20" t="e">
        <f>VLOOKUP(G1041,Hoja1!E:F,2,FALSE)-D1041</f>
        <v>#N/A</v>
      </c>
      <c r="I1041" t="e">
        <f>VLOOKUP(G1041,Hoja1!E:G,3,FALSE)</f>
        <v>#N/A</v>
      </c>
    </row>
    <row r="1042" spans="1:9" ht="36" customHeight="1" x14ac:dyDescent="0.2">
      <c r="A1042" s="2">
        <v>521</v>
      </c>
      <c r="B1042" s="3">
        <v>26398</v>
      </c>
      <c r="C1042" s="2" t="s">
        <v>447</v>
      </c>
      <c r="D1042" s="4">
        <v>90</v>
      </c>
      <c r="E1042" s="4">
        <v>90</v>
      </c>
      <c r="F1042" s="2" t="s">
        <v>23</v>
      </c>
      <c r="G1042">
        <v>519</v>
      </c>
      <c r="H1042" s="20">
        <f>VLOOKUP(G1042,Hoja1!E:F,2,FALSE)-D1042</f>
        <v>0</v>
      </c>
      <c r="I1042" t="str">
        <f>VLOOKUP(G1042,Hoja1!E:G,3,FALSE)</f>
        <v xml:space="preserve">Dextrosa al 10% </v>
      </c>
    </row>
    <row r="1043" spans="1:9" ht="0.95" customHeight="1" x14ac:dyDescent="0.2">
      <c r="A1043" s="22"/>
      <c r="B1043" s="22"/>
      <c r="C1043" s="22"/>
      <c r="D1043" s="22"/>
      <c r="E1043" s="22"/>
      <c r="F1043" s="22"/>
      <c r="G1043" t="e">
        <f>VLOOKUP(B1043,Hoja1!B:C,2,FALSE)</f>
        <v>#N/A</v>
      </c>
      <c r="H1043" s="20" t="e">
        <f>VLOOKUP(G1043,Hoja1!E:F,2,FALSE)-D1043</f>
        <v>#N/A</v>
      </c>
      <c r="I1043" t="e">
        <f>VLOOKUP(G1043,Hoja1!E:G,3,FALSE)</f>
        <v>#N/A</v>
      </c>
    </row>
    <row r="1044" spans="1:9" ht="36" customHeight="1" x14ac:dyDescent="0.2">
      <c r="A1044" s="2">
        <v>522</v>
      </c>
      <c r="B1044" s="3">
        <v>31461</v>
      </c>
      <c r="C1044" s="2" t="s">
        <v>448</v>
      </c>
      <c r="D1044" s="4">
        <v>145</v>
      </c>
      <c r="E1044" s="4">
        <v>145</v>
      </c>
      <c r="F1044" s="2" t="s">
        <v>23</v>
      </c>
      <c r="G1044">
        <f>VLOOKUP(B1044,Hoja1!B:C,2,FALSE)</f>
        <v>520</v>
      </c>
      <c r="H1044" s="20">
        <f>VLOOKUP(G1044,Hoja1!E:F,2,FALSE)-D1044</f>
        <v>0</v>
      </c>
      <c r="I1044" t="str">
        <f>VLOOKUP(G1044,Hoja1!E:G,3,FALSE)</f>
        <v xml:space="preserve">Dextrosa al 5% </v>
      </c>
    </row>
    <row r="1045" spans="1:9" ht="0.95" customHeight="1" x14ac:dyDescent="0.2">
      <c r="A1045" s="22"/>
      <c r="B1045" s="22"/>
      <c r="C1045" s="22"/>
      <c r="D1045" s="22"/>
      <c r="E1045" s="22"/>
      <c r="F1045" s="22"/>
      <c r="G1045" t="e">
        <f>VLOOKUP(B1045,Hoja1!B:C,2,FALSE)</f>
        <v>#N/A</v>
      </c>
      <c r="H1045" s="20" t="e">
        <f>VLOOKUP(G1045,Hoja1!E:F,2,FALSE)-D1045</f>
        <v>#N/A</v>
      </c>
      <c r="I1045" t="e">
        <f>VLOOKUP(G1045,Hoja1!E:G,3,FALSE)</f>
        <v>#N/A</v>
      </c>
    </row>
    <row r="1046" spans="1:9" ht="36" customHeight="1" x14ac:dyDescent="0.2">
      <c r="A1046" s="2">
        <v>523</v>
      </c>
      <c r="B1046" s="3">
        <v>31461</v>
      </c>
      <c r="C1046" s="2" t="s">
        <v>448</v>
      </c>
      <c r="D1046" s="4">
        <v>750</v>
      </c>
      <c r="E1046" s="4">
        <v>750</v>
      </c>
      <c r="F1046" s="2" t="s">
        <v>23</v>
      </c>
      <c r="G1046">
        <v>521</v>
      </c>
      <c r="H1046" s="20">
        <f>VLOOKUP(G1046,Hoja1!E:F,2,FALSE)-D1046</f>
        <v>0</v>
      </c>
      <c r="I1046" t="str">
        <f>VLOOKUP(G1046,Hoja1!E:G,3,FALSE)</f>
        <v xml:space="preserve">Dextrosa al 5% </v>
      </c>
    </row>
    <row r="1047" spans="1:9" ht="0.95" customHeight="1" x14ac:dyDescent="0.2">
      <c r="A1047" s="22"/>
      <c r="B1047" s="22"/>
      <c r="C1047" s="22"/>
      <c r="D1047" s="22"/>
      <c r="E1047" s="22"/>
      <c r="F1047" s="22"/>
      <c r="G1047" t="e">
        <f>VLOOKUP(B1047,Hoja1!B:C,2,FALSE)</f>
        <v>#N/A</v>
      </c>
      <c r="H1047" s="20" t="e">
        <f>VLOOKUP(G1047,Hoja1!E:F,2,FALSE)-D1047</f>
        <v>#N/A</v>
      </c>
      <c r="I1047" t="e">
        <f>VLOOKUP(G1047,Hoja1!E:G,3,FALSE)</f>
        <v>#N/A</v>
      </c>
    </row>
    <row r="1048" spans="1:9" ht="36" customHeight="1" x14ac:dyDescent="0.2">
      <c r="A1048" s="2">
        <v>524</v>
      </c>
      <c r="B1048" s="3">
        <v>31461</v>
      </c>
      <c r="C1048" s="2" t="s">
        <v>448</v>
      </c>
      <c r="D1048" s="4">
        <v>745</v>
      </c>
      <c r="E1048" s="4">
        <v>745</v>
      </c>
      <c r="F1048" s="2" t="s">
        <v>23</v>
      </c>
      <c r="G1048">
        <v>522</v>
      </c>
      <c r="H1048" s="20">
        <f>VLOOKUP(G1048,Hoja1!E:F,2,FALSE)-D1048</f>
        <v>0</v>
      </c>
      <c r="I1048" t="str">
        <f>VLOOKUP(G1048,Hoja1!E:G,3,FALSE)</f>
        <v xml:space="preserve">Dextrosa al 5% </v>
      </c>
    </row>
    <row r="1049" spans="1:9" ht="0.95" customHeight="1" x14ac:dyDescent="0.2">
      <c r="A1049" s="22"/>
      <c r="B1049" s="22"/>
      <c r="C1049" s="22"/>
      <c r="D1049" s="22"/>
      <c r="E1049" s="22"/>
      <c r="F1049" s="22"/>
      <c r="G1049" t="e">
        <f>VLOOKUP(B1049,Hoja1!B:C,2,FALSE)</f>
        <v>#N/A</v>
      </c>
      <c r="H1049" s="20" t="e">
        <f>VLOOKUP(G1049,Hoja1!E:F,2,FALSE)-D1049</f>
        <v>#N/A</v>
      </c>
      <c r="I1049" t="e">
        <f>VLOOKUP(G1049,Hoja1!E:G,3,FALSE)</f>
        <v>#N/A</v>
      </c>
    </row>
    <row r="1050" spans="1:9" ht="36" customHeight="1" x14ac:dyDescent="0.2">
      <c r="A1050" s="2">
        <v>525</v>
      </c>
      <c r="B1050" s="3">
        <v>26044</v>
      </c>
      <c r="C1050" s="2" t="s">
        <v>449</v>
      </c>
      <c r="D1050" s="4">
        <v>100</v>
      </c>
      <c r="E1050" s="4">
        <v>100</v>
      </c>
      <c r="F1050" s="2" t="s">
        <v>36</v>
      </c>
      <c r="G1050">
        <f>VLOOKUP(B1050,Hoja1!B:C,2,FALSE)</f>
        <v>523</v>
      </c>
      <c r="H1050" s="20">
        <f>VLOOKUP(G1050,Hoja1!E:F,2,FALSE)-D1050</f>
        <v>0</v>
      </c>
      <c r="I1050" t="str">
        <f>VLOOKUP(G1050,Hoja1!E:G,3,FALSE)</f>
        <v>Gluconato de Calcio al 10%</v>
      </c>
    </row>
    <row r="1051" spans="1:9" ht="0.95" customHeight="1" x14ac:dyDescent="0.2">
      <c r="A1051" s="22"/>
      <c r="B1051" s="22"/>
      <c r="C1051" s="22"/>
      <c r="D1051" s="22"/>
      <c r="E1051" s="22"/>
      <c r="F1051" s="22"/>
      <c r="G1051" t="e">
        <f>VLOOKUP(B1051,Hoja1!B:C,2,FALSE)</f>
        <v>#N/A</v>
      </c>
      <c r="H1051" s="20" t="e">
        <f>VLOOKUP(G1051,Hoja1!E:F,2,FALSE)-D1051</f>
        <v>#N/A</v>
      </c>
      <c r="I1051" t="e">
        <f>VLOOKUP(G1051,Hoja1!E:G,3,FALSE)</f>
        <v>#N/A</v>
      </c>
    </row>
    <row r="1052" spans="1:9" ht="15" customHeight="1" x14ac:dyDescent="0.2">
      <c r="A1052" s="2">
        <v>526</v>
      </c>
      <c r="B1052" s="3">
        <v>26102</v>
      </c>
      <c r="C1052" s="2" t="s">
        <v>450</v>
      </c>
      <c r="D1052" s="4">
        <v>140</v>
      </c>
      <c r="E1052" s="4">
        <v>140</v>
      </c>
      <c r="F1052" s="2" t="s">
        <v>23</v>
      </c>
      <c r="G1052">
        <f>VLOOKUP(B1052,Hoja1!B:C,2,FALSE)</f>
        <v>524</v>
      </c>
      <c r="H1052" s="20">
        <f>VLOOKUP(G1052,Hoja1!E:F,2,FALSE)-D1052</f>
        <v>0</v>
      </c>
      <c r="I1052" t="str">
        <f>VLOOKUP(G1052,Hoja1!E:G,3,FALSE)</f>
        <v>Poligelina</v>
      </c>
    </row>
    <row r="1053" spans="1:9" ht="0.95" customHeight="1" x14ac:dyDescent="0.2">
      <c r="A1053" s="22"/>
      <c r="B1053" s="22"/>
      <c r="C1053" s="22"/>
      <c r="D1053" s="22"/>
      <c r="E1053" s="22"/>
      <c r="F1053" s="22"/>
      <c r="G1053" t="e">
        <f>VLOOKUP(B1053,Hoja1!B:C,2,FALSE)</f>
        <v>#N/A</v>
      </c>
      <c r="H1053" s="20" t="e">
        <f>VLOOKUP(G1053,Hoja1!E:F,2,FALSE)-D1053</f>
        <v>#N/A</v>
      </c>
      <c r="I1053" t="e">
        <f>VLOOKUP(G1053,Hoja1!E:G,3,FALSE)</f>
        <v>#N/A</v>
      </c>
    </row>
    <row r="1054" spans="1:9" ht="24" customHeight="1" x14ac:dyDescent="0.2">
      <c r="A1054" s="2">
        <v>527</v>
      </c>
      <c r="B1054" s="3">
        <v>2738</v>
      </c>
      <c r="C1054" s="2" t="s">
        <v>451</v>
      </c>
      <c r="D1054" s="4">
        <v>60</v>
      </c>
      <c r="E1054" s="4">
        <v>60</v>
      </c>
      <c r="F1054" s="2" t="s">
        <v>23</v>
      </c>
      <c r="G1054">
        <f>VLOOKUP(B1054,Hoja1!B:C,2,FALSE)</f>
        <v>525</v>
      </c>
      <c r="H1054" s="20">
        <f>VLOOKUP(G1054,Hoja1!E:F,2,FALSE)-D1054</f>
        <v>0</v>
      </c>
      <c r="I1054" t="str">
        <f>VLOOKUP(G1054,Hoja1!E:G,3,FALSE)</f>
        <v>Solución de Manitol 15 %</v>
      </c>
    </row>
    <row r="1055" spans="1:9" ht="0.95" customHeight="1" x14ac:dyDescent="0.2">
      <c r="A1055" s="22"/>
      <c r="B1055" s="22"/>
      <c r="C1055" s="22"/>
      <c r="D1055" s="22"/>
      <c r="E1055" s="22"/>
      <c r="F1055" s="22"/>
      <c r="G1055" t="e">
        <f>VLOOKUP(B1055,Hoja1!B:C,2,FALSE)</f>
        <v>#N/A</v>
      </c>
      <c r="H1055" s="20" t="e">
        <f>VLOOKUP(G1055,Hoja1!E:F,2,FALSE)-D1055</f>
        <v>#N/A</v>
      </c>
      <c r="I1055" t="e">
        <f>VLOOKUP(G1055,Hoja1!E:G,3,FALSE)</f>
        <v>#N/A</v>
      </c>
    </row>
    <row r="1056" spans="1:9" ht="47.1" customHeight="1" x14ac:dyDescent="0.2">
      <c r="A1056" s="2">
        <v>528</v>
      </c>
      <c r="B1056" s="3">
        <v>26397</v>
      </c>
      <c r="C1056" s="2" t="s">
        <v>452</v>
      </c>
      <c r="D1056" s="4">
        <v>5200</v>
      </c>
      <c r="E1056" s="4">
        <v>5200</v>
      </c>
      <c r="F1056" s="2" t="s">
        <v>23</v>
      </c>
      <c r="G1056">
        <f>VLOOKUP(B1056,Hoja1!B:C,2,FALSE)</f>
        <v>526</v>
      </c>
      <c r="H1056" s="20">
        <f>VLOOKUP(G1056,Hoja1!E:F,2,FALSE)-D1056</f>
        <v>0</v>
      </c>
      <c r="I1056" t="str">
        <f>VLOOKUP(G1056,Hoja1!E:G,3,FALSE)</f>
        <v>Solución Fisiológica de Cloruro de Sodio al 0.9%</v>
      </c>
    </row>
    <row r="1057" spans="1:9" ht="0.95" customHeight="1" x14ac:dyDescent="0.2">
      <c r="A1057" s="22"/>
      <c r="B1057" s="22"/>
      <c r="C1057" s="22"/>
      <c r="D1057" s="22"/>
      <c r="E1057" s="22"/>
      <c r="F1057" s="22"/>
      <c r="G1057" t="e">
        <f>VLOOKUP(B1057,Hoja1!B:C,2,FALSE)</f>
        <v>#N/A</v>
      </c>
      <c r="H1057" s="20" t="e">
        <f>VLOOKUP(G1057,Hoja1!E:F,2,FALSE)-D1057</f>
        <v>#N/A</v>
      </c>
      <c r="I1057" t="e">
        <f>VLOOKUP(G1057,Hoja1!E:G,3,FALSE)</f>
        <v>#N/A</v>
      </c>
    </row>
    <row r="1058" spans="1:9" ht="47.1" customHeight="1" x14ac:dyDescent="0.2">
      <c r="A1058" s="2">
        <v>529</v>
      </c>
      <c r="B1058" s="3">
        <v>26397</v>
      </c>
      <c r="C1058" s="2" t="s">
        <v>452</v>
      </c>
      <c r="D1058" s="4">
        <v>6000</v>
      </c>
      <c r="E1058" s="4">
        <v>6000</v>
      </c>
      <c r="F1058" s="2" t="s">
        <v>23</v>
      </c>
      <c r="G1058">
        <v>527</v>
      </c>
      <c r="H1058" s="20">
        <f>VLOOKUP(G1058,Hoja1!E:F,2,FALSE)-D1058</f>
        <v>0</v>
      </c>
      <c r="I1058" t="str">
        <f>VLOOKUP(G1058,Hoja1!E:G,3,FALSE)</f>
        <v>Solución Fisiológica de Cloruro de Sodio al 0.9%</v>
      </c>
    </row>
    <row r="1059" spans="1:9" ht="0.95" customHeight="1" x14ac:dyDescent="0.2">
      <c r="A1059" s="22"/>
      <c r="B1059" s="22"/>
      <c r="C1059" s="22"/>
      <c r="D1059" s="22"/>
      <c r="E1059" s="22"/>
      <c r="F1059" s="22"/>
      <c r="G1059" t="e">
        <f>VLOOKUP(B1059,Hoja1!B:C,2,FALSE)</f>
        <v>#N/A</v>
      </c>
      <c r="H1059" s="20" t="e">
        <f>VLOOKUP(G1059,Hoja1!E:F,2,FALSE)-D1059</f>
        <v>#N/A</v>
      </c>
      <c r="I1059" t="e">
        <f>VLOOKUP(G1059,Hoja1!E:G,3,FALSE)</f>
        <v>#N/A</v>
      </c>
    </row>
    <row r="1060" spans="1:9" ht="47.1" customHeight="1" x14ac:dyDescent="0.2">
      <c r="A1060" s="2">
        <v>530</v>
      </c>
      <c r="B1060" s="3">
        <v>26397</v>
      </c>
      <c r="C1060" s="2" t="s">
        <v>452</v>
      </c>
      <c r="D1060" s="4">
        <v>13000</v>
      </c>
      <c r="E1060" s="4">
        <v>13000</v>
      </c>
      <c r="F1060" s="2" t="s">
        <v>23</v>
      </c>
      <c r="G1060">
        <v>528</v>
      </c>
      <c r="H1060" s="20">
        <f>VLOOKUP(G1060,Hoja1!E:F,2,FALSE)-D1060</f>
        <v>0</v>
      </c>
      <c r="I1060" t="str">
        <f>VLOOKUP(G1060,Hoja1!E:G,3,FALSE)</f>
        <v>Solución Fisiológica de Cloruro de Sodio al 0.9%</v>
      </c>
    </row>
    <row r="1061" spans="1:9" ht="0.95" customHeight="1" x14ac:dyDescent="0.2">
      <c r="A1061" s="22"/>
      <c r="B1061" s="22"/>
      <c r="C1061" s="22"/>
      <c r="D1061" s="22"/>
      <c r="E1061" s="22"/>
      <c r="F1061" s="22"/>
      <c r="G1061" t="e">
        <f>VLOOKUP(B1061,Hoja1!B:C,2,FALSE)</f>
        <v>#N/A</v>
      </c>
      <c r="H1061" s="20" t="e">
        <f>VLOOKUP(G1061,Hoja1!E:F,2,FALSE)-D1061</f>
        <v>#N/A</v>
      </c>
      <c r="I1061" t="e">
        <f>VLOOKUP(G1061,Hoja1!E:G,3,FALSE)</f>
        <v>#N/A</v>
      </c>
    </row>
    <row r="1062" spans="1:9" ht="47.1" customHeight="1" x14ac:dyDescent="0.2">
      <c r="A1062" s="2">
        <v>531</v>
      </c>
      <c r="B1062" s="3">
        <v>26397</v>
      </c>
      <c r="C1062" s="2" t="s">
        <v>452</v>
      </c>
      <c r="D1062" s="4">
        <v>78000</v>
      </c>
      <c r="E1062" s="4">
        <v>78000</v>
      </c>
      <c r="F1062" s="2" t="s">
        <v>23</v>
      </c>
      <c r="G1062">
        <v>529</v>
      </c>
      <c r="H1062" s="20">
        <f>VLOOKUP(G1062,Hoja1!E:F,2,FALSE)-D1062</f>
        <v>0</v>
      </c>
      <c r="I1062" t="str">
        <f>VLOOKUP(G1062,Hoja1!E:G,3,FALSE)</f>
        <v>Solución Fisiológica de Cloruro de Sodio al 0.9%</v>
      </c>
    </row>
    <row r="1063" spans="1:9" ht="0.95" customHeight="1" x14ac:dyDescent="0.2">
      <c r="A1063" s="22"/>
      <c r="B1063" s="22"/>
      <c r="C1063" s="22"/>
      <c r="D1063" s="22"/>
      <c r="E1063" s="22"/>
      <c r="F1063" s="22"/>
      <c r="G1063" t="e">
        <f>VLOOKUP(B1063,Hoja1!B:C,2,FALSE)</f>
        <v>#N/A</v>
      </c>
      <c r="H1063" s="20" t="e">
        <f>VLOOKUP(G1063,Hoja1!E:F,2,FALSE)-D1063</f>
        <v>#N/A</v>
      </c>
      <c r="I1063" t="e">
        <f>VLOOKUP(G1063,Hoja1!E:G,3,FALSE)</f>
        <v>#N/A</v>
      </c>
    </row>
    <row r="1064" spans="1:9" ht="24" customHeight="1" x14ac:dyDescent="0.2">
      <c r="A1064" s="2">
        <v>532</v>
      </c>
      <c r="B1064" s="3">
        <v>31375</v>
      </c>
      <c r="C1064" s="2" t="s">
        <v>453</v>
      </c>
      <c r="D1064" s="4">
        <v>3000</v>
      </c>
      <c r="E1064" s="4">
        <v>3000</v>
      </c>
      <c r="F1064" s="2" t="s">
        <v>23</v>
      </c>
      <c r="G1064">
        <f>VLOOKUP(B1064,Hoja1!B:C,2,FALSE)</f>
        <v>530</v>
      </c>
      <c r="H1064" s="20">
        <f>VLOOKUP(G1064,Hoja1!E:F,2,FALSE)-D1064</f>
        <v>0</v>
      </c>
      <c r="I1064" t="str">
        <f>VLOOKUP(G1064,Hoja1!E:G,3,FALSE)</f>
        <v>Solución Ringer con Lactato</v>
      </c>
    </row>
    <row r="1065" spans="1:9" ht="0.95" customHeight="1" x14ac:dyDescent="0.2">
      <c r="A1065" s="22"/>
      <c r="B1065" s="22"/>
      <c r="C1065" s="22"/>
      <c r="D1065" s="22"/>
      <c r="E1065" s="22"/>
      <c r="F1065" s="22"/>
      <c r="G1065" t="e">
        <f>VLOOKUP(B1065,Hoja1!B:C,2,FALSE)</f>
        <v>#N/A</v>
      </c>
      <c r="H1065" s="20" t="e">
        <f>VLOOKUP(G1065,Hoja1!E:F,2,FALSE)-D1065</f>
        <v>#N/A</v>
      </c>
      <c r="I1065" t="e">
        <f>VLOOKUP(G1065,Hoja1!E:G,3,FALSE)</f>
        <v>#N/A</v>
      </c>
    </row>
    <row r="1066" spans="1:9" ht="47.1" customHeight="1" x14ac:dyDescent="0.2">
      <c r="A1066" s="2">
        <v>533</v>
      </c>
      <c r="B1066" s="3">
        <v>26397</v>
      </c>
      <c r="C1066" s="2" t="s">
        <v>452</v>
      </c>
      <c r="D1066" s="4">
        <v>2000</v>
      </c>
      <c r="E1066" s="4">
        <v>2000</v>
      </c>
      <c r="F1066" s="2" t="s">
        <v>23</v>
      </c>
      <c r="G1066">
        <v>531</v>
      </c>
      <c r="H1066" s="20">
        <f>VLOOKUP(G1066,Hoja1!E:F,2,FALSE)-D1066</f>
        <v>0</v>
      </c>
      <c r="I1066" t="str">
        <f>VLOOKUP(G1066,Hoja1!E:G,3,FALSE)</f>
        <v>Solución Fisiológica de Cloruro de Sodio al 0.9%</v>
      </c>
    </row>
    <row r="1067" spans="1:9" ht="0.95" customHeight="1" x14ac:dyDescent="0.2">
      <c r="A1067" s="22"/>
      <c r="B1067" s="22"/>
      <c r="C1067" s="22"/>
      <c r="D1067" s="22"/>
      <c r="E1067" s="22"/>
      <c r="F1067" s="22"/>
      <c r="G1067" t="e">
        <f>VLOOKUP(B1067,Hoja1!B:C,2,FALSE)</f>
        <v>#N/A</v>
      </c>
      <c r="H1067" s="20" t="e">
        <f>VLOOKUP(G1067,Hoja1!E:F,2,FALSE)-D1067</f>
        <v>#N/A</v>
      </c>
      <c r="I1067" t="e">
        <f>VLOOKUP(G1067,Hoja1!E:G,3,FALSE)</f>
        <v>#N/A</v>
      </c>
    </row>
    <row r="1068" spans="1:9" ht="47.1" customHeight="1" x14ac:dyDescent="0.2">
      <c r="A1068" s="2">
        <v>534</v>
      </c>
      <c r="B1068" s="3">
        <v>16891</v>
      </c>
      <c r="C1068" s="2" t="s">
        <v>454</v>
      </c>
      <c r="D1068" s="4">
        <v>100</v>
      </c>
      <c r="E1068" s="4">
        <v>100</v>
      </c>
      <c r="F1068" s="2" t="s">
        <v>6</v>
      </c>
      <c r="G1068">
        <f>VLOOKUP(B1068,Hoja1!B:C,2,FALSE)</f>
        <v>532</v>
      </c>
      <c r="H1068" s="20">
        <f>VLOOKUP(G1068,Hoja1!E:F,2,FALSE)-D1068</f>
        <v>0</v>
      </c>
      <c r="I1068" t="str">
        <f>VLOOKUP(G1068,Hoja1!E:G,3,FALSE)</f>
        <v>Sulfato de Magnesio al 10%</v>
      </c>
    </row>
    <row r="1069" spans="1:9" ht="0.95" customHeight="1" x14ac:dyDescent="0.2">
      <c r="A1069" s="22"/>
      <c r="B1069" s="22"/>
      <c r="C1069" s="22"/>
      <c r="D1069" s="22"/>
      <c r="E1069" s="22"/>
      <c r="F1069" s="22"/>
      <c r="G1069" t="e">
        <f>VLOOKUP(B1069,Hoja1!B:C,2,FALSE)</f>
        <v>#N/A</v>
      </c>
      <c r="H1069" s="20" t="e">
        <f>VLOOKUP(G1069,Hoja1!E:F,2,FALSE)-D1069</f>
        <v>#N/A</v>
      </c>
      <c r="I1069" t="e">
        <f>VLOOKUP(G1069,Hoja1!E:G,3,FALSE)</f>
        <v>#N/A</v>
      </c>
    </row>
    <row r="1070" spans="1:9" ht="47.1" customHeight="1" x14ac:dyDescent="0.2">
      <c r="A1070" s="2">
        <v>535</v>
      </c>
      <c r="B1070" s="3">
        <v>43088</v>
      </c>
      <c r="C1070" s="2" t="s">
        <v>455</v>
      </c>
      <c r="D1070" s="4">
        <v>5</v>
      </c>
      <c r="E1070" s="4">
        <v>5</v>
      </c>
      <c r="F1070" s="2" t="s">
        <v>23</v>
      </c>
      <c r="G1070">
        <f>VLOOKUP(B1070,Hoja1!B:C,2,FALSE)</f>
        <v>533</v>
      </c>
      <c r="H1070" s="20">
        <f>VLOOKUP(G1070,Hoja1!E:F,2,FALSE)-D1070</f>
        <v>0</v>
      </c>
      <c r="I1070" t="str">
        <f>VLOOKUP(G1070,Hoja1!E:G,3,FALSE)</f>
        <v>Citrato de potasio con ácido cítrico</v>
      </c>
    </row>
    <row r="1071" spans="1:9" ht="0.95" customHeight="1" x14ac:dyDescent="0.2">
      <c r="A1071" s="22"/>
      <c r="B1071" s="22"/>
      <c r="C1071" s="22"/>
      <c r="D1071" s="22"/>
      <c r="E1071" s="22"/>
      <c r="F1071" s="22"/>
      <c r="G1071" t="e">
        <f>VLOOKUP(B1071,Hoja1!B:C,2,FALSE)</f>
        <v>#N/A</v>
      </c>
      <c r="H1071" s="20" t="e">
        <f>VLOOKUP(G1071,Hoja1!E:F,2,FALSE)-D1071</f>
        <v>#N/A</v>
      </c>
      <c r="I1071" t="e">
        <f>VLOOKUP(G1071,Hoja1!E:G,3,FALSE)</f>
        <v>#N/A</v>
      </c>
    </row>
    <row r="1072" spans="1:9" ht="24" customHeight="1" x14ac:dyDescent="0.2">
      <c r="A1072" s="2">
        <v>536</v>
      </c>
      <c r="B1072" s="3">
        <v>16796</v>
      </c>
      <c r="C1072" s="2" t="s">
        <v>456</v>
      </c>
      <c r="D1072" s="4">
        <v>700</v>
      </c>
      <c r="E1072" s="4">
        <v>700</v>
      </c>
      <c r="F1072" s="2" t="s">
        <v>4</v>
      </c>
      <c r="G1072">
        <f>VLOOKUP(B1072,Hoja1!B:C,2,FALSE)</f>
        <v>534</v>
      </c>
      <c r="H1072" s="20">
        <f>VLOOKUP(G1072,Hoja1!E:F,2,FALSE)-D1072</f>
        <v>0</v>
      </c>
      <c r="I1072" t="str">
        <f>VLOOKUP(G1072,Hoja1!E:G,3,FALSE)</f>
        <v>Flavoxate</v>
      </c>
    </row>
    <row r="1073" spans="1:9" ht="0.95" customHeight="1" x14ac:dyDescent="0.2">
      <c r="A1073" s="22"/>
      <c r="B1073" s="22"/>
      <c r="C1073" s="22"/>
      <c r="D1073" s="22"/>
      <c r="E1073" s="22"/>
      <c r="F1073" s="22"/>
      <c r="G1073" t="e">
        <f>VLOOKUP(B1073,Hoja1!B:C,2,FALSE)</f>
        <v>#N/A</v>
      </c>
      <c r="H1073" s="20" t="e">
        <f>VLOOKUP(G1073,Hoja1!E:F,2,FALSE)-D1073</f>
        <v>#N/A</v>
      </c>
      <c r="I1073" t="e">
        <f>VLOOKUP(G1073,Hoja1!E:G,3,FALSE)</f>
        <v>#N/A</v>
      </c>
    </row>
    <row r="1074" spans="1:9" ht="15" customHeight="1" x14ac:dyDescent="0.2">
      <c r="A1074" s="2">
        <v>537</v>
      </c>
      <c r="B1074" s="3">
        <v>26267</v>
      </c>
      <c r="C1074" s="2" t="s">
        <v>457</v>
      </c>
      <c r="D1074" s="4">
        <v>4200</v>
      </c>
      <c r="E1074" s="4">
        <v>4200</v>
      </c>
      <c r="F1074" s="2" t="s">
        <v>23</v>
      </c>
      <c r="G1074">
        <f>VLOOKUP(B1074,Hoja1!B:C,2,FALSE)</f>
        <v>535</v>
      </c>
      <c r="H1074" s="20">
        <f>VLOOKUP(G1074,Hoja1!E:F,2,FALSE)-D1074</f>
        <v>0</v>
      </c>
      <c r="I1074" t="str">
        <f>VLOOKUP(G1074,Hoja1!E:G,3,FALSE)</f>
        <v>Lidocaína Jalea urologica</v>
      </c>
    </row>
    <row r="1075" spans="1:9" ht="0.95" customHeight="1" x14ac:dyDescent="0.2">
      <c r="A1075" s="22"/>
      <c r="B1075" s="22"/>
      <c r="C1075" s="22"/>
      <c r="D1075" s="22"/>
      <c r="E1075" s="22"/>
      <c r="F1075" s="22"/>
      <c r="G1075" t="e">
        <f>VLOOKUP(B1075,Hoja1!B:C,2,FALSE)</f>
        <v>#N/A</v>
      </c>
      <c r="H1075" s="20" t="e">
        <f>VLOOKUP(G1075,Hoja1!E:F,2,FALSE)-D1075</f>
        <v>#N/A</v>
      </c>
      <c r="I1075" t="e">
        <f>VLOOKUP(G1075,Hoja1!E:G,3,FALSE)</f>
        <v>#N/A</v>
      </c>
    </row>
    <row r="1076" spans="1:9" ht="24" customHeight="1" x14ac:dyDescent="0.2">
      <c r="A1076" s="2">
        <v>538</v>
      </c>
      <c r="B1076" s="3">
        <v>16946</v>
      </c>
      <c r="C1076" s="2" t="s">
        <v>458</v>
      </c>
      <c r="D1076" s="4">
        <v>1500</v>
      </c>
      <c r="E1076" s="4">
        <v>1500</v>
      </c>
      <c r="F1076" s="2" t="s">
        <v>4</v>
      </c>
      <c r="G1076">
        <f>VLOOKUP(B1076,Hoja1!B:C,2,FALSE)</f>
        <v>536</v>
      </c>
      <c r="H1076" s="20">
        <f>VLOOKUP(G1076,Hoja1!E:F,2,FALSE)-D1076</f>
        <v>0</v>
      </c>
      <c r="I1076" t="str">
        <f>VLOOKUP(G1076,Hoja1!E:G,3,FALSE)</f>
        <v>Nitrofurantoína</v>
      </c>
    </row>
    <row r="1077" spans="1:9" ht="0.95" customHeight="1" x14ac:dyDescent="0.2">
      <c r="A1077" s="22"/>
      <c r="B1077" s="22"/>
      <c r="C1077" s="22"/>
      <c r="D1077" s="22"/>
      <c r="E1077" s="22"/>
      <c r="F1077" s="22"/>
      <c r="G1077" t="e">
        <f>VLOOKUP(B1077,Hoja1!B:C,2,FALSE)</f>
        <v>#N/A</v>
      </c>
      <c r="H1077" s="20" t="e">
        <f>VLOOKUP(G1077,Hoja1!E:F,2,FALSE)-D1077</f>
        <v>#N/A</v>
      </c>
      <c r="I1077" t="e">
        <f>VLOOKUP(G1077,Hoja1!E:G,3,FALSE)</f>
        <v>#N/A</v>
      </c>
    </row>
    <row r="1078" spans="1:9" ht="24" customHeight="1" x14ac:dyDescent="0.2">
      <c r="A1078" s="2">
        <v>539</v>
      </c>
      <c r="B1078" s="3">
        <v>16965</v>
      </c>
      <c r="C1078" s="2" t="s">
        <v>459</v>
      </c>
      <c r="D1078" s="4">
        <v>49500</v>
      </c>
      <c r="E1078" s="4">
        <v>49500</v>
      </c>
      <c r="F1078" s="2" t="s">
        <v>4</v>
      </c>
      <c r="G1078">
        <f>VLOOKUP(B1078,Hoja1!B:C,2,FALSE)</f>
        <v>537</v>
      </c>
      <c r="H1078" s="20">
        <f>VLOOKUP(G1078,Hoja1!E:F,2,FALSE)-D1078</f>
        <v>0</v>
      </c>
      <c r="I1078" t="str">
        <f>VLOOKUP(G1078,Hoja1!E:G,3,FALSE)</f>
        <v>Oxibutinina</v>
      </c>
    </row>
    <row r="1079" spans="1:9" ht="0.95" customHeight="1" x14ac:dyDescent="0.2">
      <c r="A1079" s="22"/>
      <c r="B1079" s="22"/>
      <c r="C1079" s="22"/>
      <c r="D1079" s="22"/>
      <c r="E1079" s="22"/>
      <c r="F1079" s="22"/>
      <c r="G1079" t="e">
        <f>VLOOKUP(B1079,Hoja1!B:C,2,FALSE)</f>
        <v>#N/A</v>
      </c>
      <c r="H1079" s="20" t="e">
        <f>VLOOKUP(G1079,Hoja1!E:F,2,FALSE)-D1079</f>
        <v>#N/A</v>
      </c>
      <c r="I1079" t="e">
        <f>VLOOKUP(G1079,Hoja1!E:G,3,FALSE)</f>
        <v>#N/A</v>
      </c>
    </row>
    <row r="1080" spans="1:9" ht="24" customHeight="1" x14ac:dyDescent="0.2">
      <c r="A1080" s="2">
        <v>540</v>
      </c>
      <c r="B1080" s="3">
        <v>17040</v>
      </c>
      <c r="C1080" s="2" t="s">
        <v>460</v>
      </c>
      <c r="D1080" s="4">
        <v>7000</v>
      </c>
      <c r="E1080" s="4">
        <v>7000</v>
      </c>
      <c r="F1080" s="2" t="s">
        <v>4</v>
      </c>
      <c r="G1080">
        <f>VLOOKUP(B1080,Hoja1!B:C,2,FALSE)</f>
        <v>538</v>
      </c>
      <c r="H1080" s="20">
        <f>VLOOKUP(G1080,Hoja1!E:F,2,FALSE)-D1080</f>
        <v>0</v>
      </c>
      <c r="I1080" t="str">
        <f>VLOOKUP(G1080,Hoja1!E:G,3,FALSE)</f>
        <v>Sildenaﬁl</v>
      </c>
    </row>
    <row r="1081" spans="1:9" ht="0.95" customHeight="1" x14ac:dyDescent="0.2">
      <c r="A1081" s="22"/>
      <c r="B1081" s="22"/>
      <c r="C1081" s="22"/>
      <c r="D1081" s="22"/>
      <c r="E1081" s="22"/>
      <c r="F1081" s="22"/>
      <c r="G1081" t="e">
        <f>VLOOKUP(B1081,Hoja1!B:C,2,FALSE)</f>
        <v>#N/A</v>
      </c>
      <c r="H1081" s="20" t="e">
        <f>VLOOKUP(G1081,Hoja1!E:F,2,FALSE)-D1081</f>
        <v>#N/A</v>
      </c>
      <c r="I1081" t="e">
        <f>VLOOKUP(G1081,Hoja1!E:G,3,FALSE)</f>
        <v>#N/A</v>
      </c>
    </row>
    <row r="1082" spans="1:9" ht="24" customHeight="1" x14ac:dyDescent="0.2">
      <c r="A1082" s="2">
        <v>541</v>
      </c>
      <c r="B1082" s="3">
        <v>70493</v>
      </c>
      <c r="C1082" s="2" t="s">
        <v>461</v>
      </c>
      <c r="D1082" s="4">
        <v>560</v>
      </c>
      <c r="E1082" s="4">
        <v>560</v>
      </c>
      <c r="F1082" s="2" t="s">
        <v>4</v>
      </c>
      <c r="G1082">
        <f>VLOOKUP(B1082,Hoja1!B:C,2,FALSE)</f>
        <v>539</v>
      </c>
      <c r="H1082" s="20">
        <f>VLOOKUP(G1082,Hoja1!E:F,2,FALSE)-D1082</f>
        <v>0</v>
      </c>
      <c r="I1082" t="str">
        <f>VLOOKUP(G1082,Hoja1!E:G,3,FALSE)</f>
        <v>Tadalaﬁl</v>
      </c>
    </row>
    <row r="1083" spans="1:9" ht="0.95" customHeight="1" x14ac:dyDescent="0.2">
      <c r="A1083" s="22"/>
      <c r="B1083" s="22"/>
      <c r="C1083" s="22"/>
      <c r="D1083" s="22"/>
      <c r="E1083" s="22"/>
      <c r="F1083" s="22"/>
      <c r="G1083" t="e">
        <f>VLOOKUP(B1083,Hoja1!B:C,2,FALSE)</f>
        <v>#N/A</v>
      </c>
      <c r="H1083" s="20" t="e">
        <f>VLOOKUP(G1083,Hoja1!E:F,2,FALSE)-D1083</f>
        <v>#N/A</v>
      </c>
      <c r="I1083" t="e">
        <f>VLOOKUP(G1083,Hoja1!E:G,3,FALSE)</f>
        <v>#N/A</v>
      </c>
    </row>
    <row r="1084" spans="1:9" ht="24" customHeight="1" x14ac:dyDescent="0.2">
      <c r="A1084" s="2">
        <v>542</v>
      </c>
      <c r="B1084" s="3">
        <v>70493</v>
      </c>
      <c r="C1084" s="2" t="s">
        <v>461</v>
      </c>
      <c r="D1084" s="4">
        <v>5550</v>
      </c>
      <c r="E1084" s="4">
        <v>5550</v>
      </c>
      <c r="F1084" s="2" t="s">
        <v>4</v>
      </c>
      <c r="G1084">
        <v>540</v>
      </c>
      <c r="H1084" s="20">
        <f>VLOOKUP(G1084,Hoja1!E:F,2,FALSE)-D1084</f>
        <v>0</v>
      </c>
      <c r="I1084" t="str">
        <f>VLOOKUP(G1084,Hoja1!E:G,3,FALSE)</f>
        <v>Tadalaﬁl</v>
      </c>
    </row>
    <row r="1085" spans="1:9" ht="0.95" customHeight="1" x14ac:dyDescent="0.2">
      <c r="A1085" s="22"/>
      <c r="B1085" s="22"/>
      <c r="C1085" s="22"/>
      <c r="D1085" s="22"/>
      <c r="E1085" s="22"/>
      <c r="F1085" s="22"/>
      <c r="G1085" t="e">
        <f>VLOOKUP(B1085,Hoja1!B:C,2,FALSE)</f>
        <v>#N/A</v>
      </c>
      <c r="H1085" s="20" t="e">
        <f>VLOOKUP(G1085,Hoja1!E:F,2,FALSE)-D1085</f>
        <v>#N/A</v>
      </c>
      <c r="I1085" t="e">
        <f>VLOOKUP(G1085,Hoja1!E:G,3,FALSE)</f>
        <v>#N/A</v>
      </c>
    </row>
    <row r="1086" spans="1:9" ht="24" customHeight="1" x14ac:dyDescent="0.2">
      <c r="A1086" s="2">
        <v>543</v>
      </c>
      <c r="B1086" s="3">
        <v>26422</v>
      </c>
      <c r="C1086" s="2" t="s">
        <v>462</v>
      </c>
      <c r="D1086" s="4">
        <v>7500</v>
      </c>
      <c r="E1086" s="4">
        <v>7500</v>
      </c>
      <c r="F1086" s="2" t="s">
        <v>4</v>
      </c>
      <c r="G1086">
        <f>VLOOKUP(B1086,Hoja1!B:C,2,FALSE)</f>
        <v>541</v>
      </c>
      <c r="H1086" s="20">
        <f>VLOOKUP(G1086,Hoja1!E:F,2,FALSE)-D1086</f>
        <v>0</v>
      </c>
      <c r="I1086" t="str">
        <f>VLOOKUP(G1086,Hoja1!E:G,3,FALSE)</f>
        <v>Tamsulosina</v>
      </c>
    </row>
    <row r="1087" spans="1:9" ht="0.95" customHeight="1" x14ac:dyDescent="0.2">
      <c r="A1087" s="22"/>
      <c r="B1087" s="22"/>
      <c r="C1087" s="22"/>
      <c r="D1087" s="22"/>
      <c r="E1087" s="22"/>
      <c r="F1087" s="22"/>
      <c r="G1087" t="e">
        <f>VLOOKUP(B1087,Hoja1!B:C,2,FALSE)</f>
        <v>#N/A</v>
      </c>
      <c r="H1087" s="20" t="e">
        <f>VLOOKUP(G1087,Hoja1!E:F,2,FALSE)-D1087</f>
        <v>#N/A</v>
      </c>
      <c r="I1087" t="e">
        <f>VLOOKUP(G1087,Hoja1!E:G,3,FALSE)</f>
        <v>#N/A</v>
      </c>
    </row>
    <row r="1088" spans="1:9" ht="24" customHeight="1" x14ac:dyDescent="0.2">
      <c r="A1088" s="2">
        <v>544</v>
      </c>
      <c r="B1088" s="3">
        <v>17061</v>
      </c>
      <c r="C1088" s="2" t="s">
        <v>463</v>
      </c>
      <c r="D1088" s="4">
        <v>4200</v>
      </c>
      <c r="E1088" s="4">
        <v>4200</v>
      </c>
      <c r="F1088" s="2" t="s">
        <v>4</v>
      </c>
      <c r="G1088">
        <f>VLOOKUP(B1088,Hoja1!B:C,2,FALSE)</f>
        <v>542</v>
      </c>
      <c r="H1088" s="20">
        <f>VLOOKUP(G1088,Hoja1!E:F,2,FALSE)-D1088</f>
        <v>0</v>
      </c>
      <c r="I1088" t="str">
        <f>VLOOKUP(G1088,Hoja1!E:G,3,FALSE)</f>
        <v>Terazosina</v>
      </c>
    </row>
    <row r="1089" spans="1:9" ht="0.95" customHeight="1" x14ac:dyDescent="0.2">
      <c r="A1089" s="22"/>
      <c r="B1089" s="22"/>
      <c r="C1089" s="22"/>
      <c r="D1089" s="22"/>
      <c r="E1089" s="22"/>
      <c r="F1089" s="22"/>
      <c r="G1089" t="e">
        <f>VLOOKUP(B1089,Hoja1!B:C,2,FALSE)</f>
        <v>#N/A</v>
      </c>
      <c r="H1089" s="20" t="e">
        <f>VLOOKUP(G1089,Hoja1!E:F,2,FALSE)-D1089</f>
        <v>#N/A</v>
      </c>
      <c r="I1089" t="e">
        <f>VLOOKUP(G1089,Hoja1!E:G,3,FALSE)</f>
        <v>#N/A</v>
      </c>
    </row>
    <row r="1090" spans="1:9" ht="24" customHeight="1" x14ac:dyDescent="0.2">
      <c r="A1090" s="2">
        <v>545</v>
      </c>
      <c r="B1090" s="3">
        <v>101587</v>
      </c>
      <c r="C1090" s="2" t="s">
        <v>464</v>
      </c>
      <c r="D1090" s="4">
        <v>30</v>
      </c>
      <c r="E1090" s="4">
        <v>30</v>
      </c>
      <c r="F1090" s="2" t="s">
        <v>4</v>
      </c>
      <c r="G1090">
        <f>VLOOKUP(B1090,Hoja1!B:C,2,FALSE)</f>
        <v>543</v>
      </c>
      <c r="H1090" s="20">
        <f>VLOOKUP(G1090,Hoja1!E:F,2,FALSE)-D1090</f>
        <v>0</v>
      </c>
      <c r="I1090" t="str">
        <f>VLOOKUP(G1090,Hoja1!E:G,3,FALSE)</f>
        <v>Darifenacina</v>
      </c>
    </row>
    <row r="1091" spans="1:9" ht="0.95" customHeight="1" x14ac:dyDescent="0.2">
      <c r="A1091" s="22"/>
      <c r="B1091" s="22"/>
      <c r="C1091" s="22"/>
      <c r="D1091" s="22"/>
      <c r="E1091" s="22"/>
      <c r="F1091" s="22"/>
      <c r="G1091" t="e">
        <f>VLOOKUP(B1091,Hoja1!B:C,2,FALSE)</f>
        <v>#N/A</v>
      </c>
      <c r="H1091" s="20" t="e">
        <f>VLOOKUP(G1091,Hoja1!E:F,2,FALSE)-D1091</f>
        <v>#N/A</v>
      </c>
      <c r="I1091" t="e">
        <f>VLOOKUP(G1091,Hoja1!E:G,3,FALSE)</f>
        <v>#N/A</v>
      </c>
    </row>
    <row r="1092" spans="1:9" ht="24" customHeight="1" x14ac:dyDescent="0.2">
      <c r="A1092" s="2">
        <v>546</v>
      </c>
      <c r="B1092" s="3">
        <v>101587</v>
      </c>
      <c r="C1092" s="2" t="s">
        <v>464</v>
      </c>
      <c r="D1092" s="4">
        <v>30</v>
      </c>
      <c r="E1092" s="4">
        <v>30</v>
      </c>
      <c r="F1092" s="2" t="s">
        <v>4</v>
      </c>
      <c r="G1092">
        <v>544</v>
      </c>
      <c r="H1092" s="20">
        <f>VLOOKUP(G1092,Hoja1!E:F,2,FALSE)-D1092</f>
        <v>0</v>
      </c>
      <c r="I1092" t="str">
        <f>VLOOKUP(G1092,Hoja1!E:G,3,FALSE)</f>
        <v>Darifenacina</v>
      </c>
    </row>
    <row r="1093" spans="1:9" ht="0.95" customHeight="1" x14ac:dyDescent="0.2">
      <c r="A1093" s="22"/>
      <c r="B1093" s="22"/>
      <c r="C1093" s="22"/>
      <c r="D1093" s="22"/>
      <c r="E1093" s="22"/>
      <c r="F1093" s="22"/>
      <c r="G1093" t="e">
        <f>VLOOKUP(B1093,Hoja1!B:C,2,FALSE)</f>
        <v>#N/A</v>
      </c>
      <c r="H1093" s="20" t="e">
        <f>VLOOKUP(G1093,Hoja1!E:F,2,FALSE)-D1093</f>
        <v>#N/A</v>
      </c>
      <c r="I1093" t="e">
        <f>VLOOKUP(G1093,Hoja1!E:G,3,FALSE)</f>
        <v>#N/A</v>
      </c>
    </row>
    <row r="1094" spans="1:9" ht="24" customHeight="1" x14ac:dyDescent="0.2">
      <c r="A1094" s="2">
        <v>547</v>
      </c>
      <c r="B1094" s="3">
        <v>30031</v>
      </c>
      <c r="C1094" s="2" t="s">
        <v>465</v>
      </c>
      <c r="D1094" s="4">
        <v>2400</v>
      </c>
      <c r="E1094" s="4">
        <v>2400</v>
      </c>
      <c r="F1094" s="2" t="s">
        <v>4</v>
      </c>
      <c r="G1094">
        <f>VLOOKUP(B1094,Hoja1!B:C,2,FALSE)</f>
        <v>545</v>
      </c>
      <c r="H1094" s="20">
        <f>VLOOKUP(G1094,Hoja1!E:F,2,FALSE)-D1094</f>
        <v>0</v>
      </c>
      <c r="I1094" t="str">
        <f>VLOOKUP(G1094,Hoja1!E:G,3,FALSE)</f>
        <v>TOLTERODINA</v>
      </c>
    </row>
    <row r="1095" spans="1:9" ht="0.95" customHeight="1" x14ac:dyDescent="0.2">
      <c r="A1095" s="22"/>
      <c r="B1095" s="22"/>
      <c r="C1095" s="22"/>
      <c r="D1095" s="22"/>
      <c r="E1095" s="22"/>
      <c r="F1095" s="22"/>
      <c r="G1095" t="e">
        <f>VLOOKUP(B1095,Hoja1!B:C,2,FALSE)</f>
        <v>#N/A</v>
      </c>
      <c r="H1095" s="20" t="e">
        <f>VLOOKUP(G1095,Hoja1!E:F,2,FALSE)-D1095</f>
        <v>#N/A</v>
      </c>
      <c r="I1095" t="e">
        <f>VLOOKUP(G1095,Hoja1!E:G,3,FALSE)</f>
        <v>#N/A</v>
      </c>
    </row>
    <row r="1096" spans="1:9" ht="59.1" customHeight="1" x14ac:dyDescent="0.2">
      <c r="A1096" s="2">
        <v>548</v>
      </c>
      <c r="B1096" s="3">
        <v>73334</v>
      </c>
      <c r="C1096" s="2" t="s">
        <v>466</v>
      </c>
      <c r="D1096" s="4">
        <v>24</v>
      </c>
      <c r="E1096" s="4">
        <v>24</v>
      </c>
      <c r="F1096" s="2" t="s">
        <v>6</v>
      </c>
      <c r="G1096">
        <f>VLOOKUP(B1096,Hoja1!B:C,2,FALSE)</f>
        <v>546</v>
      </c>
      <c r="H1096" s="20">
        <f>VLOOKUP(G1096,Hoja1!E:F,2,FALSE)-D1096</f>
        <v>0</v>
      </c>
      <c r="I1096" t="str">
        <f>VLOOKUP(G1096,Hoja1!E:G,3,FALSE)</f>
        <v>Vacuna Anti - Meningococo A + C + W135 + Y conjugada</v>
      </c>
    </row>
    <row r="1097" spans="1:9" ht="0.95" customHeight="1" x14ac:dyDescent="0.2">
      <c r="A1097" s="22"/>
      <c r="B1097" s="22"/>
      <c r="C1097" s="22"/>
      <c r="D1097" s="22"/>
      <c r="E1097" s="22"/>
      <c r="F1097" s="22"/>
    </row>
  </sheetData>
  <autoFilter ref="A1:I1096" xr:uid="{17211C44-8FB8-40A2-861A-C6C2B13BB95B}"/>
  <mergeCells count="547">
    <mergeCell ref="A1071:F1071"/>
    <mergeCell ref="A1073:F1073"/>
    <mergeCell ref="A1075:F1075"/>
    <mergeCell ref="A1077:F1077"/>
    <mergeCell ref="A1079:F1079"/>
    <mergeCell ref="A1081:F1081"/>
    <mergeCell ref="A1095:F1095"/>
    <mergeCell ref="A1097:F1097"/>
    <mergeCell ref="A1083:F1083"/>
    <mergeCell ref="A1085:F1085"/>
    <mergeCell ref="A1087:F1087"/>
    <mergeCell ref="A1089:F1089"/>
    <mergeCell ref="A1091:F1091"/>
    <mergeCell ref="A1093:F1093"/>
    <mergeCell ref="A1053:F1053"/>
    <mergeCell ref="A1055:F1055"/>
    <mergeCell ref="A1057:F1057"/>
    <mergeCell ref="A1059:F1059"/>
    <mergeCell ref="A1061:F1061"/>
    <mergeCell ref="A1063:F1063"/>
    <mergeCell ref="A1065:F1065"/>
    <mergeCell ref="A1067:F1067"/>
    <mergeCell ref="A1069:F1069"/>
    <mergeCell ref="A1035:F1035"/>
    <mergeCell ref="A1037:F1037"/>
    <mergeCell ref="A1039:F1039"/>
    <mergeCell ref="A1041:F1041"/>
    <mergeCell ref="A1043:F1043"/>
    <mergeCell ref="A1045:F1045"/>
    <mergeCell ref="A1047:F1047"/>
    <mergeCell ref="A1049:F1049"/>
    <mergeCell ref="A1051:F1051"/>
    <mergeCell ref="A1017:F1017"/>
    <mergeCell ref="A1019:F1019"/>
    <mergeCell ref="A1021:F1021"/>
    <mergeCell ref="A1023:F1023"/>
    <mergeCell ref="A1025:F1025"/>
    <mergeCell ref="A1027:F1027"/>
    <mergeCell ref="A1029:F1029"/>
    <mergeCell ref="A1031:F1031"/>
    <mergeCell ref="A1033:F1033"/>
    <mergeCell ref="A999:F999"/>
    <mergeCell ref="A1001:F1001"/>
    <mergeCell ref="A1003:F1003"/>
    <mergeCell ref="A1005:F1005"/>
    <mergeCell ref="A1007:F1007"/>
    <mergeCell ref="A1009:F1009"/>
    <mergeCell ref="A1011:F1011"/>
    <mergeCell ref="A1013:F1013"/>
    <mergeCell ref="A1015:F1015"/>
    <mergeCell ref="A981:F981"/>
    <mergeCell ref="A983:F983"/>
    <mergeCell ref="A985:F985"/>
    <mergeCell ref="A987:F987"/>
    <mergeCell ref="A989:F989"/>
    <mergeCell ref="A991:F991"/>
    <mergeCell ref="A993:F993"/>
    <mergeCell ref="A995:F995"/>
    <mergeCell ref="A997:F997"/>
    <mergeCell ref="A963:F963"/>
    <mergeCell ref="A965:F965"/>
    <mergeCell ref="A967:F967"/>
    <mergeCell ref="A969:F969"/>
    <mergeCell ref="A971:F971"/>
    <mergeCell ref="A973:F973"/>
    <mergeCell ref="A975:F975"/>
    <mergeCell ref="A977:F977"/>
    <mergeCell ref="A979:F979"/>
    <mergeCell ref="A945:F945"/>
    <mergeCell ref="A947:F947"/>
    <mergeCell ref="A949:F949"/>
    <mergeCell ref="A951:F951"/>
    <mergeCell ref="A953:F953"/>
    <mergeCell ref="A955:F955"/>
    <mergeCell ref="A957:F957"/>
    <mergeCell ref="A959:F959"/>
    <mergeCell ref="A961:F961"/>
    <mergeCell ref="A927:F927"/>
    <mergeCell ref="A929:F929"/>
    <mergeCell ref="A931:F931"/>
    <mergeCell ref="A933:F933"/>
    <mergeCell ref="A935:F935"/>
    <mergeCell ref="A937:F937"/>
    <mergeCell ref="A939:F939"/>
    <mergeCell ref="A941:F941"/>
    <mergeCell ref="A943:F943"/>
    <mergeCell ref="A909:F909"/>
    <mergeCell ref="A911:F911"/>
    <mergeCell ref="A913:F913"/>
    <mergeCell ref="A915:F915"/>
    <mergeCell ref="A917:F917"/>
    <mergeCell ref="A919:F919"/>
    <mergeCell ref="A921:F921"/>
    <mergeCell ref="A923:F923"/>
    <mergeCell ref="A925:F925"/>
    <mergeCell ref="A891:F891"/>
    <mergeCell ref="A893:F893"/>
    <mergeCell ref="A895:F895"/>
    <mergeCell ref="A897:F897"/>
    <mergeCell ref="A899:F899"/>
    <mergeCell ref="A901:F901"/>
    <mergeCell ref="A903:F903"/>
    <mergeCell ref="A905:F905"/>
    <mergeCell ref="A907:F907"/>
    <mergeCell ref="A873:F873"/>
    <mergeCell ref="A875:F875"/>
    <mergeCell ref="A877:F877"/>
    <mergeCell ref="A879:F879"/>
    <mergeCell ref="A881:F881"/>
    <mergeCell ref="A883:F883"/>
    <mergeCell ref="A885:F885"/>
    <mergeCell ref="A887:F887"/>
    <mergeCell ref="A889:F889"/>
    <mergeCell ref="A855:F855"/>
    <mergeCell ref="A857:F857"/>
    <mergeCell ref="A859:F859"/>
    <mergeCell ref="A861:F861"/>
    <mergeCell ref="A863:F863"/>
    <mergeCell ref="A865:F865"/>
    <mergeCell ref="A867:F867"/>
    <mergeCell ref="A869:F869"/>
    <mergeCell ref="A871:F871"/>
    <mergeCell ref="A843:F843"/>
    <mergeCell ref="A847:F847"/>
    <mergeCell ref="A849:F849"/>
    <mergeCell ref="A851:F851"/>
    <mergeCell ref="A853:F853"/>
    <mergeCell ref="A831:F831"/>
    <mergeCell ref="A833:F833"/>
    <mergeCell ref="A835:F835"/>
    <mergeCell ref="A837:F837"/>
    <mergeCell ref="A839:F839"/>
    <mergeCell ref="A813:F813"/>
    <mergeCell ref="A815:F815"/>
    <mergeCell ref="A817:F817"/>
    <mergeCell ref="A841:F841"/>
    <mergeCell ref="A819:F819"/>
    <mergeCell ref="A821:F821"/>
    <mergeCell ref="A823:F823"/>
    <mergeCell ref="A825:F825"/>
    <mergeCell ref="A827:F827"/>
    <mergeCell ref="A829:F829"/>
    <mergeCell ref="A795:F795"/>
    <mergeCell ref="A797:F797"/>
    <mergeCell ref="A799:F799"/>
    <mergeCell ref="A801:F801"/>
    <mergeCell ref="A803:F803"/>
    <mergeCell ref="A805:F805"/>
    <mergeCell ref="A807:F807"/>
    <mergeCell ref="A809:F809"/>
    <mergeCell ref="A811:F811"/>
    <mergeCell ref="A777:F777"/>
    <mergeCell ref="A779:F779"/>
    <mergeCell ref="A781:F781"/>
    <mergeCell ref="A783:F783"/>
    <mergeCell ref="A785:F785"/>
    <mergeCell ref="A787:F787"/>
    <mergeCell ref="A789:F789"/>
    <mergeCell ref="A791:F791"/>
    <mergeCell ref="A793:F793"/>
    <mergeCell ref="A759:F759"/>
    <mergeCell ref="A761:F761"/>
    <mergeCell ref="A763:F763"/>
    <mergeCell ref="A765:F765"/>
    <mergeCell ref="A767:F767"/>
    <mergeCell ref="A769:F769"/>
    <mergeCell ref="A771:F771"/>
    <mergeCell ref="A773:F773"/>
    <mergeCell ref="A775:F775"/>
    <mergeCell ref="A741:F741"/>
    <mergeCell ref="A743:F743"/>
    <mergeCell ref="A745:F745"/>
    <mergeCell ref="A747:F747"/>
    <mergeCell ref="A749:F749"/>
    <mergeCell ref="A751:F751"/>
    <mergeCell ref="A753:F753"/>
    <mergeCell ref="A755:F755"/>
    <mergeCell ref="A757:F757"/>
    <mergeCell ref="A723:F723"/>
    <mergeCell ref="A725:F725"/>
    <mergeCell ref="A727:F727"/>
    <mergeCell ref="A729:F729"/>
    <mergeCell ref="A731:F731"/>
    <mergeCell ref="A733:F733"/>
    <mergeCell ref="A735:F735"/>
    <mergeCell ref="A737:F737"/>
    <mergeCell ref="A739:F739"/>
    <mergeCell ref="A705:F705"/>
    <mergeCell ref="A707:F707"/>
    <mergeCell ref="A709:F709"/>
    <mergeCell ref="A711:F711"/>
    <mergeCell ref="A713:F713"/>
    <mergeCell ref="A715:F715"/>
    <mergeCell ref="A717:F717"/>
    <mergeCell ref="A719:F719"/>
    <mergeCell ref="A721:F721"/>
    <mergeCell ref="A687:F687"/>
    <mergeCell ref="A689:F689"/>
    <mergeCell ref="A691:F691"/>
    <mergeCell ref="A693:F693"/>
    <mergeCell ref="A695:F695"/>
    <mergeCell ref="A697:F697"/>
    <mergeCell ref="A699:F699"/>
    <mergeCell ref="A701:F701"/>
    <mergeCell ref="A703:F703"/>
    <mergeCell ref="A669:F669"/>
    <mergeCell ref="A671:F671"/>
    <mergeCell ref="A673:F673"/>
    <mergeCell ref="A675:F675"/>
    <mergeCell ref="A677:F677"/>
    <mergeCell ref="A679:F679"/>
    <mergeCell ref="A681:F681"/>
    <mergeCell ref="A683:F683"/>
    <mergeCell ref="A685:F685"/>
    <mergeCell ref="A651:F651"/>
    <mergeCell ref="A653:F653"/>
    <mergeCell ref="A655:F655"/>
    <mergeCell ref="A657:F657"/>
    <mergeCell ref="A659:F659"/>
    <mergeCell ref="A661:F661"/>
    <mergeCell ref="A663:F663"/>
    <mergeCell ref="A665:F665"/>
    <mergeCell ref="A667:F667"/>
    <mergeCell ref="A633:F633"/>
    <mergeCell ref="A635:F635"/>
    <mergeCell ref="A637:F637"/>
    <mergeCell ref="A639:F639"/>
    <mergeCell ref="A641:F641"/>
    <mergeCell ref="A643:F643"/>
    <mergeCell ref="A645:F645"/>
    <mergeCell ref="A647:F647"/>
    <mergeCell ref="A649:F649"/>
    <mergeCell ref="A615:F615"/>
    <mergeCell ref="A617:F617"/>
    <mergeCell ref="A619:F619"/>
    <mergeCell ref="A621:F621"/>
    <mergeCell ref="A623:F623"/>
    <mergeCell ref="A625:F625"/>
    <mergeCell ref="A627:F627"/>
    <mergeCell ref="A629:F629"/>
    <mergeCell ref="A631:F631"/>
    <mergeCell ref="A597:F597"/>
    <mergeCell ref="A599:F599"/>
    <mergeCell ref="A601:F601"/>
    <mergeCell ref="A603:F603"/>
    <mergeCell ref="A605:F605"/>
    <mergeCell ref="A607:F607"/>
    <mergeCell ref="A609:F609"/>
    <mergeCell ref="A611:F611"/>
    <mergeCell ref="A613:F613"/>
    <mergeCell ref="A579:F579"/>
    <mergeCell ref="A581:F581"/>
    <mergeCell ref="A583:F583"/>
    <mergeCell ref="A585:F585"/>
    <mergeCell ref="A587:F587"/>
    <mergeCell ref="A589:F589"/>
    <mergeCell ref="A591:F591"/>
    <mergeCell ref="A593:F593"/>
    <mergeCell ref="A595:F595"/>
    <mergeCell ref="A561:F561"/>
    <mergeCell ref="A563:F563"/>
    <mergeCell ref="A565:F565"/>
    <mergeCell ref="A567:F567"/>
    <mergeCell ref="A569:F569"/>
    <mergeCell ref="A571:F571"/>
    <mergeCell ref="A573:F573"/>
    <mergeCell ref="A575:F575"/>
    <mergeCell ref="A577:F577"/>
    <mergeCell ref="A543:F543"/>
    <mergeCell ref="A545:F545"/>
    <mergeCell ref="A547:F547"/>
    <mergeCell ref="A549:F549"/>
    <mergeCell ref="A551:F551"/>
    <mergeCell ref="A553:F553"/>
    <mergeCell ref="A555:F555"/>
    <mergeCell ref="A557:F557"/>
    <mergeCell ref="A559:F559"/>
    <mergeCell ref="A525:F525"/>
    <mergeCell ref="A527:F527"/>
    <mergeCell ref="A529:F529"/>
    <mergeCell ref="A531:F531"/>
    <mergeCell ref="A533:F533"/>
    <mergeCell ref="A535:F535"/>
    <mergeCell ref="A537:F537"/>
    <mergeCell ref="A539:F539"/>
    <mergeCell ref="A541:F541"/>
    <mergeCell ref="A507:F507"/>
    <mergeCell ref="A509:F509"/>
    <mergeCell ref="A511:F511"/>
    <mergeCell ref="A513:F513"/>
    <mergeCell ref="A515:F515"/>
    <mergeCell ref="A517:F517"/>
    <mergeCell ref="A519:F519"/>
    <mergeCell ref="A521:F521"/>
    <mergeCell ref="A523:F523"/>
    <mergeCell ref="A489:F489"/>
    <mergeCell ref="A491:F491"/>
    <mergeCell ref="A493:F493"/>
    <mergeCell ref="A495:F495"/>
    <mergeCell ref="A497:F497"/>
    <mergeCell ref="A499:F499"/>
    <mergeCell ref="A501:F501"/>
    <mergeCell ref="A503:F503"/>
    <mergeCell ref="A505:F505"/>
    <mergeCell ref="A471:F471"/>
    <mergeCell ref="A473:F473"/>
    <mergeCell ref="A475:F475"/>
    <mergeCell ref="A477:F477"/>
    <mergeCell ref="A479:F479"/>
    <mergeCell ref="A481:F481"/>
    <mergeCell ref="A483:F483"/>
    <mergeCell ref="A485:F485"/>
    <mergeCell ref="A487:F487"/>
    <mergeCell ref="A453:F453"/>
    <mergeCell ref="A455:F455"/>
    <mergeCell ref="A457:F457"/>
    <mergeCell ref="A459:F459"/>
    <mergeCell ref="A461:F461"/>
    <mergeCell ref="A463:F463"/>
    <mergeCell ref="A465:F465"/>
    <mergeCell ref="A467:F467"/>
    <mergeCell ref="A469:F469"/>
    <mergeCell ref="A435:F435"/>
    <mergeCell ref="A437:F437"/>
    <mergeCell ref="A439:F439"/>
    <mergeCell ref="A441:F441"/>
    <mergeCell ref="A443:F443"/>
    <mergeCell ref="A445:F445"/>
    <mergeCell ref="A447:F447"/>
    <mergeCell ref="A449:F449"/>
    <mergeCell ref="A451:F451"/>
    <mergeCell ref="A417:F417"/>
    <mergeCell ref="A419:F419"/>
    <mergeCell ref="A421:F421"/>
    <mergeCell ref="A423:F423"/>
    <mergeCell ref="A425:F425"/>
    <mergeCell ref="A427:F427"/>
    <mergeCell ref="A429:F429"/>
    <mergeCell ref="A431:F431"/>
    <mergeCell ref="A433:F433"/>
    <mergeCell ref="A399:F399"/>
    <mergeCell ref="A401:F401"/>
    <mergeCell ref="A403:F403"/>
    <mergeCell ref="A405:F405"/>
    <mergeCell ref="A407:F407"/>
    <mergeCell ref="A409:F409"/>
    <mergeCell ref="A411:F411"/>
    <mergeCell ref="A413:F413"/>
    <mergeCell ref="A415:F415"/>
    <mergeCell ref="A381:F381"/>
    <mergeCell ref="A383:F383"/>
    <mergeCell ref="A385:F385"/>
    <mergeCell ref="A387:F387"/>
    <mergeCell ref="A389:F389"/>
    <mergeCell ref="A391:F391"/>
    <mergeCell ref="A393:F393"/>
    <mergeCell ref="A395:F395"/>
    <mergeCell ref="A397:F397"/>
    <mergeCell ref="A363:F363"/>
    <mergeCell ref="A365:F365"/>
    <mergeCell ref="A367:F367"/>
    <mergeCell ref="A369:F369"/>
    <mergeCell ref="A371:F371"/>
    <mergeCell ref="A373:F373"/>
    <mergeCell ref="A375:F375"/>
    <mergeCell ref="A377:F377"/>
    <mergeCell ref="A379:F379"/>
    <mergeCell ref="A345:F345"/>
    <mergeCell ref="A347:F347"/>
    <mergeCell ref="A349:F349"/>
    <mergeCell ref="A351:F351"/>
    <mergeCell ref="A353:F353"/>
    <mergeCell ref="A355:F355"/>
    <mergeCell ref="A357:F357"/>
    <mergeCell ref="A359:F359"/>
    <mergeCell ref="A361:F361"/>
    <mergeCell ref="A327:F327"/>
    <mergeCell ref="A329:F329"/>
    <mergeCell ref="A331:F331"/>
    <mergeCell ref="A333:F333"/>
    <mergeCell ref="A335:F335"/>
    <mergeCell ref="A337:F337"/>
    <mergeCell ref="A339:F339"/>
    <mergeCell ref="A341:F341"/>
    <mergeCell ref="A343:F343"/>
    <mergeCell ref="A309:F309"/>
    <mergeCell ref="A311:F311"/>
    <mergeCell ref="A313:F313"/>
    <mergeCell ref="A315:F315"/>
    <mergeCell ref="A317:F317"/>
    <mergeCell ref="A319:F319"/>
    <mergeCell ref="A321:F321"/>
    <mergeCell ref="A323:F323"/>
    <mergeCell ref="A325:F325"/>
    <mergeCell ref="A291:F291"/>
    <mergeCell ref="A293:F293"/>
    <mergeCell ref="A295:F295"/>
    <mergeCell ref="A297:F297"/>
    <mergeCell ref="A299:F299"/>
    <mergeCell ref="A301:F301"/>
    <mergeCell ref="A303:F303"/>
    <mergeCell ref="A305:F305"/>
    <mergeCell ref="A307:F307"/>
    <mergeCell ref="A273:F273"/>
    <mergeCell ref="A275:F275"/>
    <mergeCell ref="A277:F277"/>
    <mergeCell ref="A279:F279"/>
    <mergeCell ref="A281:F281"/>
    <mergeCell ref="A283:F283"/>
    <mergeCell ref="A285:F285"/>
    <mergeCell ref="A287:F287"/>
    <mergeCell ref="A289:F289"/>
    <mergeCell ref="A255:F255"/>
    <mergeCell ref="A257:F257"/>
    <mergeCell ref="A259:F259"/>
    <mergeCell ref="A261:F261"/>
    <mergeCell ref="A263:F263"/>
    <mergeCell ref="A265:F265"/>
    <mergeCell ref="A267:F267"/>
    <mergeCell ref="A269:F269"/>
    <mergeCell ref="A271:F271"/>
    <mergeCell ref="A237:F237"/>
    <mergeCell ref="A239:F239"/>
    <mergeCell ref="A241:F241"/>
    <mergeCell ref="A243:F243"/>
    <mergeCell ref="A245:F245"/>
    <mergeCell ref="A247:F247"/>
    <mergeCell ref="A249:F249"/>
    <mergeCell ref="A251:F251"/>
    <mergeCell ref="A253:F253"/>
    <mergeCell ref="A219:F219"/>
    <mergeCell ref="A221:F221"/>
    <mergeCell ref="A223:F223"/>
    <mergeCell ref="A225:F225"/>
    <mergeCell ref="A227:F227"/>
    <mergeCell ref="A229:F229"/>
    <mergeCell ref="A231:F231"/>
    <mergeCell ref="A233:F233"/>
    <mergeCell ref="A235:F235"/>
    <mergeCell ref="A201:F201"/>
    <mergeCell ref="A203:F203"/>
    <mergeCell ref="A205:F205"/>
    <mergeCell ref="A207:F207"/>
    <mergeCell ref="A209:F209"/>
    <mergeCell ref="A211:F211"/>
    <mergeCell ref="A213:F213"/>
    <mergeCell ref="A215:F215"/>
    <mergeCell ref="A217:F217"/>
    <mergeCell ref="A183:F183"/>
    <mergeCell ref="A185:F185"/>
    <mergeCell ref="A187:F187"/>
    <mergeCell ref="A189:F189"/>
    <mergeCell ref="A191:F191"/>
    <mergeCell ref="A193:F193"/>
    <mergeCell ref="A195:F195"/>
    <mergeCell ref="A197:F197"/>
    <mergeCell ref="A199:F199"/>
    <mergeCell ref="A165:F165"/>
    <mergeCell ref="A167:F167"/>
    <mergeCell ref="A169:F169"/>
    <mergeCell ref="A171:F171"/>
    <mergeCell ref="A173:F173"/>
    <mergeCell ref="A175:F175"/>
    <mergeCell ref="A177:F177"/>
    <mergeCell ref="A179:F179"/>
    <mergeCell ref="A181:F181"/>
    <mergeCell ref="A147:F147"/>
    <mergeCell ref="A149:F149"/>
    <mergeCell ref="A151:F151"/>
    <mergeCell ref="A153:F153"/>
    <mergeCell ref="A155:F155"/>
    <mergeCell ref="A157:F157"/>
    <mergeCell ref="A159:F159"/>
    <mergeCell ref="A161:F161"/>
    <mergeCell ref="A163:F163"/>
    <mergeCell ref="A129:F129"/>
    <mergeCell ref="A131:F131"/>
    <mergeCell ref="A133:F133"/>
    <mergeCell ref="A135:F135"/>
    <mergeCell ref="A137:F137"/>
    <mergeCell ref="A139:F139"/>
    <mergeCell ref="A141:F141"/>
    <mergeCell ref="A143:F143"/>
    <mergeCell ref="A145:F145"/>
    <mergeCell ref="A111:F111"/>
    <mergeCell ref="A113:F113"/>
    <mergeCell ref="A115:F115"/>
    <mergeCell ref="A117:F117"/>
    <mergeCell ref="A119:F119"/>
    <mergeCell ref="A121:F121"/>
    <mergeCell ref="A123:F123"/>
    <mergeCell ref="A125:F125"/>
    <mergeCell ref="A127:F127"/>
    <mergeCell ref="A93:F93"/>
    <mergeCell ref="A95:F95"/>
    <mergeCell ref="A97:F97"/>
    <mergeCell ref="A99:F99"/>
    <mergeCell ref="A101:F101"/>
    <mergeCell ref="A103:F103"/>
    <mergeCell ref="A105:F105"/>
    <mergeCell ref="A107:F107"/>
    <mergeCell ref="A109:F109"/>
    <mergeCell ref="A75:F75"/>
    <mergeCell ref="A77:F77"/>
    <mergeCell ref="A79:F79"/>
    <mergeCell ref="A81:F81"/>
    <mergeCell ref="A83:F83"/>
    <mergeCell ref="A85:F85"/>
    <mergeCell ref="A87:F87"/>
    <mergeCell ref="A89:F89"/>
    <mergeCell ref="A91:F91"/>
    <mergeCell ref="A57:F57"/>
    <mergeCell ref="A59:F59"/>
    <mergeCell ref="A61:F61"/>
    <mergeCell ref="A63:F63"/>
    <mergeCell ref="A65:F65"/>
    <mergeCell ref="A67:F67"/>
    <mergeCell ref="A69:F69"/>
    <mergeCell ref="A71:F71"/>
    <mergeCell ref="A73:F73"/>
    <mergeCell ref="A39:F39"/>
    <mergeCell ref="A41:F41"/>
    <mergeCell ref="A43:F43"/>
    <mergeCell ref="A45:F45"/>
    <mergeCell ref="A47:F47"/>
    <mergeCell ref="A49:F49"/>
    <mergeCell ref="A51:F51"/>
    <mergeCell ref="A53:F53"/>
    <mergeCell ref="A55:F55"/>
    <mergeCell ref="A21:F21"/>
    <mergeCell ref="A23:F23"/>
    <mergeCell ref="A25:F25"/>
    <mergeCell ref="A27:F27"/>
    <mergeCell ref="A29:F29"/>
    <mergeCell ref="A31:F31"/>
    <mergeCell ref="A33:F33"/>
    <mergeCell ref="A35:F35"/>
    <mergeCell ref="A37:F37"/>
    <mergeCell ref="A3:F3"/>
    <mergeCell ref="A5:F5"/>
    <mergeCell ref="A7:F7"/>
    <mergeCell ref="A9:F9"/>
    <mergeCell ref="A11:F11"/>
    <mergeCell ref="A13:F13"/>
    <mergeCell ref="A15:F15"/>
    <mergeCell ref="A17:F17"/>
    <mergeCell ref="A19:F19"/>
  </mergeCells>
  <pageMargins left="0" right="0" top="0" bottom="0" header="0.5" footer="0.5"/>
  <pageSetup pageOrder="overThenDown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80"/>
  <sheetViews>
    <sheetView workbookViewId="0">
      <selection activeCell="G14" sqref="G14"/>
    </sheetView>
  </sheetViews>
  <sheetFormatPr baseColWidth="10" defaultRowHeight="14.25" x14ac:dyDescent="0.2"/>
  <cols>
    <col min="2" max="2" width="15" style="10" customWidth="1"/>
    <col min="3" max="3" width="18" style="11" customWidth="1"/>
    <col min="5" max="5" width="18" style="11" customWidth="1"/>
    <col min="6" max="6" width="14.28515625" style="10" customWidth="1"/>
    <col min="7" max="7" width="42.5703125" style="10" customWidth="1"/>
  </cols>
  <sheetData>
    <row r="1" spans="2:7" ht="60.75" thickBot="1" x14ac:dyDescent="0.25">
      <c r="B1" s="5" t="s">
        <v>473</v>
      </c>
      <c r="C1" s="5" t="s">
        <v>468</v>
      </c>
      <c r="E1" s="5" t="s">
        <v>468</v>
      </c>
      <c r="F1" s="14" t="s">
        <v>494</v>
      </c>
      <c r="G1" s="5" t="s">
        <v>495</v>
      </c>
    </row>
    <row r="2" spans="2:7" ht="15.75" thickBot="1" x14ac:dyDescent="0.25">
      <c r="B2" s="12"/>
      <c r="C2" s="6" t="s">
        <v>469</v>
      </c>
      <c r="E2" s="6" t="s">
        <v>469</v>
      </c>
      <c r="F2" s="15"/>
      <c r="G2" s="12" t="s">
        <v>496</v>
      </c>
    </row>
    <row r="3" spans="2:7" x14ac:dyDescent="0.2">
      <c r="B3" s="13">
        <v>16595</v>
      </c>
      <c r="C3" s="7">
        <v>1</v>
      </c>
      <c r="E3" s="7">
        <v>1</v>
      </c>
      <c r="F3" s="16">
        <v>1200</v>
      </c>
      <c r="G3" s="13" t="s">
        <v>497</v>
      </c>
    </row>
    <row r="4" spans="2:7" x14ac:dyDescent="0.2">
      <c r="B4" s="13">
        <v>69444</v>
      </c>
      <c r="C4" s="7">
        <v>2</v>
      </c>
      <c r="E4" s="7">
        <v>2</v>
      </c>
      <c r="F4" s="17">
        <v>300</v>
      </c>
      <c r="G4" s="13" t="s">
        <v>498</v>
      </c>
    </row>
    <row r="5" spans="2:7" x14ac:dyDescent="0.2">
      <c r="B5" s="13">
        <v>32208</v>
      </c>
      <c r="C5" s="7">
        <v>3</v>
      </c>
      <c r="E5" s="7">
        <v>3</v>
      </c>
      <c r="F5" s="17">
        <v>130000</v>
      </c>
      <c r="G5" s="13" t="s">
        <v>499</v>
      </c>
    </row>
    <row r="6" spans="2:7" x14ac:dyDescent="0.2">
      <c r="B6" s="13">
        <v>32208</v>
      </c>
      <c r="C6" s="7">
        <v>4</v>
      </c>
      <c r="E6" s="7">
        <v>4</v>
      </c>
      <c r="F6" s="17">
        <v>12800</v>
      </c>
      <c r="G6" s="13" t="s">
        <v>500</v>
      </c>
    </row>
    <row r="7" spans="2:7" x14ac:dyDescent="0.2">
      <c r="B7" s="13">
        <v>16749</v>
      </c>
      <c r="C7" s="7">
        <v>5</v>
      </c>
      <c r="E7" s="7">
        <v>5</v>
      </c>
      <c r="F7" s="17">
        <v>40000</v>
      </c>
      <c r="G7" s="13" t="s">
        <v>501</v>
      </c>
    </row>
    <row r="8" spans="2:7" x14ac:dyDescent="0.2">
      <c r="B8" s="13">
        <v>16780</v>
      </c>
      <c r="C8" s="7">
        <v>6</v>
      </c>
      <c r="E8" s="7">
        <v>6</v>
      </c>
      <c r="F8" s="17">
        <v>245000</v>
      </c>
      <c r="G8" s="13" t="s">
        <v>502</v>
      </c>
    </row>
    <row r="9" spans="2:7" x14ac:dyDescent="0.2">
      <c r="B9" s="13">
        <v>26165</v>
      </c>
      <c r="C9" s="7">
        <v>7</v>
      </c>
      <c r="E9" s="7">
        <v>7</v>
      </c>
      <c r="F9" s="17">
        <v>25</v>
      </c>
      <c r="G9" s="13" t="s">
        <v>503</v>
      </c>
    </row>
    <row r="10" spans="2:7" x14ac:dyDescent="0.2">
      <c r="B10" s="13">
        <v>26165</v>
      </c>
      <c r="C10" s="7">
        <v>8</v>
      </c>
      <c r="E10" s="7">
        <v>8</v>
      </c>
      <c r="F10" s="17">
        <v>25</v>
      </c>
      <c r="G10" s="13" t="s">
        <v>503</v>
      </c>
    </row>
    <row r="11" spans="2:7" x14ac:dyDescent="0.2">
      <c r="B11" s="13">
        <v>16791</v>
      </c>
      <c r="C11" s="7">
        <v>9</v>
      </c>
      <c r="E11" s="7">
        <v>9</v>
      </c>
      <c r="F11" s="17">
        <v>3100</v>
      </c>
      <c r="G11" s="13" t="s">
        <v>503</v>
      </c>
    </row>
    <row r="12" spans="2:7" x14ac:dyDescent="0.2">
      <c r="B12" s="13">
        <v>16847</v>
      </c>
      <c r="C12" s="7">
        <v>10</v>
      </c>
      <c r="E12" s="7">
        <v>10</v>
      </c>
      <c r="F12" s="17">
        <v>200000</v>
      </c>
      <c r="G12" s="13" t="s">
        <v>504</v>
      </c>
    </row>
    <row r="13" spans="2:7" x14ac:dyDescent="0.2">
      <c r="B13" s="13">
        <v>67827</v>
      </c>
      <c r="C13" s="7">
        <v>11</v>
      </c>
      <c r="E13" s="7">
        <v>11</v>
      </c>
      <c r="F13" s="17">
        <v>1440</v>
      </c>
      <c r="G13" s="13" t="s">
        <v>505</v>
      </c>
    </row>
    <row r="14" spans="2:7" x14ac:dyDescent="0.2">
      <c r="B14" s="13">
        <v>16864</v>
      </c>
      <c r="C14" s="7">
        <v>12</v>
      </c>
      <c r="E14" s="7">
        <v>12</v>
      </c>
      <c r="F14" s="17">
        <v>30000</v>
      </c>
      <c r="G14" s="13" t="s">
        <v>506</v>
      </c>
    </row>
    <row r="15" spans="2:7" x14ac:dyDescent="0.2">
      <c r="B15" s="13">
        <v>16864</v>
      </c>
      <c r="C15" s="7">
        <v>13</v>
      </c>
      <c r="E15" s="7">
        <v>13</v>
      </c>
      <c r="F15" s="17">
        <v>462000</v>
      </c>
      <c r="G15" s="13" t="s">
        <v>506</v>
      </c>
    </row>
    <row r="16" spans="2:7" x14ac:dyDescent="0.2">
      <c r="B16" s="13">
        <v>31470</v>
      </c>
      <c r="C16" s="7">
        <v>14</v>
      </c>
      <c r="E16" s="7">
        <v>14</v>
      </c>
      <c r="F16" s="17">
        <v>30000</v>
      </c>
      <c r="G16" s="13" t="s">
        <v>506</v>
      </c>
    </row>
    <row r="17" spans="2:7" x14ac:dyDescent="0.2">
      <c r="B17" s="13">
        <v>69533</v>
      </c>
      <c r="C17" s="7">
        <v>15</v>
      </c>
      <c r="E17" s="7">
        <v>15</v>
      </c>
      <c r="F17" s="17">
        <v>200</v>
      </c>
      <c r="G17" s="13" t="s">
        <v>507</v>
      </c>
    </row>
    <row r="18" spans="2:7" x14ac:dyDescent="0.2">
      <c r="B18" s="13">
        <v>16897</v>
      </c>
      <c r="C18" s="7">
        <v>16</v>
      </c>
      <c r="E18" s="7">
        <v>16</v>
      </c>
      <c r="F18" s="17">
        <v>61000</v>
      </c>
      <c r="G18" s="13" t="s">
        <v>508</v>
      </c>
    </row>
    <row r="19" spans="2:7" x14ac:dyDescent="0.2">
      <c r="B19" s="13">
        <v>16905</v>
      </c>
      <c r="C19" s="7">
        <v>17</v>
      </c>
      <c r="E19" s="7">
        <v>17</v>
      </c>
      <c r="F19" s="17">
        <v>20500</v>
      </c>
      <c r="G19" s="13" t="s">
        <v>509</v>
      </c>
    </row>
    <row r="20" spans="2:7" x14ac:dyDescent="0.2">
      <c r="B20" s="13">
        <v>16925</v>
      </c>
      <c r="C20" s="7">
        <v>18</v>
      </c>
      <c r="E20" s="7">
        <v>18</v>
      </c>
      <c r="F20" s="17">
        <v>150</v>
      </c>
      <c r="G20" s="13" t="s">
        <v>510</v>
      </c>
    </row>
    <row r="21" spans="2:7" x14ac:dyDescent="0.2">
      <c r="B21" s="13">
        <v>31422</v>
      </c>
      <c r="C21" s="7">
        <v>19</v>
      </c>
      <c r="E21" s="7">
        <v>19</v>
      </c>
      <c r="F21" s="17">
        <v>300</v>
      </c>
      <c r="G21" s="13" t="s">
        <v>510</v>
      </c>
    </row>
    <row r="22" spans="2:7" x14ac:dyDescent="0.2">
      <c r="B22" s="13">
        <v>31422</v>
      </c>
      <c r="C22" s="7">
        <v>20</v>
      </c>
      <c r="E22" s="7">
        <v>20</v>
      </c>
      <c r="F22" s="17">
        <v>1200</v>
      </c>
      <c r="G22" s="13" t="s">
        <v>510</v>
      </c>
    </row>
    <row r="23" spans="2:7" x14ac:dyDescent="0.2">
      <c r="B23" s="13">
        <v>31423</v>
      </c>
      <c r="C23" s="7">
        <v>21</v>
      </c>
      <c r="E23" s="7">
        <v>21</v>
      </c>
      <c r="F23" s="17">
        <v>25</v>
      </c>
      <c r="G23" s="13" t="s">
        <v>510</v>
      </c>
    </row>
    <row r="24" spans="2:7" x14ac:dyDescent="0.2">
      <c r="B24" s="13">
        <v>16931</v>
      </c>
      <c r="C24" s="7">
        <v>22</v>
      </c>
      <c r="E24" s="7">
        <v>22</v>
      </c>
      <c r="F24" s="17">
        <v>480</v>
      </c>
      <c r="G24" s="13" t="s">
        <v>511</v>
      </c>
    </row>
    <row r="25" spans="2:7" x14ac:dyDescent="0.2">
      <c r="B25" s="13">
        <v>31477</v>
      </c>
      <c r="C25" s="7">
        <v>23</v>
      </c>
      <c r="E25" s="7">
        <v>23</v>
      </c>
      <c r="F25" s="17">
        <v>200</v>
      </c>
      <c r="G25" s="13" t="s">
        <v>512</v>
      </c>
    </row>
    <row r="26" spans="2:7" x14ac:dyDescent="0.2">
      <c r="B26" s="13">
        <v>16972</v>
      </c>
      <c r="C26" s="7">
        <v>24</v>
      </c>
      <c r="E26" s="7">
        <v>24</v>
      </c>
      <c r="F26" s="17">
        <v>2000000</v>
      </c>
      <c r="G26" s="13" t="s">
        <v>513</v>
      </c>
    </row>
    <row r="27" spans="2:7" x14ac:dyDescent="0.2">
      <c r="B27" s="13">
        <v>16972</v>
      </c>
      <c r="C27" s="7">
        <v>25</v>
      </c>
      <c r="E27" s="7">
        <v>25</v>
      </c>
      <c r="F27" s="17">
        <v>2000000</v>
      </c>
      <c r="G27" s="13" t="s">
        <v>513</v>
      </c>
    </row>
    <row r="28" spans="2:7" x14ac:dyDescent="0.2">
      <c r="B28" s="13">
        <v>74914</v>
      </c>
      <c r="C28" s="7">
        <v>26</v>
      </c>
      <c r="E28" s="7">
        <v>26</v>
      </c>
      <c r="F28" s="17">
        <v>700</v>
      </c>
      <c r="G28" s="13" t="s">
        <v>513</v>
      </c>
    </row>
    <row r="29" spans="2:7" x14ac:dyDescent="0.2">
      <c r="B29" s="13">
        <v>38872</v>
      </c>
      <c r="C29" s="7">
        <v>27</v>
      </c>
      <c r="E29" s="7">
        <v>27</v>
      </c>
      <c r="F29" s="17">
        <v>500</v>
      </c>
      <c r="G29" s="13" t="s">
        <v>514</v>
      </c>
    </row>
    <row r="30" spans="2:7" x14ac:dyDescent="0.2">
      <c r="B30" s="13">
        <v>76385</v>
      </c>
      <c r="C30" s="7">
        <v>28</v>
      </c>
      <c r="E30" s="7">
        <v>28</v>
      </c>
      <c r="F30" s="17">
        <v>3500</v>
      </c>
      <c r="G30" s="13" t="s">
        <v>515</v>
      </c>
    </row>
    <row r="31" spans="2:7" x14ac:dyDescent="0.2">
      <c r="B31" s="13">
        <v>17083</v>
      </c>
      <c r="C31" s="7">
        <v>29</v>
      </c>
      <c r="E31" s="7">
        <v>29</v>
      </c>
      <c r="F31" s="17">
        <v>120000</v>
      </c>
      <c r="G31" s="13" t="s">
        <v>515</v>
      </c>
    </row>
    <row r="32" spans="2:7" x14ac:dyDescent="0.2">
      <c r="B32" s="13">
        <v>17083</v>
      </c>
      <c r="C32" s="7">
        <v>30</v>
      </c>
      <c r="E32" s="7">
        <v>30</v>
      </c>
      <c r="F32" s="17">
        <v>100000</v>
      </c>
      <c r="G32" s="13" t="s">
        <v>515</v>
      </c>
    </row>
    <row r="33" spans="2:7" x14ac:dyDescent="0.2">
      <c r="B33" s="13">
        <v>31425</v>
      </c>
      <c r="C33" s="7">
        <v>31</v>
      </c>
      <c r="E33" s="7">
        <v>31</v>
      </c>
      <c r="F33" s="17">
        <v>14000</v>
      </c>
      <c r="G33" s="13" t="s">
        <v>515</v>
      </c>
    </row>
    <row r="34" spans="2:7" x14ac:dyDescent="0.2">
      <c r="B34" s="13">
        <v>73333</v>
      </c>
      <c r="C34" s="7">
        <v>32</v>
      </c>
      <c r="E34" s="7">
        <v>32</v>
      </c>
      <c r="F34" s="17">
        <v>190000</v>
      </c>
      <c r="G34" s="13" t="s">
        <v>516</v>
      </c>
    </row>
    <row r="35" spans="2:7" x14ac:dyDescent="0.2">
      <c r="B35" s="13">
        <v>32045</v>
      </c>
      <c r="C35" s="7">
        <v>33</v>
      </c>
      <c r="E35" s="7">
        <v>33</v>
      </c>
      <c r="F35" s="17">
        <v>20000</v>
      </c>
      <c r="G35" s="13" t="s">
        <v>517</v>
      </c>
    </row>
    <row r="36" spans="2:7" x14ac:dyDescent="0.2">
      <c r="B36" s="13">
        <v>16739</v>
      </c>
      <c r="C36" s="7">
        <v>34</v>
      </c>
      <c r="E36" s="7">
        <v>34</v>
      </c>
      <c r="F36" s="17">
        <v>50000</v>
      </c>
      <c r="G36" s="13" t="s">
        <v>518</v>
      </c>
    </row>
    <row r="37" spans="2:7" x14ac:dyDescent="0.2">
      <c r="B37" s="13">
        <v>31465</v>
      </c>
      <c r="C37" s="7">
        <v>35</v>
      </c>
      <c r="E37" s="7">
        <v>35</v>
      </c>
      <c r="F37" s="17">
        <v>100</v>
      </c>
      <c r="G37" s="13" t="s">
        <v>519</v>
      </c>
    </row>
    <row r="38" spans="2:7" x14ac:dyDescent="0.2">
      <c r="B38" s="13">
        <v>16739</v>
      </c>
      <c r="C38" s="7">
        <v>36</v>
      </c>
      <c r="E38" s="7">
        <v>36</v>
      </c>
      <c r="F38" s="17">
        <v>7000</v>
      </c>
      <c r="G38" s="13" t="s">
        <v>519</v>
      </c>
    </row>
    <row r="39" spans="2:7" x14ac:dyDescent="0.2">
      <c r="B39" s="13">
        <v>16739</v>
      </c>
      <c r="C39" s="7">
        <v>37</v>
      </c>
      <c r="E39" s="7">
        <v>37</v>
      </c>
      <c r="F39" s="17">
        <v>100000</v>
      </c>
      <c r="G39" s="13" t="s">
        <v>519</v>
      </c>
    </row>
    <row r="40" spans="2:7" x14ac:dyDescent="0.2">
      <c r="B40" s="13">
        <v>31477</v>
      </c>
      <c r="C40" s="7">
        <v>38</v>
      </c>
      <c r="E40" s="7">
        <v>38</v>
      </c>
      <c r="F40" s="17">
        <v>7000</v>
      </c>
      <c r="G40" s="13" t="s">
        <v>512</v>
      </c>
    </row>
    <row r="41" spans="2:7" x14ac:dyDescent="0.2">
      <c r="B41" s="13">
        <v>45520</v>
      </c>
      <c r="C41" s="7">
        <v>39</v>
      </c>
      <c r="E41" s="7">
        <v>39</v>
      </c>
      <c r="F41" s="17">
        <v>2300</v>
      </c>
      <c r="G41" s="13" t="s">
        <v>520</v>
      </c>
    </row>
    <row r="42" spans="2:7" x14ac:dyDescent="0.2">
      <c r="B42" s="13">
        <v>17074</v>
      </c>
      <c r="C42" s="7">
        <v>40</v>
      </c>
      <c r="E42" s="7">
        <v>40</v>
      </c>
      <c r="F42" s="17">
        <v>30000</v>
      </c>
      <c r="G42" s="13" t="s">
        <v>521</v>
      </c>
    </row>
    <row r="43" spans="2:7" x14ac:dyDescent="0.2">
      <c r="B43" s="13">
        <v>17074</v>
      </c>
      <c r="C43" s="7">
        <v>41</v>
      </c>
      <c r="E43" s="7">
        <v>41</v>
      </c>
      <c r="F43" s="17">
        <v>120000</v>
      </c>
      <c r="G43" s="13" t="s">
        <v>521</v>
      </c>
    </row>
    <row r="44" spans="2:7" x14ac:dyDescent="0.2">
      <c r="B44" s="13">
        <v>26155</v>
      </c>
      <c r="C44" s="7" t="s">
        <v>470</v>
      </c>
      <c r="E44" s="7" t="s">
        <v>470</v>
      </c>
      <c r="F44" s="17">
        <v>90000</v>
      </c>
      <c r="G44" s="13" t="s">
        <v>522</v>
      </c>
    </row>
    <row r="45" spans="2:7" x14ac:dyDescent="0.2">
      <c r="B45" s="13">
        <v>26114</v>
      </c>
      <c r="C45" s="7" t="s">
        <v>471</v>
      </c>
      <c r="E45" s="7" t="s">
        <v>471</v>
      </c>
      <c r="F45" s="17">
        <v>90000</v>
      </c>
      <c r="G45" s="13" t="s">
        <v>523</v>
      </c>
    </row>
    <row r="46" spans="2:7" x14ac:dyDescent="0.2">
      <c r="B46" s="13">
        <v>31474</v>
      </c>
      <c r="C46" s="7" t="s">
        <v>472</v>
      </c>
      <c r="E46" s="7" t="s">
        <v>472</v>
      </c>
      <c r="F46" s="17">
        <v>90000</v>
      </c>
      <c r="G46" s="13" t="s">
        <v>524</v>
      </c>
    </row>
    <row r="47" spans="2:7" x14ac:dyDescent="0.2">
      <c r="B47" s="13">
        <v>26191</v>
      </c>
      <c r="C47" s="7">
        <v>43</v>
      </c>
      <c r="E47" s="7">
        <v>43</v>
      </c>
      <c r="F47" s="17">
        <v>1100</v>
      </c>
      <c r="G47" s="13" t="s">
        <v>525</v>
      </c>
    </row>
    <row r="48" spans="2:7" x14ac:dyDescent="0.2">
      <c r="B48" s="13">
        <v>37180</v>
      </c>
      <c r="C48" s="8">
        <v>44</v>
      </c>
      <c r="E48" s="8">
        <v>44</v>
      </c>
      <c r="F48" s="18">
        <v>320000</v>
      </c>
      <c r="G48" s="13" t="s">
        <v>526</v>
      </c>
    </row>
    <row r="49" spans="2:7" ht="15" thickBot="1" x14ac:dyDescent="0.25">
      <c r="B49" s="13">
        <v>31470</v>
      </c>
      <c r="C49" s="8">
        <v>45</v>
      </c>
      <c r="E49" s="8">
        <v>45</v>
      </c>
      <c r="F49" s="18">
        <v>50</v>
      </c>
      <c r="G49" s="13" t="s">
        <v>506</v>
      </c>
    </row>
    <row r="50" spans="2:7" ht="15.75" thickBot="1" x14ac:dyDescent="0.25">
      <c r="B50" s="13"/>
      <c r="C50" s="6" t="s">
        <v>469</v>
      </c>
      <c r="E50" s="6" t="s">
        <v>469</v>
      </c>
      <c r="F50" s="15"/>
      <c r="G50" s="12" t="s">
        <v>527</v>
      </c>
    </row>
    <row r="51" spans="2:7" x14ac:dyDescent="0.2">
      <c r="B51" s="13">
        <v>26017</v>
      </c>
      <c r="C51" s="7">
        <v>46</v>
      </c>
      <c r="E51" s="7">
        <v>46</v>
      </c>
      <c r="F51" s="17">
        <v>750</v>
      </c>
      <c r="G51" s="13" t="s">
        <v>528</v>
      </c>
    </row>
    <row r="52" spans="2:7" x14ac:dyDescent="0.2">
      <c r="B52" s="13">
        <v>26039</v>
      </c>
      <c r="C52" s="7">
        <v>47</v>
      </c>
      <c r="E52" s="7">
        <v>47</v>
      </c>
      <c r="F52" s="17">
        <v>270</v>
      </c>
      <c r="G52" s="13" t="s">
        <v>529</v>
      </c>
    </row>
    <row r="53" spans="2:7" x14ac:dyDescent="0.2">
      <c r="B53" s="13">
        <v>26039</v>
      </c>
      <c r="C53" s="7">
        <v>48</v>
      </c>
      <c r="E53" s="7">
        <v>48</v>
      </c>
      <c r="F53" s="17">
        <v>300</v>
      </c>
      <c r="G53" s="13" t="s">
        <v>529</v>
      </c>
    </row>
    <row r="54" spans="2:7" x14ac:dyDescent="0.2">
      <c r="B54" s="13">
        <v>26039</v>
      </c>
      <c r="C54" s="7">
        <v>49</v>
      </c>
      <c r="E54" s="7">
        <v>49</v>
      </c>
      <c r="F54" s="17">
        <v>325</v>
      </c>
      <c r="G54" s="13" t="s">
        <v>529</v>
      </c>
    </row>
    <row r="55" spans="2:7" x14ac:dyDescent="0.2">
      <c r="B55" s="13">
        <v>26039</v>
      </c>
      <c r="C55" s="7">
        <v>50</v>
      </c>
      <c r="E55" s="7">
        <v>50</v>
      </c>
      <c r="F55" s="17">
        <v>1000</v>
      </c>
      <c r="G55" s="13" t="s">
        <v>529</v>
      </c>
    </row>
    <row r="56" spans="2:7" x14ac:dyDescent="0.2">
      <c r="B56" s="13">
        <v>52009</v>
      </c>
      <c r="C56" s="7">
        <v>51</v>
      </c>
      <c r="E56" s="7">
        <v>51</v>
      </c>
      <c r="F56" s="17">
        <v>36</v>
      </c>
      <c r="G56" s="13" t="s">
        <v>530</v>
      </c>
    </row>
    <row r="57" spans="2:7" x14ac:dyDescent="0.2">
      <c r="B57" s="13">
        <v>50642</v>
      </c>
      <c r="C57" s="7">
        <v>52</v>
      </c>
      <c r="E57" s="7">
        <v>52</v>
      </c>
      <c r="F57" s="17">
        <v>50</v>
      </c>
      <c r="G57" s="13" t="s">
        <v>531</v>
      </c>
    </row>
    <row r="58" spans="2:7" x14ac:dyDescent="0.2">
      <c r="B58" s="13">
        <v>29991</v>
      </c>
      <c r="C58" s="7">
        <v>53</v>
      </c>
      <c r="E58" s="7">
        <v>53</v>
      </c>
      <c r="F58" s="17">
        <v>35</v>
      </c>
      <c r="G58" s="13" t="s">
        <v>532</v>
      </c>
    </row>
    <row r="59" spans="2:7" x14ac:dyDescent="0.2">
      <c r="B59" s="13">
        <v>26168</v>
      </c>
      <c r="C59" s="7">
        <v>54</v>
      </c>
      <c r="E59" s="7">
        <v>54</v>
      </c>
      <c r="F59" s="17">
        <v>120</v>
      </c>
      <c r="G59" s="13" t="s">
        <v>533</v>
      </c>
    </row>
    <row r="60" spans="2:7" x14ac:dyDescent="0.2">
      <c r="B60" s="13" t="s">
        <v>474</v>
      </c>
      <c r="C60" s="7">
        <v>55</v>
      </c>
      <c r="E60" s="7">
        <v>55</v>
      </c>
      <c r="F60" s="17">
        <v>5</v>
      </c>
      <c r="G60" s="13" t="s">
        <v>534</v>
      </c>
    </row>
    <row r="61" spans="2:7" x14ac:dyDescent="0.2">
      <c r="B61" s="13">
        <v>26242</v>
      </c>
      <c r="C61" s="7">
        <v>56</v>
      </c>
      <c r="E61" s="7">
        <v>56</v>
      </c>
      <c r="F61" s="17">
        <v>60</v>
      </c>
      <c r="G61" s="13" t="s">
        <v>535</v>
      </c>
    </row>
    <row r="62" spans="2:7" x14ac:dyDescent="0.2">
      <c r="B62" s="13">
        <v>26266</v>
      </c>
      <c r="C62" s="7">
        <v>57</v>
      </c>
      <c r="E62" s="7">
        <v>57</v>
      </c>
      <c r="F62" s="17">
        <v>4000</v>
      </c>
      <c r="G62" s="13" t="s">
        <v>536</v>
      </c>
    </row>
    <row r="63" spans="2:7" x14ac:dyDescent="0.2">
      <c r="B63" s="13">
        <v>26266</v>
      </c>
      <c r="C63" s="7">
        <v>58</v>
      </c>
      <c r="E63" s="7">
        <v>58</v>
      </c>
      <c r="F63" s="17">
        <v>1750</v>
      </c>
      <c r="G63" s="13" t="s">
        <v>536</v>
      </c>
    </row>
    <row r="64" spans="2:7" x14ac:dyDescent="0.2">
      <c r="B64" s="13">
        <v>26269</v>
      </c>
      <c r="C64" s="7">
        <v>59</v>
      </c>
      <c r="E64" s="7">
        <v>59</v>
      </c>
      <c r="F64" s="17">
        <v>45</v>
      </c>
      <c r="G64" s="13" t="s">
        <v>537</v>
      </c>
    </row>
    <row r="65" spans="2:7" x14ac:dyDescent="0.2">
      <c r="B65" s="13">
        <v>26269</v>
      </c>
      <c r="C65" s="7">
        <v>60</v>
      </c>
      <c r="E65" s="7">
        <v>60</v>
      </c>
      <c r="F65" s="17">
        <v>40</v>
      </c>
      <c r="G65" s="13" t="s">
        <v>537</v>
      </c>
    </row>
    <row r="66" spans="2:7" x14ac:dyDescent="0.2">
      <c r="B66" s="13">
        <v>26268</v>
      </c>
      <c r="C66" s="7">
        <v>61</v>
      </c>
      <c r="E66" s="7">
        <v>61</v>
      </c>
      <c r="F66" s="17">
        <v>350</v>
      </c>
      <c r="G66" s="13" t="s">
        <v>537</v>
      </c>
    </row>
    <row r="67" spans="2:7" x14ac:dyDescent="0.2">
      <c r="B67" s="13">
        <v>26295</v>
      </c>
      <c r="C67" s="7">
        <v>62</v>
      </c>
      <c r="E67" s="7">
        <v>62</v>
      </c>
      <c r="F67" s="17">
        <v>5000</v>
      </c>
      <c r="G67" s="13" t="s">
        <v>538</v>
      </c>
    </row>
    <row r="68" spans="2:7" x14ac:dyDescent="0.2">
      <c r="B68" s="13">
        <v>26296</v>
      </c>
      <c r="C68" s="7">
        <v>63</v>
      </c>
      <c r="E68" s="7">
        <v>63</v>
      </c>
      <c r="F68" s="17">
        <v>800</v>
      </c>
      <c r="G68" s="13" t="s">
        <v>538</v>
      </c>
    </row>
    <row r="69" spans="2:7" x14ac:dyDescent="0.2">
      <c r="B69" s="13">
        <v>26305</v>
      </c>
      <c r="C69" s="7">
        <v>64</v>
      </c>
      <c r="E69" s="7">
        <v>64</v>
      </c>
      <c r="F69" s="17">
        <v>50</v>
      </c>
      <c r="G69" s="13" t="s">
        <v>539</v>
      </c>
    </row>
    <row r="70" spans="2:7" x14ac:dyDescent="0.2">
      <c r="B70" s="13">
        <v>26306</v>
      </c>
      <c r="C70" s="7">
        <v>65</v>
      </c>
      <c r="E70" s="7">
        <v>65</v>
      </c>
      <c r="F70" s="17">
        <v>300</v>
      </c>
      <c r="G70" s="13" t="s">
        <v>540</v>
      </c>
    </row>
    <row r="71" spans="2:7" x14ac:dyDescent="0.2">
      <c r="B71" s="13">
        <v>17011</v>
      </c>
      <c r="C71" s="7">
        <v>66</v>
      </c>
      <c r="E71" s="7">
        <v>66</v>
      </c>
      <c r="F71" s="17">
        <v>2000</v>
      </c>
      <c r="G71" s="13" t="s">
        <v>541</v>
      </c>
    </row>
    <row r="72" spans="2:7" x14ac:dyDescent="0.2">
      <c r="B72" s="13">
        <v>17030</v>
      </c>
      <c r="C72" s="7">
        <v>67</v>
      </c>
      <c r="E72" s="7">
        <v>67</v>
      </c>
      <c r="F72" s="17">
        <v>12</v>
      </c>
      <c r="G72" s="13" t="s">
        <v>542</v>
      </c>
    </row>
    <row r="73" spans="2:7" x14ac:dyDescent="0.2">
      <c r="B73" s="13">
        <v>77230</v>
      </c>
      <c r="C73" s="7">
        <v>68</v>
      </c>
      <c r="E73" s="7">
        <v>68</v>
      </c>
      <c r="F73" s="17">
        <v>240</v>
      </c>
      <c r="G73" s="13" t="s">
        <v>543</v>
      </c>
    </row>
    <row r="74" spans="2:7" x14ac:dyDescent="0.2">
      <c r="B74" s="13">
        <v>77230</v>
      </c>
      <c r="C74" s="7">
        <v>69</v>
      </c>
      <c r="E74" s="7">
        <v>69</v>
      </c>
      <c r="F74" s="17">
        <v>200</v>
      </c>
      <c r="G74" s="13" t="s">
        <v>543</v>
      </c>
    </row>
    <row r="75" spans="2:7" x14ac:dyDescent="0.2">
      <c r="B75" s="13">
        <v>26387</v>
      </c>
      <c r="C75" s="7">
        <v>70</v>
      </c>
      <c r="E75" s="7">
        <v>70</v>
      </c>
      <c r="F75" s="17">
        <v>200</v>
      </c>
      <c r="G75" s="13" t="s">
        <v>544</v>
      </c>
    </row>
    <row r="76" spans="2:7" ht="15" thickBot="1" x14ac:dyDescent="0.25">
      <c r="B76" s="13">
        <v>17045</v>
      </c>
      <c r="C76" s="7">
        <v>71</v>
      </c>
      <c r="E76" s="7">
        <v>71</v>
      </c>
      <c r="F76" s="17">
        <v>500</v>
      </c>
      <c r="G76" s="13" t="s">
        <v>545</v>
      </c>
    </row>
    <row r="77" spans="2:7" ht="15.75" thickBot="1" x14ac:dyDescent="0.25">
      <c r="B77" s="13"/>
      <c r="C77" s="6" t="s">
        <v>469</v>
      </c>
      <c r="E77" s="6" t="s">
        <v>469</v>
      </c>
      <c r="F77" s="15"/>
      <c r="G77" s="12" t="s">
        <v>546</v>
      </c>
    </row>
    <row r="78" spans="2:7" x14ac:dyDescent="0.2">
      <c r="B78" s="13">
        <v>16715</v>
      </c>
      <c r="C78" s="7">
        <v>72</v>
      </c>
      <c r="E78" s="7">
        <v>72</v>
      </c>
      <c r="F78" s="17">
        <v>7400</v>
      </c>
      <c r="G78" s="13" t="s">
        <v>547</v>
      </c>
    </row>
    <row r="79" spans="2:7" x14ac:dyDescent="0.2">
      <c r="B79" s="13">
        <v>16715</v>
      </c>
      <c r="C79" s="7">
        <v>73</v>
      </c>
      <c r="E79" s="7">
        <v>73</v>
      </c>
      <c r="F79" s="17">
        <v>10000</v>
      </c>
      <c r="G79" s="13" t="s">
        <v>547</v>
      </c>
    </row>
    <row r="80" spans="2:7" x14ac:dyDescent="0.2">
      <c r="B80" s="13">
        <v>16715</v>
      </c>
      <c r="C80" s="7">
        <v>74</v>
      </c>
      <c r="E80" s="7">
        <v>74</v>
      </c>
      <c r="F80" s="17">
        <v>500</v>
      </c>
      <c r="G80" s="13" t="s">
        <v>547</v>
      </c>
    </row>
    <row r="81" spans="2:7" x14ac:dyDescent="0.2">
      <c r="B81" s="13">
        <v>31489</v>
      </c>
      <c r="C81" s="7">
        <v>75</v>
      </c>
      <c r="E81" s="7">
        <v>75</v>
      </c>
      <c r="F81" s="17">
        <v>5</v>
      </c>
      <c r="G81" s="13" t="s">
        <v>548</v>
      </c>
    </row>
    <row r="82" spans="2:7" x14ac:dyDescent="0.2">
      <c r="B82" s="13">
        <v>16840</v>
      </c>
      <c r="C82" s="7">
        <v>76</v>
      </c>
      <c r="E82" s="7">
        <v>76</v>
      </c>
      <c r="F82" s="17">
        <v>600</v>
      </c>
      <c r="G82" s="13" t="s">
        <v>549</v>
      </c>
    </row>
    <row r="83" spans="2:7" x14ac:dyDescent="0.2">
      <c r="B83" s="13">
        <v>16887</v>
      </c>
      <c r="C83" s="7">
        <v>77</v>
      </c>
      <c r="E83" s="7">
        <v>77</v>
      </c>
      <c r="F83" s="17">
        <v>45000</v>
      </c>
      <c r="G83" s="13" t="s">
        <v>550</v>
      </c>
    </row>
    <row r="84" spans="2:7" ht="15" thickBot="1" x14ac:dyDescent="0.25">
      <c r="B84" s="13" t="s">
        <v>475</v>
      </c>
      <c r="C84" s="7">
        <v>78</v>
      </c>
      <c r="E84" s="7">
        <v>78</v>
      </c>
      <c r="F84" s="17">
        <v>7300</v>
      </c>
      <c r="G84" s="13" t="s">
        <v>551</v>
      </c>
    </row>
    <row r="85" spans="2:7" ht="15.75" thickBot="1" x14ac:dyDescent="0.25">
      <c r="B85" s="13"/>
      <c r="C85" s="6" t="s">
        <v>469</v>
      </c>
      <c r="E85" s="6" t="s">
        <v>469</v>
      </c>
      <c r="F85" s="15"/>
      <c r="G85" s="12" t="s">
        <v>552</v>
      </c>
    </row>
    <row r="86" spans="2:7" x14ac:dyDescent="0.2">
      <c r="B86" s="13">
        <v>16610</v>
      </c>
      <c r="C86" s="7">
        <v>79</v>
      </c>
      <c r="E86" s="7">
        <v>79</v>
      </c>
      <c r="F86" s="17">
        <v>1200</v>
      </c>
      <c r="G86" s="13" t="s">
        <v>553</v>
      </c>
    </row>
    <row r="87" spans="2:7" x14ac:dyDescent="0.2">
      <c r="B87" s="13">
        <v>16618</v>
      </c>
      <c r="C87" s="7">
        <v>80</v>
      </c>
      <c r="E87" s="7">
        <v>80</v>
      </c>
      <c r="F87" s="17">
        <v>12800</v>
      </c>
      <c r="G87" s="13" t="s">
        <v>554</v>
      </c>
    </row>
    <row r="88" spans="2:7" x14ac:dyDescent="0.2">
      <c r="B88" s="13">
        <v>31372</v>
      </c>
      <c r="C88" s="7">
        <v>81</v>
      </c>
      <c r="E88" s="7">
        <v>81</v>
      </c>
      <c r="F88" s="17">
        <v>20000</v>
      </c>
      <c r="G88" s="13" t="s">
        <v>555</v>
      </c>
    </row>
    <row r="89" spans="2:7" x14ac:dyDescent="0.2">
      <c r="B89" s="13">
        <v>31346</v>
      </c>
      <c r="C89" s="7">
        <v>82</v>
      </c>
      <c r="E89" s="7">
        <v>82</v>
      </c>
      <c r="F89" s="17">
        <v>4000</v>
      </c>
      <c r="G89" s="13" t="s">
        <v>556</v>
      </c>
    </row>
    <row r="90" spans="2:7" x14ac:dyDescent="0.2">
      <c r="B90" s="13">
        <v>25944</v>
      </c>
      <c r="C90" s="7">
        <v>83</v>
      </c>
      <c r="E90" s="7">
        <v>83</v>
      </c>
      <c r="F90" s="17">
        <v>350</v>
      </c>
      <c r="G90" s="13" t="s">
        <v>557</v>
      </c>
    </row>
    <row r="91" spans="2:7" x14ac:dyDescent="0.2">
      <c r="B91" s="13">
        <v>31352</v>
      </c>
      <c r="C91" s="7">
        <v>84</v>
      </c>
      <c r="E91" s="7">
        <v>84</v>
      </c>
      <c r="F91" s="17">
        <v>6200</v>
      </c>
      <c r="G91" s="13" t="s">
        <v>558</v>
      </c>
    </row>
    <row r="92" spans="2:7" x14ac:dyDescent="0.2">
      <c r="B92" s="13">
        <v>16633</v>
      </c>
      <c r="C92" s="7">
        <v>85</v>
      </c>
      <c r="E92" s="7">
        <v>85</v>
      </c>
      <c r="F92" s="17">
        <v>1275</v>
      </c>
      <c r="G92" s="13" t="s">
        <v>559</v>
      </c>
    </row>
    <row r="93" spans="2:7" x14ac:dyDescent="0.2">
      <c r="B93" s="13">
        <v>26055</v>
      </c>
      <c r="C93" s="7">
        <v>86</v>
      </c>
      <c r="E93" s="7">
        <v>86</v>
      </c>
      <c r="F93" s="17">
        <v>10000</v>
      </c>
      <c r="G93" s="13" t="s">
        <v>560</v>
      </c>
    </row>
    <row r="94" spans="2:7" x14ac:dyDescent="0.2">
      <c r="B94" s="13" t="s">
        <v>476</v>
      </c>
      <c r="C94" s="7">
        <v>87</v>
      </c>
      <c r="E94" s="7">
        <v>87</v>
      </c>
      <c r="F94" s="17">
        <v>3100</v>
      </c>
      <c r="G94" s="13" t="s">
        <v>561</v>
      </c>
    </row>
    <row r="95" spans="2:7" x14ac:dyDescent="0.2">
      <c r="B95" s="13">
        <v>68310</v>
      </c>
      <c r="C95" s="7">
        <v>88</v>
      </c>
      <c r="E95" s="7">
        <v>88</v>
      </c>
      <c r="F95" s="17">
        <v>93000</v>
      </c>
      <c r="G95" s="13" t="s">
        <v>561</v>
      </c>
    </row>
    <row r="96" spans="2:7" x14ac:dyDescent="0.2">
      <c r="B96" s="13">
        <v>68311</v>
      </c>
      <c r="C96" s="7">
        <v>89</v>
      </c>
      <c r="E96" s="7">
        <v>89</v>
      </c>
      <c r="F96" s="17">
        <v>1500</v>
      </c>
      <c r="G96" s="13" t="s">
        <v>562</v>
      </c>
    </row>
    <row r="97" spans="2:7" x14ac:dyDescent="0.2">
      <c r="B97" s="13">
        <v>26058</v>
      </c>
      <c r="C97" s="7">
        <v>90</v>
      </c>
      <c r="E97" s="7">
        <v>90</v>
      </c>
      <c r="F97" s="17">
        <v>800</v>
      </c>
      <c r="G97" s="13" t="s">
        <v>563</v>
      </c>
    </row>
    <row r="98" spans="2:7" x14ac:dyDescent="0.2">
      <c r="B98" s="13">
        <v>16682</v>
      </c>
      <c r="C98" s="7">
        <v>91</v>
      </c>
      <c r="E98" s="7">
        <v>91</v>
      </c>
      <c r="F98" s="17">
        <v>5000</v>
      </c>
      <c r="G98" s="13" t="s">
        <v>564</v>
      </c>
    </row>
    <row r="99" spans="2:7" x14ac:dyDescent="0.2">
      <c r="B99" s="13">
        <v>69175</v>
      </c>
      <c r="C99" s="7">
        <v>92</v>
      </c>
      <c r="E99" s="7">
        <v>92</v>
      </c>
      <c r="F99" s="17">
        <v>320</v>
      </c>
      <c r="G99" s="13" t="s">
        <v>565</v>
      </c>
    </row>
    <row r="100" spans="2:7" x14ac:dyDescent="0.2">
      <c r="B100" s="13">
        <v>69174</v>
      </c>
      <c r="C100" s="7">
        <v>93</v>
      </c>
      <c r="E100" s="7">
        <v>93</v>
      </c>
      <c r="F100" s="17">
        <v>14000</v>
      </c>
      <c r="G100" s="13" t="s">
        <v>565</v>
      </c>
    </row>
    <row r="101" spans="2:7" x14ac:dyDescent="0.2">
      <c r="B101" s="13">
        <v>66323</v>
      </c>
      <c r="C101" s="7">
        <v>94</v>
      </c>
      <c r="E101" s="7">
        <v>94</v>
      </c>
      <c r="F101" s="17">
        <v>360</v>
      </c>
      <c r="G101" s="13" t="s">
        <v>566</v>
      </c>
    </row>
    <row r="102" spans="2:7" x14ac:dyDescent="0.2">
      <c r="B102" s="13" t="s">
        <v>477</v>
      </c>
      <c r="C102" s="7">
        <v>95</v>
      </c>
      <c r="E102" s="7">
        <v>95</v>
      </c>
      <c r="F102" s="17">
        <v>2400</v>
      </c>
      <c r="G102" s="13" t="s">
        <v>567</v>
      </c>
    </row>
    <row r="103" spans="2:7" x14ac:dyDescent="0.2">
      <c r="B103" s="13">
        <v>36940</v>
      </c>
      <c r="C103" s="7">
        <v>96</v>
      </c>
      <c r="E103" s="7">
        <v>96</v>
      </c>
      <c r="F103" s="17">
        <v>600</v>
      </c>
      <c r="G103" s="13" t="s">
        <v>567</v>
      </c>
    </row>
    <row r="104" spans="2:7" x14ac:dyDescent="0.2">
      <c r="B104" s="13">
        <v>16723</v>
      </c>
      <c r="C104" s="7">
        <v>97</v>
      </c>
      <c r="E104" s="7">
        <v>97</v>
      </c>
      <c r="F104" s="17">
        <v>5000</v>
      </c>
      <c r="G104" s="13" t="s">
        <v>568</v>
      </c>
    </row>
    <row r="105" spans="2:7" x14ac:dyDescent="0.2">
      <c r="B105" s="13">
        <v>31332</v>
      </c>
      <c r="C105" s="7">
        <v>98</v>
      </c>
      <c r="E105" s="7">
        <v>98</v>
      </c>
      <c r="F105" s="17">
        <v>30000</v>
      </c>
      <c r="G105" s="13" t="s">
        <v>568</v>
      </c>
    </row>
    <row r="106" spans="2:7" x14ac:dyDescent="0.2">
      <c r="B106" s="13">
        <v>43216</v>
      </c>
      <c r="C106" s="7">
        <v>99</v>
      </c>
      <c r="E106" s="7">
        <v>99</v>
      </c>
      <c r="F106" s="17">
        <v>200</v>
      </c>
      <c r="G106" s="13" t="s">
        <v>569</v>
      </c>
    </row>
    <row r="107" spans="2:7" x14ac:dyDescent="0.2">
      <c r="B107" s="13">
        <v>16759</v>
      </c>
      <c r="C107" s="7">
        <v>100</v>
      </c>
      <c r="E107" s="7">
        <v>100</v>
      </c>
      <c r="F107" s="17">
        <v>15000</v>
      </c>
      <c r="G107" s="13" t="s">
        <v>570</v>
      </c>
    </row>
    <row r="108" spans="2:7" x14ac:dyDescent="0.2">
      <c r="B108" s="13">
        <v>26174</v>
      </c>
      <c r="C108" s="7">
        <v>101</v>
      </c>
      <c r="E108" s="7">
        <v>101</v>
      </c>
      <c r="F108" s="17">
        <v>80</v>
      </c>
      <c r="G108" s="13" t="s">
        <v>571</v>
      </c>
    </row>
    <row r="109" spans="2:7" x14ac:dyDescent="0.2">
      <c r="B109" s="13">
        <v>16821</v>
      </c>
      <c r="C109" s="7">
        <v>102</v>
      </c>
      <c r="E109" s="7">
        <v>102</v>
      </c>
      <c r="F109" s="17">
        <v>2400</v>
      </c>
      <c r="G109" s="13" t="s">
        <v>572</v>
      </c>
    </row>
    <row r="110" spans="2:7" x14ac:dyDescent="0.2">
      <c r="B110" s="13">
        <v>31321</v>
      </c>
      <c r="C110" s="7">
        <v>103</v>
      </c>
      <c r="E110" s="7">
        <v>103</v>
      </c>
      <c r="F110" s="17">
        <v>60</v>
      </c>
      <c r="G110" s="13" t="s">
        <v>573</v>
      </c>
    </row>
    <row r="111" spans="2:7" x14ac:dyDescent="0.2">
      <c r="B111" s="13">
        <v>16879</v>
      </c>
      <c r="C111" s="7">
        <v>104</v>
      </c>
      <c r="E111" s="7">
        <v>104</v>
      </c>
      <c r="F111" s="17">
        <v>420</v>
      </c>
      <c r="G111" s="13" t="s">
        <v>574</v>
      </c>
    </row>
    <row r="112" spans="2:7" x14ac:dyDescent="0.2">
      <c r="B112" s="13">
        <v>16879</v>
      </c>
      <c r="C112" s="7">
        <v>105</v>
      </c>
      <c r="E112" s="7">
        <v>105</v>
      </c>
      <c r="F112" s="17">
        <v>5</v>
      </c>
      <c r="G112" s="13" t="s">
        <v>575</v>
      </c>
    </row>
    <row r="113" spans="2:7" x14ac:dyDescent="0.2">
      <c r="B113" s="13">
        <v>67061</v>
      </c>
      <c r="C113" s="7">
        <v>106</v>
      </c>
      <c r="E113" s="7">
        <v>106</v>
      </c>
      <c r="F113" s="17">
        <v>1600</v>
      </c>
      <c r="G113" s="13" t="s">
        <v>576</v>
      </c>
    </row>
    <row r="114" spans="2:7" x14ac:dyDescent="0.2">
      <c r="B114" s="13">
        <v>31942</v>
      </c>
      <c r="C114" s="7">
        <v>107</v>
      </c>
      <c r="E114" s="7">
        <v>107</v>
      </c>
      <c r="F114" s="17">
        <v>15</v>
      </c>
      <c r="G114" s="13" t="s">
        <v>576</v>
      </c>
    </row>
    <row r="115" spans="2:7" x14ac:dyDescent="0.2">
      <c r="B115" s="13">
        <v>26207</v>
      </c>
      <c r="C115" s="7">
        <v>108</v>
      </c>
      <c r="E115" s="7">
        <v>108</v>
      </c>
      <c r="F115" s="17">
        <v>450</v>
      </c>
      <c r="G115" s="13" t="s">
        <v>577</v>
      </c>
    </row>
    <row r="116" spans="2:7" x14ac:dyDescent="0.2">
      <c r="B116" s="13">
        <v>26207</v>
      </c>
      <c r="C116" s="7">
        <v>109</v>
      </c>
      <c r="E116" s="7">
        <v>109</v>
      </c>
      <c r="F116" s="17">
        <v>1100</v>
      </c>
      <c r="G116" s="13" t="s">
        <v>577</v>
      </c>
    </row>
    <row r="117" spans="2:7" x14ac:dyDescent="0.2">
      <c r="B117" s="13">
        <v>69183</v>
      </c>
      <c r="C117" s="7">
        <v>110</v>
      </c>
      <c r="E117" s="7">
        <v>110</v>
      </c>
      <c r="F117" s="17">
        <v>225</v>
      </c>
      <c r="G117" s="13" t="s">
        <v>578</v>
      </c>
    </row>
    <row r="118" spans="2:7" x14ac:dyDescent="0.2">
      <c r="B118" s="13">
        <v>26326</v>
      </c>
      <c r="C118" s="7">
        <v>111</v>
      </c>
      <c r="E118" s="7">
        <v>111</v>
      </c>
      <c r="F118" s="17">
        <v>50</v>
      </c>
      <c r="G118" s="13" t="s">
        <v>579</v>
      </c>
    </row>
    <row r="119" spans="2:7" x14ac:dyDescent="0.2">
      <c r="B119" s="13">
        <v>26327</v>
      </c>
      <c r="C119" s="7">
        <v>112</v>
      </c>
      <c r="E119" s="7">
        <v>112</v>
      </c>
      <c r="F119" s="17">
        <v>350</v>
      </c>
      <c r="G119" s="13" t="s">
        <v>580</v>
      </c>
    </row>
    <row r="120" spans="2:7" x14ac:dyDescent="0.2">
      <c r="B120" s="13">
        <v>26334</v>
      </c>
      <c r="C120" s="7">
        <v>113</v>
      </c>
      <c r="E120" s="7">
        <v>113</v>
      </c>
      <c r="F120" s="17">
        <v>665</v>
      </c>
      <c r="G120" s="13" t="s">
        <v>581</v>
      </c>
    </row>
    <row r="121" spans="2:7" x14ac:dyDescent="0.2">
      <c r="B121" s="13">
        <v>17024</v>
      </c>
      <c r="C121" s="7">
        <v>114</v>
      </c>
      <c r="E121" s="7">
        <v>114</v>
      </c>
      <c r="F121" s="17">
        <v>4500</v>
      </c>
      <c r="G121" s="13" t="s">
        <v>582</v>
      </c>
    </row>
    <row r="122" spans="2:7" x14ac:dyDescent="0.2">
      <c r="B122" s="13">
        <v>17056</v>
      </c>
      <c r="C122" s="7">
        <v>115</v>
      </c>
      <c r="E122" s="7">
        <v>115</v>
      </c>
      <c r="F122" s="17">
        <v>60</v>
      </c>
      <c r="G122" s="13" t="s">
        <v>583</v>
      </c>
    </row>
    <row r="123" spans="2:7" x14ac:dyDescent="0.2">
      <c r="B123" s="13">
        <v>68775</v>
      </c>
      <c r="C123" s="7">
        <v>116</v>
      </c>
      <c r="E123" s="7">
        <v>116</v>
      </c>
      <c r="F123" s="17">
        <v>200</v>
      </c>
      <c r="G123" s="13" t="s">
        <v>584</v>
      </c>
    </row>
    <row r="124" spans="2:7" x14ac:dyDescent="0.2">
      <c r="B124" s="13">
        <v>17099</v>
      </c>
      <c r="C124" s="7">
        <v>117</v>
      </c>
      <c r="E124" s="7">
        <v>117</v>
      </c>
      <c r="F124" s="17">
        <v>300</v>
      </c>
      <c r="G124" s="13" t="s">
        <v>585</v>
      </c>
    </row>
    <row r="125" spans="2:7" ht="15" thickBot="1" x14ac:dyDescent="0.25">
      <c r="B125" s="13">
        <v>17099</v>
      </c>
      <c r="C125" s="7">
        <v>118</v>
      </c>
      <c r="E125" s="7">
        <v>118</v>
      </c>
      <c r="F125" s="17">
        <v>900</v>
      </c>
      <c r="G125" s="13" t="s">
        <v>585</v>
      </c>
    </row>
    <row r="126" spans="2:7" ht="15.75" thickBot="1" x14ac:dyDescent="0.25">
      <c r="B126" s="13"/>
      <c r="C126" s="6" t="s">
        <v>469</v>
      </c>
      <c r="E126" s="6" t="s">
        <v>469</v>
      </c>
      <c r="F126" s="15"/>
      <c r="G126" s="12" t="s">
        <v>586</v>
      </c>
    </row>
    <row r="127" spans="2:7" x14ac:dyDescent="0.2">
      <c r="B127" s="13">
        <v>16623</v>
      </c>
      <c r="C127" s="7">
        <v>119</v>
      </c>
      <c r="E127" s="7">
        <v>119</v>
      </c>
      <c r="F127" s="17">
        <v>25</v>
      </c>
      <c r="G127" s="13" t="s">
        <v>587</v>
      </c>
    </row>
    <row r="128" spans="2:7" x14ac:dyDescent="0.2">
      <c r="B128" s="13">
        <v>79799</v>
      </c>
      <c r="C128" s="7">
        <v>120</v>
      </c>
      <c r="E128" s="7">
        <v>120</v>
      </c>
      <c r="F128" s="17">
        <v>120</v>
      </c>
      <c r="G128" s="13" t="s">
        <v>588</v>
      </c>
    </row>
    <row r="129" spans="2:7" x14ac:dyDescent="0.2">
      <c r="B129" s="13">
        <v>66312</v>
      </c>
      <c r="C129" s="7">
        <v>121</v>
      </c>
      <c r="E129" s="7">
        <v>121</v>
      </c>
      <c r="F129" s="17">
        <v>2310</v>
      </c>
      <c r="G129" s="13" t="s">
        <v>589</v>
      </c>
    </row>
    <row r="130" spans="2:7" x14ac:dyDescent="0.2">
      <c r="B130" s="13">
        <v>66312</v>
      </c>
      <c r="C130" s="7">
        <v>122</v>
      </c>
      <c r="E130" s="7">
        <v>122</v>
      </c>
      <c r="F130" s="17">
        <v>1000</v>
      </c>
      <c r="G130" s="13" t="s">
        <v>589</v>
      </c>
    </row>
    <row r="131" spans="2:7" x14ac:dyDescent="0.2">
      <c r="B131" s="13">
        <v>66313</v>
      </c>
      <c r="C131" s="7">
        <v>123</v>
      </c>
      <c r="E131" s="7">
        <v>123</v>
      </c>
      <c r="F131" s="17">
        <v>48</v>
      </c>
      <c r="G131" s="13" t="s">
        <v>589</v>
      </c>
    </row>
    <row r="132" spans="2:7" x14ac:dyDescent="0.2">
      <c r="B132" s="13">
        <v>16861</v>
      </c>
      <c r="C132" s="7">
        <v>124</v>
      </c>
      <c r="E132" s="7">
        <v>124</v>
      </c>
      <c r="F132" s="17">
        <v>70</v>
      </c>
      <c r="G132" s="13" t="s">
        <v>590</v>
      </c>
    </row>
    <row r="133" spans="2:7" x14ac:dyDescent="0.2">
      <c r="B133" s="13">
        <v>17062</v>
      </c>
      <c r="C133" s="7">
        <v>125</v>
      </c>
      <c r="E133" s="7">
        <v>125</v>
      </c>
      <c r="F133" s="17">
        <v>2500</v>
      </c>
      <c r="G133" s="13" t="s">
        <v>591</v>
      </c>
    </row>
    <row r="134" spans="2:7" ht="15" thickBot="1" x14ac:dyDescent="0.25">
      <c r="B134" s="13">
        <v>44109</v>
      </c>
      <c r="C134" s="7">
        <v>126</v>
      </c>
      <c r="E134" s="7">
        <v>126</v>
      </c>
      <c r="F134" s="17">
        <v>3200</v>
      </c>
      <c r="G134" s="13" t="s">
        <v>592</v>
      </c>
    </row>
    <row r="135" spans="2:7" ht="15.75" thickBot="1" x14ac:dyDescent="0.25">
      <c r="B135" s="13"/>
      <c r="C135" s="6" t="s">
        <v>469</v>
      </c>
      <c r="E135" s="6" t="s">
        <v>469</v>
      </c>
      <c r="F135" s="15"/>
      <c r="G135" s="12" t="s">
        <v>593</v>
      </c>
    </row>
    <row r="136" spans="2:7" x14ac:dyDescent="0.2">
      <c r="B136" s="13">
        <v>16604</v>
      </c>
      <c r="C136" s="7">
        <v>127</v>
      </c>
      <c r="E136" s="7">
        <v>127</v>
      </c>
      <c r="F136" s="17">
        <v>80</v>
      </c>
      <c r="G136" s="13" t="s">
        <v>594</v>
      </c>
    </row>
    <row r="137" spans="2:7" x14ac:dyDescent="0.2">
      <c r="B137" s="13">
        <v>16862</v>
      </c>
      <c r="C137" s="7">
        <v>128</v>
      </c>
      <c r="E137" s="7">
        <v>128</v>
      </c>
      <c r="F137" s="17">
        <v>270</v>
      </c>
      <c r="G137" s="13" t="s">
        <v>595</v>
      </c>
    </row>
    <row r="138" spans="2:7" x14ac:dyDescent="0.2">
      <c r="B138" s="13">
        <v>65845</v>
      </c>
      <c r="C138" s="7">
        <v>129</v>
      </c>
      <c r="E138" s="7">
        <v>129</v>
      </c>
      <c r="F138" s="17">
        <v>80</v>
      </c>
      <c r="G138" s="13" t="s">
        <v>596</v>
      </c>
    </row>
    <row r="139" spans="2:7" ht="15" thickBot="1" x14ac:dyDescent="0.25">
      <c r="B139" s="13">
        <v>26290</v>
      </c>
      <c r="C139" s="7">
        <v>130</v>
      </c>
      <c r="E139" s="7">
        <v>130</v>
      </c>
      <c r="F139" s="19">
        <v>1300</v>
      </c>
      <c r="G139" s="13" t="s">
        <v>597</v>
      </c>
    </row>
    <row r="140" spans="2:7" ht="15.75" thickBot="1" x14ac:dyDescent="0.25">
      <c r="B140" s="13"/>
      <c r="C140" s="6" t="s">
        <v>469</v>
      </c>
      <c r="E140" s="6" t="s">
        <v>469</v>
      </c>
      <c r="F140" s="15"/>
      <c r="G140" s="12" t="s">
        <v>598</v>
      </c>
    </row>
    <row r="141" spans="2:7" x14ac:dyDescent="0.2">
      <c r="B141" s="13">
        <v>26086</v>
      </c>
      <c r="C141" s="7">
        <v>131</v>
      </c>
      <c r="E141" s="7">
        <v>131</v>
      </c>
      <c r="F141" s="17">
        <v>170</v>
      </c>
      <c r="G141" s="13" t="s">
        <v>599</v>
      </c>
    </row>
    <row r="142" spans="2:7" x14ac:dyDescent="0.2">
      <c r="B142" s="13">
        <v>26086</v>
      </c>
      <c r="C142" s="7">
        <v>132</v>
      </c>
      <c r="E142" s="7">
        <v>132</v>
      </c>
      <c r="F142" s="17">
        <v>470</v>
      </c>
      <c r="G142" s="13" t="s">
        <v>599</v>
      </c>
    </row>
    <row r="143" spans="2:7" x14ac:dyDescent="0.2">
      <c r="B143" s="13">
        <v>26086</v>
      </c>
      <c r="C143" s="7">
        <v>133</v>
      </c>
      <c r="E143" s="7">
        <v>133</v>
      </c>
      <c r="F143" s="17">
        <v>440</v>
      </c>
      <c r="G143" s="13" t="s">
        <v>599</v>
      </c>
    </row>
    <row r="144" spans="2:7" x14ac:dyDescent="0.2">
      <c r="B144" s="13">
        <v>26086</v>
      </c>
      <c r="C144" s="7">
        <v>134</v>
      </c>
      <c r="E144" s="7">
        <v>134</v>
      </c>
      <c r="F144" s="17">
        <v>100</v>
      </c>
      <c r="G144" s="13" t="s">
        <v>599</v>
      </c>
    </row>
    <row r="145" spans="2:7" ht="15" thickBot="1" x14ac:dyDescent="0.25">
      <c r="B145" s="13">
        <v>34291</v>
      </c>
      <c r="C145" s="7">
        <v>135</v>
      </c>
      <c r="E145" s="7">
        <v>135</v>
      </c>
      <c r="F145" s="17">
        <v>320</v>
      </c>
      <c r="G145" s="13" t="s">
        <v>600</v>
      </c>
    </row>
    <row r="146" spans="2:7" ht="15.75" thickBot="1" x14ac:dyDescent="0.25">
      <c r="B146" s="13"/>
      <c r="C146" s="6" t="s">
        <v>469</v>
      </c>
      <c r="E146" s="6" t="s">
        <v>469</v>
      </c>
      <c r="F146" s="15"/>
      <c r="G146" s="12" t="s">
        <v>601</v>
      </c>
    </row>
    <row r="147" spans="2:7" x14ac:dyDescent="0.2">
      <c r="B147" s="13">
        <v>69181</v>
      </c>
      <c r="C147" s="7">
        <v>136</v>
      </c>
      <c r="E147" s="7">
        <v>136</v>
      </c>
      <c r="F147" s="17">
        <v>2250</v>
      </c>
      <c r="G147" s="13" t="s">
        <v>602</v>
      </c>
    </row>
    <row r="148" spans="2:7" x14ac:dyDescent="0.2">
      <c r="B148" s="13" t="s">
        <v>478</v>
      </c>
      <c r="C148" s="7">
        <v>137</v>
      </c>
      <c r="E148" s="7">
        <v>137</v>
      </c>
      <c r="F148" s="17">
        <v>18000</v>
      </c>
      <c r="G148" s="13" t="s">
        <v>603</v>
      </c>
    </row>
    <row r="149" spans="2:7" x14ac:dyDescent="0.2">
      <c r="B149" s="13">
        <v>64765</v>
      </c>
      <c r="C149" s="7">
        <v>138</v>
      </c>
      <c r="E149" s="7">
        <v>138</v>
      </c>
      <c r="F149" s="17">
        <v>18000</v>
      </c>
      <c r="G149" s="13" t="s">
        <v>604</v>
      </c>
    </row>
    <row r="150" spans="2:7" ht="15" thickBot="1" x14ac:dyDescent="0.25">
      <c r="B150" s="13">
        <v>17096</v>
      </c>
      <c r="C150" s="7">
        <v>139</v>
      </c>
      <c r="E150" s="7">
        <v>139</v>
      </c>
      <c r="F150" s="17">
        <v>1400</v>
      </c>
      <c r="G150" s="13" t="s">
        <v>605</v>
      </c>
    </row>
    <row r="151" spans="2:7" ht="15.75" thickBot="1" x14ac:dyDescent="0.25">
      <c r="B151" s="13"/>
      <c r="C151" s="6" t="s">
        <v>469</v>
      </c>
      <c r="E151" s="6" t="s">
        <v>469</v>
      </c>
      <c r="F151" s="15"/>
      <c r="G151" s="12" t="s">
        <v>606</v>
      </c>
    </row>
    <row r="152" spans="2:7" ht="15" thickBot="1" x14ac:dyDescent="0.25">
      <c r="B152" s="13">
        <v>25919</v>
      </c>
      <c r="C152" s="9">
        <v>140</v>
      </c>
      <c r="E152" s="9">
        <v>140</v>
      </c>
      <c r="F152" s="19">
        <v>175</v>
      </c>
      <c r="G152" s="13" t="s">
        <v>607</v>
      </c>
    </row>
    <row r="153" spans="2:7" ht="15.75" thickBot="1" x14ac:dyDescent="0.25">
      <c r="B153" s="13"/>
      <c r="C153" s="6" t="s">
        <v>469</v>
      </c>
      <c r="E153" s="6" t="s">
        <v>469</v>
      </c>
      <c r="F153" s="15"/>
      <c r="G153" s="12" t="s">
        <v>608</v>
      </c>
    </row>
    <row r="154" spans="2:7" x14ac:dyDescent="0.2">
      <c r="B154" s="13">
        <v>16593</v>
      </c>
      <c r="C154" s="9">
        <v>141</v>
      </c>
      <c r="E154" s="9">
        <v>141</v>
      </c>
      <c r="F154" s="17">
        <v>1600</v>
      </c>
      <c r="G154" s="13" t="s">
        <v>609</v>
      </c>
    </row>
    <row r="155" spans="2:7" x14ac:dyDescent="0.2">
      <c r="B155" s="13">
        <v>16595</v>
      </c>
      <c r="C155" s="9">
        <v>142</v>
      </c>
      <c r="E155" s="9">
        <v>142</v>
      </c>
      <c r="F155" s="17">
        <v>5600</v>
      </c>
      <c r="G155" s="13" t="s">
        <v>610</v>
      </c>
    </row>
    <row r="156" spans="2:7" x14ac:dyDescent="0.2">
      <c r="B156" s="13">
        <v>16595</v>
      </c>
      <c r="C156" s="9">
        <v>143</v>
      </c>
      <c r="E156" s="9">
        <v>143</v>
      </c>
      <c r="F156" s="17">
        <v>14400</v>
      </c>
      <c r="G156" s="13" t="s">
        <v>610</v>
      </c>
    </row>
    <row r="157" spans="2:7" x14ac:dyDescent="0.2">
      <c r="B157" s="13">
        <v>25930</v>
      </c>
      <c r="C157" s="9">
        <v>144</v>
      </c>
      <c r="E157" s="9">
        <v>144</v>
      </c>
      <c r="F157" s="17">
        <v>30</v>
      </c>
      <c r="G157" s="13" t="s">
        <v>611</v>
      </c>
    </row>
    <row r="158" spans="2:7" x14ac:dyDescent="0.2">
      <c r="B158" s="13">
        <v>25931</v>
      </c>
      <c r="C158" s="9">
        <v>145</v>
      </c>
      <c r="E158" s="9">
        <v>145</v>
      </c>
      <c r="F158" s="17">
        <v>300</v>
      </c>
      <c r="G158" s="13" t="s">
        <v>612</v>
      </c>
    </row>
    <row r="159" spans="2:7" x14ac:dyDescent="0.2">
      <c r="B159" s="13">
        <v>25931</v>
      </c>
      <c r="C159" s="9">
        <v>146</v>
      </c>
      <c r="E159" s="9">
        <v>146</v>
      </c>
      <c r="F159" s="17">
        <v>600</v>
      </c>
      <c r="G159" s="13" t="s">
        <v>612</v>
      </c>
    </row>
    <row r="160" spans="2:7" x14ac:dyDescent="0.2">
      <c r="B160" s="13">
        <v>25942</v>
      </c>
      <c r="C160" s="9">
        <v>147</v>
      </c>
      <c r="E160" s="9">
        <v>147</v>
      </c>
      <c r="F160" s="17">
        <v>25</v>
      </c>
      <c r="G160" s="13" t="s">
        <v>613</v>
      </c>
    </row>
    <row r="161" spans="2:7" x14ac:dyDescent="0.2">
      <c r="B161" s="13">
        <v>16614</v>
      </c>
      <c r="C161" s="9">
        <v>148</v>
      </c>
      <c r="E161" s="9">
        <v>148</v>
      </c>
      <c r="F161" s="17">
        <v>1100</v>
      </c>
      <c r="G161" s="13" t="s">
        <v>613</v>
      </c>
    </row>
    <row r="162" spans="2:7" x14ac:dyDescent="0.2">
      <c r="B162" s="13">
        <v>16617</v>
      </c>
      <c r="C162" s="9">
        <v>149</v>
      </c>
      <c r="E162" s="9">
        <v>149</v>
      </c>
      <c r="F162" s="17">
        <v>18000</v>
      </c>
      <c r="G162" s="13" t="s">
        <v>614</v>
      </c>
    </row>
    <row r="163" spans="2:7" x14ac:dyDescent="0.2">
      <c r="B163" s="13">
        <v>31434</v>
      </c>
      <c r="C163" s="9">
        <v>150</v>
      </c>
      <c r="E163" s="9">
        <v>150</v>
      </c>
      <c r="F163" s="17">
        <v>20</v>
      </c>
      <c r="G163" s="13" t="s">
        <v>615</v>
      </c>
    </row>
    <row r="164" spans="2:7" x14ac:dyDescent="0.2">
      <c r="B164" s="13">
        <v>16630</v>
      </c>
      <c r="C164" s="9">
        <v>151</v>
      </c>
      <c r="E164" s="9">
        <v>151</v>
      </c>
      <c r="F164" s="17">
        <v>4050</v>
      </c>
      <c r="G164" s="13" t="s">
        <v>615</v>
      </c>
    </row>
    <row r="165" spans="2:7" x14ac:dyDescent="0.2">
      <c r="B165" s="13">
        <v>16631</v>
      </c>
      <c r="C165" s="9">
        <v>152</v>
      </c>
      <c r="E165" s="9">
        <v>152</v>
      </c>
      <c r="F165" s="17">
        <v>36000</v>
      </c>
      <c r="G165" s="13" t="s">
        <v>616</v>
      </c>
    </row>
    <row r="166" spans="2:7" x14ac:dyDescent="0.2">
      <c r="B166" s="13">
        <v>26019</v>
      </c>
      <c r="C166" s="9">
        <v>153</v>
      </c>
      <c r="E166" s="9">
        <v>153</v>
      </c>
      <c r="F166" s="17">
        <v>600</v>
      </c>
      <c r="G166" s="13" t="s">
        <v>617</v>
      </c>
    </row>
    <row r="167" spans="2:7" x14ac:dyDescent="0.2">
      <c r="B167" s="13">
        <v>16648</v>
      </c>
      <c r="C167" s="9">
        <v>154</v>
      </c>
      <c r="E167" s="9">
        <v>154</v>
      </c>
      <c r="F167" s="17">
        <v>17000</v>
      </c>
      <c r="G167" s="13" t="s">
        <v>618</v>
      </c>
    </row>
    <row r="168" spans="2:7" x14ac:dyDescent="0.2">
      <c r="B168" s="13">
        <v>16664</v>
      </c>
      <c r="C168" s="9">
        <v>155</v>
      </c>
      <c r="E168" s="9">
        <v>155</v>
      </c>
      <c r="F168" s="17">
        <v>900</v>
      </c>
      <c r="G168" s="13" t="s">
        <v>619</v>
      </c>
    </row>
    <row r="169" spans="2:7" x14ac:dyDescent="0.2">
      <c r="B169" s="13">
        <v>16671</v>
      </c>
      <c r="C169" s="9">
        <v>156</v>
      </c>
      <c r="E169" s="9">
        <v>156</v>
      </c>
      <c r="F169" s="17">
        <v>3300</v>
      </c>
      <c r="G169" s="13" t="s">
        <v>620</v>
      </c>
    </row>
    <row r="170" spans="2:7" x14ac:dyDescent="0.2">
      <c r="B170" s="13">
        <v>42322</v>
      </c>
      <c r="C170" s="9">
        <v>157</v>
      </c>
      <c r="E170" s="9">
        <v>157</v>
      </c>
      <c r="F170" s="17">
        <v>5000</v>
      </c>
      <c r="G170" s="13" t="s">
        <v>621</v>
      </c>
    </row>
    <row r="171" spans="2:7" x14ac:dyDescent="0.2">
      <c r="B171" s="13">
        <v>16711</v>
      </c>
      <c r="C171" s="9">
        <v>158</v>
      </c>
      <c r="E171" s="9">
        <v>158</v>
      </c>
      <c r="F171" s="17">
        <v>2000</v>
      </c>
      <c r="G171" s="13" t="s">
        <v>622</v>
      </c>
    </row>
    <row r="172" spans="2:7" x14ac:dyDescent="0.2">
      <c r="B172" s="13">
        <v>31343</v>
      </c>
      <c r="C172" s="9">
        <v>159</v>
      </c>
      <c r="E172" s="9">
        <v>159</v>
      </c>
      <c r="F172" s="17">
        <v>50</v>
      </c>
      <c r="G172" s="13" t="s">
        <v>623</v>
      </c>
    </row>
    <row r="173" spans="2:7" x14ac:dyDescent="0.2">
      <c r="B173" s="13">
        <v>31428</v>
      </c>
      <c r="C173" s="9">
        <v>160</v>
      </c>
      <c r="E173" s="9">
        <v>160</v>
      </c>
      <c r="F173" s="17">
        <v>5</v>
      </c>
      <c r="G173" s="13" t="s">
        <v>624</v>
      </c>
    </row>
    <row r="174" spans="2:7" x14ac:dyDescent="0.2">
      <c r="B174" s="13">
        <v>16743</v>
      </c>
      <c r="C174" s="9">
        <v>161</v>
      </c>
      <c r="E174" s="9">
        <v>161</v>
      </c>
      <c r="F174" s="17">
        <v>50</v>
      </c>
      <c r="G174" s="13" t="s">
        <v>624</v>
      </c>
    </row>
    <row r="175" spans="2:7" x14ac:dyDescent="0.2">
      <c r="B175" s="13" t="s">
        <v>479</v>
      </c>
      <c r="C175" s="9">
        <v>162</v>
      </c>
      <c r="E175" s="9">
        <v>162</v>
      </c>
      <c r="F175" s="17">
        <v>200</v>
      </c>
      <c r="G175" s="13" t="s">
        <v>625</v>
      </c>
    </row>
    <row r="176" spans="2:7" x14ac:dyDescent="0.2">
      <c r="B176" s="13" t="s">
        <v>479</v>
      </c>
      <c r="C176" s="9">
        <v>163</v>
      </c>
      <c r="E176" s="9">
        <v>163</v>
      </c>
      <c r="F176" s="17">
        <v>1400</v>
      </c>
      <c r="G176" s="13" t="s">
        <v>625</v>
      </c>
    </row>
    <row r="177" spans="2:7" x14ac:dyDescent="0.2">
      <c r="B177" s="13">
        <v>16752</v>
      </c>
      <c r="C177" s="9">
        <v>164</v>
      </c>
      <c r="E177" s="9">
        <v>164</v>
      </c>
      <c r="F177" s="17">
        <v>30</v>
      </c>
      <c r="G177" s="13" t="s">
        <v>626</v>
      </c>
    </row>
    <row r="178" spans="2:7" x14ac:dyDescent="0.2">
      <c r="B178" s="13">
        <v>16756</v>
      </c>
      <c r="C178" s="9">
        <v>165</v>
      </c>
      <c r="E178" s="9">
        <v>165</v>
      </c>
      <c r="F178" s="17">
        <v>200</v>
      </c>
      <c r="G178" s="13" t="s">
        <v>627</v>
      </c>
    </row>
    <row r="179" spans="2:7" x14ac:dyDescent="0.2">
      <c r="B179" s="13">
        <v>16765</v>
      </c>
      <c r="C179" s="9">
        <v>166</v>
      </c>
      <c r="E179" s="9">
        <v>166</v>
      </c>
      <c r="F179" s="17">
        <v>20000</v>
      </c>
      <c r="G179" s="13" t="s">
        <v>628</v>
      </c>
    </row>
    <row r="180" spans="2:7" x14ac:dyDescent="0.2">
      <c r="B180" s="13">
        <v>31432</v>
      </c>
      <c r="C180" s="9">
        <v>167</v>
      </c>
      <c r="E180" s="9">
        <v>167</v>
      </c>
      <c r="F180" s="17">
        <v>30</v>
      </c>
      <c r="G180" s="13" t="s">
        <v>628</v>
      </c>
    </row>
    <row r="181" spans="2:7" x14ac:dyDescent="0.2">
      <c r="B181" s="13">
        <v>16771</v>
      </c>
      <c r="C181" s="9">
        <v>168</v>
      </c>
      <c r="E181" s="9">
        <v>168</v>
      </c>
      <c r="F181" s="17">
        <v>900</v>
      </c>
      <c r="G181" s="13" t="s">
        <v>629</v>
      </c>
    </row>
    <row r="182" spans="2:7" x14ac:dyDescent="0.2">
      <c r="B182" s="13">
        <v>26154</v>
      </c>
      <c r="C182" s="9">
        <v>169</v>
      </c>
      <c r="E182" s="9">
        <v>169</v>
      </c>
      <c r="F182" s="17">
        <v>700</v>
      </c>
      <c r="G182" s="13" t="s">
        <v>630</v>
      </c>
    </row>
    <row r="183" spans="2:7" x14ac:dyDescent="0.2">
      <c r="B183" s="13">
        <v>36129</v>
      </c>
      <c r="C183" s="9">
        <v>170</v>
      </c>
      <c r="E183" s="9">
        <v>170</v>
      </c>
      <c r="F183" s="17">
        <v>5000</v>
      </c>
      <c r="G183" s="13" t="s">
        <v>631</v>
      </c>
    </row>
    <row r="184" spans="2:7" x14ac:dyDescent="0.2">
      <c r="B184" s="13">
        <v>31880</v>
      </c>
      <c r="C184" s="9">
        <v>171</v>
      </c>
      <c r="E184" s="9">
        <v>171</v>
      </c>
      <c r="F184" s="17">
        <v>60</v>
      </c>
      <c r="G184" s="13" t="s">
        <v>632</v>
      </c>
    </row>
    <row r="185" spans="2:7" x14ac:dyDescent="0.2">
      <c r="B185" s="13">
        <v>26175</v>
      </c>
      <c r="C185" s="9">
        <v>172</v>
      </c>
      <c r="E185" s="9">
        <v>172</v>
      </c>
      <c r="F185" s="17">
        <v>100</v>
      </c>
      <c r="G185" s="13" t="s">
        <v>633</v>
      </c>
    </row>
    <row r="186" spans="2:7" x14ac:dyDescent="0.2">
      <c r="B186" s="13">
        <v>16814</v>
      </c>
      <c r="C186" s="9">
        <v>173</v>
      </c>
      <c r="E186" s="9">
        <v>173</v>
      </c>
      <c r="F186" s="17">
        <v>7000</v>
      </c>
      <c r="G186" s="13" t="s">
        <v>633</v>
      </c>
    </row>
    <row r="187" spans="2:7" x14ac:dyDescent="0.2">
      <c r="B187" s="13">
        <v>26186</v>
      </c>
      <c r="C187" s="9">
        <v>174</v>
      </c>
      <c r="E187" s="9">
        <v>174</v>
      </c>
      <c r="F187" s="17">
        <v>460</v>
      </c>
      <c r="G187" s="13" t="s">
        <v>634</v>
      </c>
    </row>
    <row r="188" spans="2:7" x14ac:dyDescent="0.2">
      <c r="B188" s="13">
        <v>16837</v>
      </c>
      <c r="C188" s="9">
        <v>175</v>
      </c>
      <c r="E188" s="9">
        <v>175</v>
      </c>
      <c r="F188" s="17">
        <v>7500</v>
      </c>
      <c r="G188" s="13" t="s">
        <v>635</v>
      </c>
    </row>
    <row r="189" spans="2:7" x14ac:dyDescent="0.2">
      <c r="B189" s="13" t="s">
        <v>480</v>
      </c>
      <c r="C189" s="9">
        <v>176</v>
      </c>
      <c r="E189" s="9">
        <v>176</v>
      </c>
      <c r="F189" s="17">
        <v>300</v>
      </c>
      <c r="G189" s="13" t="s">
        <v>636</v>
      </c>
    </row>
    <row r="190" spans="2:7" x14ac:dyDescent="0.2">
      <c r="B190" s="13">
        <v>16859</v>
      </c>
      <c r="C190" s="9">
        <v>177</v>
      </c>
      <c r="E190" s="9">
        <v>177</v>
      </c>
      <c r="F190" s="17">
        <v>60</v>
      </c>
      <c r="G190" s="13" t="s">
        <v>637</v>
      </c>
    </row>
    <row r="191" spans="2:7" x14ac:dyDescent="0.2">
      <c r="B191" s="13">
        <v>28409</v>
      </c>
      <c r="C191" s="9">
        <v>178</v>
      </c>
      <c r="E191" s="9">
        <v>178</v>
      </c>
      <c r="F191" s="17">
        <v>20</v>
      </c>
      <c r="G191" s="13" t="s">
        <v>638</v>
      </c>
    </row>
    <row r="192" spans="2:7" x14ac:dyDescent="0.2">
      <c r="B192" s="13">
        <v>16889</v>
      </c>
      <c r="C192" s="9">
        <v>179</v>
      </c>
      <c r="E192" s="9">
        <v>179</v>
      </c>
      <c r="F192" s="17">
        <v>37000</v>
      </c>
      <c r="G192" s="13" t="s">
        <v>639</v>
      </c>
    </row>
    <row r="193" spans="2:7" x14ac:dyDescent="0.2">
      <c r="B193" s="13">
        <v>16605</v>
      </c>
      <c r="C193" s="9">
        <v>180</v>
      </c>
      <c r="E193" s="9">
        <v>180</v>
      </c>
      <c r="F193" s="17">
        <v>1800</v>
      </c>
      <c r="G193" s="13" t="s">
        <v>640</v>
      </c>
    </row>
    <row r="194" spans="2:7" x14ac:dyDescent="0.2">
      <c r="B194" s="13">
        <v>16911</v>
      </c>
      <c r="C194" s="9">
        <v>181</v>
      </c>
      <c r="E194" s="9">
        <v>181</v>
      </c>
      <c r="F194" s="17">
        <v>900</v>
      </c>
      <c r="G194" s="13" t="s">
        <v>641</v>
      </c>
    </row>
    <row r="195" spans="2:7" x14ac:dyDescent="0.2">
      <c r="B195" s="13">
        <v>16938</v>
      </c>
      <c r="C195" s="9">
        <v>182</v>
      </c>
      <c r="E195" s="9">
        <v>182</v>
      </c>
      <c r="F195" s="17">
        <v>1000</v>
      </c>
      <c r="G195" s="13" t="s">
        <v>642</v>
      </c>
    </row>
    <row r="196" spans="2:7" x14ac:dyDescent="0.2">
      <c r="B196" s="13">
        <v>31431</v>
      </c>
      <c r="C196" s="9">
        <v>183</v>
      </c>
      <c r="E196" s="9">
        <v>183</v>
      </c>
      <c r="F196" s="17">
        <v>10</v>
      </c>
      <c r="G196" s="13" t="s">
        <v>643</v>
      </c>
    </row>
    <row r="197" spans="2:7" x14ac:dyDescent="0.2">
      <c r="B197" s="13">
        <v>26313</v>
      </c>
      <c r="C197" s="9">
        <v>184</v>
      </c>
      <c r="E197" s="9">
        <v>184</v>
      </c>
      <c r="F197" s="17">
        <v>50</v>
      </c>
      <c r="G197" s="13" t="s">
        <v>644</v>
      </c>
    </row>
    <row r="198" spans="2:7" x14ac:dyDescent="0.2">
      <c r="B198" s="13">
        <v>26314</v>
      </c>
      <c r="C198" s="9">
        <v>185</v>
      </c>
      <c r="E198" s="9">
        <v>185</v>
      </c>
      <c r="F198" s="17">
        <v>100</v>
      </c>
      <c r="G198" s="13" t="s">
        <v>645</v>
      </c>
    </row>
    <row r="199" spans="2:7" x14ac:dyDescent="0.2">
      <c r="B199" s="13">
        <v>16978</v>
      </c>
      <c r="C199" s="9">
        <v>186</v>
      </c>
      <c r="E199" s="9">
        <v>186</v>
      </c>
      <c r="F199" s="17">
        <v>800</v>
      </c>
      <c r="G199" s="13" t="s">
        <v>646</v>
      </c>
    </row>
    <row r="200" spans="2:7" x14ac:dyDescent="0.2">
      <c r="B200" s="13">
        <v>17012</v>
      </c>
      <c r="C200" s="9">
        <v>187</v>
      </c>
      <c r="E200" s="9">
        <v>187</v>
      </c>
      <c r="F200" s="17">
        <v>2000</v>
      </c>
      <c r="G200" s="13" t="s">
        <v>647</v>
      </c>
    </row>
    <row r="201" spans="2:7" x14ac:dyDescent="0.2">
      <c r="B201" s="13">
        <v>17020</v>
      </c>
      <c r="C201" s="9">
        <v>188</v>
      </c>
      <c r="E201" s="9">
        <v>188</v>
      </c>
      <c r="F201" s="17">
        <v>6000</v>
      </c>
      <c r="G201" s="13" t="s">
        <v>648</v>
      </c>
    </row>
    <row r="202" spans="2:7" x14ac:dyDescent="0.2">
      <c r="B202" s="13">
        <v>36943</v>
      </c>
      <c r="C202" s="9">
        <v>189</v>
      </c>
      <c r="E202" s="9">
        <v>189</v>
      </c>
      <c r="F202" s="17">
        <v>30000</v>
      </c>
      <c r="G202" s="13" t="s">
        <v>649</v>
      </c>
    </row>
    <row r="203" spans="2:7" x14ac:dyDescent="0.2">
      <c r="B203" s="13">
        <v>17057</v>
      </c>
      <c r="C203" s="9">
        <v>190</v>
      </c>
      <c r="E203" s="9">
        <v>190</v>
      </c>
      <c r="F203" s="17">
        <v>13000</v>
      </c>
      <c r="G203" s="13" t="s">
        <v>650</v>
      </c>
    </row>
    <row r="204" spans="2:7" ht="15" thickBot="1" x14ac:dyDescent="0.25">
      <c r="B204" s="13">
        <v>17098</v>
      </c>
      <c r="C204" s="9">
        <v>191</v>
      </c>
      <c r="E204" s="9">
        <v>191</v>
      </c>
      <c r="F204" s="17">
        <v>21900</v>
      </c>
      <c r="G204" s="13" t="s">
        <v>651</v>
      </c>
    </row>
    <row r="205" spans="2:7" ht="15.75" thickBot="1" x14ac:dyDescent="0.25">
      <c r="B205" s="13"/>
      <c r="C205" s="6" t="s">
        <v>469</v>
      </c>
      <c r="E205" s="6" t="s">
        <v>469</v>
      </c>
      <c r="F205" s="15"/>
      <c r="G205" s="12" t="s">
        <v>652</v>
      </c>
    </row>
    <row r="206" spans="2:7" ht="28.5" x14ac:dyDescent="0.2">
      <c r="B206" s="13">
        <v>37672</v>
      </c>
      <c r="C206" s="9">
        <v>192</v>
      </c>
      <c r="E206" s="9">
        <v>192</v>
      </c>
      <c r="F206" s="17">
        <v>600</v>
      </c>
      <c r="G206" s="13" t="s">
        <v>653</v>
      </c>
    </row>
    <row r="207" spans="2:7" x14ac:dyDescent="0.2">
      <c r="B207" s="13">
        <v>30183</v>
      </c>
      <c r="C207" s="9">
        <v>193</v>
      </c>
      <c r="E207" s="9">
        <v>193</v>
      </c>
      <c r="F207" s="17">
        <v>20</v>
      </c>
      <c r="G207" s="13" t="s">
        <v>654</v>
      </c>
    </row>
    <row r="208" spans="2:7" x14ac:dyDescent="0.2">
      <c r="B208" s="13">
        <v>71139</v>
      </c>
      <c r="C208" s="9">
        <v>194</v>
      </c>
      <c r="E208" s="9">
        <v>194</v>
      </c>
      <c r="F208" s="17">
        <v>120</v>
      </c>
      <c r="G208" s="13" t="s">
        <v>655</v>
      </c>
    </row>
    <row r="209" spans="2:7" x14ac:dyDescent="0.2">
      <c r="B209" s="13">
        <v>26051</v>
      </c>
      <c r="C209" s="9">
        <v>195</v>
      </c>
      <c r="E209" s="9">
        <v>195</v>
      </c>
      <c r="F209" s="17">
        <v>1135</v>
      </c>
      <c r="G209" s="13" t="s">
        <v>656</v>
      </c>
    </row>
    <row r="210" spans="2:7" x14ac:dyDescent="0.2">
      <c r="B210" s="13">
        <v>30182</v>
      </c>
      <c r="C210" s="9">
        <v>196</v>
      </c>
      <c r="E210" s="9">
        <v>196</v>
      </c>
      <c r="F210" s="17">
        <v>480</v>
      </c>
      <c r="G210" s="13" t="s">
        <v>657</v>
      </c>
    </row>
    <row r="211" spans="2:7" x14ac:dyDescent="0.2">
      <c r="B211" s="13" t="s">
        <v>481</v>
      </c>
      <c r="C211" s="9">
        <v>197</v>
      </c>
      <c r="E211" s="9">
        <v>197</v>
      </c>
      <c r="F211" s="17">
        <v>9800</v>
      </c>
      <c r="G211" s="13" t="s">
        <v>658</v>
      </c>
    </row>
    <row r="212" spans="2:7" x14ac:dyDescent="0.2">
      <c r="B212" s="13">
        <v>25963</v>
      </c>
      <c r="C212" s="9">
        <v>198</v>
      </c>
      <c r="E212" s="9">
        <v>198</v>
      </c>
      <c r="F212" s="17">
        <v>10</v>
      </c>
      <c r="G212" s="13" t="s">
        <v>659</v>
      </c>
    </row>
    <row r="213" spans="2:7" x14ac:dyDescent="0.2">
      <c r="B213" s="13">
        <v>25963</v>
      </c>
      <c r="C213" s="9">
        <v>199</v>
      </c>
      <c r="E213" s="9">
        <v>199</v>
      </c>
      <c r="F213" s="17">
        <v>55</v>
      </c>
      <c r="G213" s="13" t="s">
        <v>659</v>
      </c>
    </row>
    <row r="214" spans="2:7" x14ac:dyDescent="0.2">
      <c r="B214" s="13">
        <v>25963</v>
      </c>
      <c r="C214" s="7">
        <v>200</v>
      </c>
      <c r="E214" s="7">
        <v>200</v>
      </c>
      <c r="F214" s="17">
        <v>27000</v>
      </c>
      <c r="G214" s="13" t="s">
        <v>659</v>
      </c>
    </row>
    <row r="215" spans="2:7" ht="28.5" x14ac:dyDescent="0.2">
      <c r="B215" s="13">
        <v>31485</v>
      </c>
      <c r="C215" s="7">
        <v>201</v>
      </c>
      <c r="E215" s="7">
        <v>201</v>
      </c>
      <c r="F215" s="17">
        <v>2000</v>
      </c>
      <c r="G215" s="13" t="s">
        <v>660</v>
      </c>
    </row>
    <row r="216" spans="2:7" x14ac:dyDescent="0.2">
      <c r="B216" s="13">
        <v>26136</v>
      </c>
      <c r="C216" s="7">
        <v>202</v>
      </c>
      <c r="E216" s="7">
        <v>202</v>
      </c>
      <c r="F216" s="17">
        <v>1500</v>
      </c>
      <c r="G216" s="13" t="s">
        <v>661</v>
      </c>
    </row>
    <row r="217" spans="2:7" x14ac:dyDescent="0.2">
      <c r="B217" s="13">
        <v>59713</v>
      </c>
      <c r="C217" s="9">
        <v>203</v>
      </c>
      <c r="E217" s="9">
        <v>203</v>
      </c>
      <c r="F217" s="17">
        <v>600</v>
      </c>
      <c r="G217" s="13" t="s">
        <v>662</v>
      </c>
    </row>
    <row r="218" spans="2:7" x14ac:dyDescent="0.2">
      <c r="B218" s="13">
        <v>18972</v>
      </c>
      <c r="C218" s="9">
        <v>204</v>
      </c>
      <c r="E218" s="9">
        <v>204</v>
      </c>
      <c r="F218" s="17">
        <v>700</v>
      </c>
      <c r="G218" s="13" t="s">
        <v>662</v>
      </c>
    </row>
    <row r="219" spans="2:7" x14ac:dyDescent="0.2">
      <c r="B219" s="13">
        <v>32050</v>
      </c>
      <c r="C219" s="9">
        <v>205</v>
      </c>
      <c r="E219" s="9">
        <v>205</v>
      </c>
      <c r="F219" s="17">
        <v>600</v>
      </c>
      <c r="G219" s="13" t="s">
        <v>663</v>
      </c>
    </row>
    <row r="220" spans="2:7" x14ac:dyDescent="0.2">
      <c r="B220" s="13">
        <v>32718</v>
      </c>
      <c r="C220" s="7">
        <v>206</v>
      </c>
      <c r="E220" s="7">
        <v>206</v>
      </c>
      <c r="F220" s="17">
        <v>400</v>
      </c>
      <c r="G220" s="13" t="s">
        <v>664</v>
      </c>
    </row>
    <row r="221" spans="2:7" x14ac:dyDescent="0.2">
      <c r="B221" s="13">
        <v>26414</v>
      </c>
      <c r="C221" s="7">
        <v>207</v>
      </c>
      <c r="E221" s="7">
        <v>207</v>
      </c>
      <c r="F221" s="17">
        <v>450</v>
      </c>
      <c r="G221" s="13" t="s">
        <v>665</v>
      </c>
    </row>
    <row r="222" spans="2:7" ht="15" thickBot="1" x14ac:dyDescent="0.25">
      <c r="B222" s="13" t="s">
        <v>482</v>
      </c>
      <c r="C222" s="7">
        <v>208</v>
      </c>
      <c r="E222" s="7">
        <v>208</v>
      </c>
      <c r="F222" s="17">
        <v>160</v>
      </c>
      <c r="G222" s="13" t="s">
        <v>666</v>
      </c>
    </row>
    <row r="223" spans="2:7" ht="15.75" thickBot="1" x14ac:dyDescent="0.25">
      <c r="B223" s="13"/>
      <c r="C223" s="6" t="s">
        <v>469</v>
      </c>
      <c r="E223" s="6" t="s">
        <v>469</v>
      </c>
      <c r="F223" s="15"/>
      <c r="G223" s="12" t="s">
        <v>667</v>
      </c>
    </row>
    <row r="224" spans="2:7" x14ac:dyDescent="0.2">
      <c r="B224" s="13">
        <v>25922</v>
      </c>
      <c r="C224" s="7">
        <v>209</v>
      </c>
      <c r="E224" s="7">
        <v>209</v>
      </c>
      <c r="F224" s="17">
        <v>50</v>
      </c>
      <c r="G224" s="13" t="s">
        <v>668</v>
      </c>
    </row>
    <row r="225" spans="2:7" x14ac:dyDescent="0.2">
      <c r="B225" s="13">
        <v>26247</v>
      </c>
      <c r="C225" s="7">
        <v>210</v>
      </c>
      <c r="E225" s="7">
        <v>210</v>
      </c>
      <c r="F225" s="17">
        <v>400</v>
      </c>
      <c r="G225" s="13" t="s">
        <v>669</v>
      </c>
    </row>
    <row r="226" spans="2:7" x14ac:dyDescent="0.2">
      <c r="B226" s="13">
        <v>26021</v>
      </c>
      <c r="C226" s="7">
        <v>211</v>
      </c>
      <c r="E226" s="7">
        <v>211</v>
      </c>
      <c r="F226" s="17">
        <v>2570</v>
      </c>
      <c r="G226" s="13" t="s">
        <v>670</v>
      </c>
    </row>
    <row r="227" spans="2:7" x14ac:dyDescent="0.2">
      <c r="B227" s="13">
        <v>26029</v>
      </c>
      <c r="C227" s="7">
        <v>212</v>
      </c>
      <c r="E227" s="7">
        <v>212</v>
      </c>
      <c r="F227" s="17">
        <v>90</v>
      </c>
      <c r="G227" s="13" t="s">
        <v>671</v>
      </c>
    </row>
    <row r="228" spans="2:7" x14ac:dyDescent="0.2">
      <c r="B228" s="13">
        <v>36996</v>
      </c>
      <c r="C228" s="7">
        <v>213</v>
      </c>
      <c r="E228" s="7">
        <v>213</v>
      </c>
      <c r="F228" s="17">
        <v>650</v>
      </c>
      <c r="G228" s="13" t="s">
        <v>672</v>
      </c>
    </row>
    <row r="229" spans="2:7" x14ac:dyDescent="0.2">
      <c r="B229" s="13">
        <v>26080</v>
      </c>
      <c r="C229" s="7">
        <v>214</v>
      </c>
      <c r="E229" s="7">
        <v>214</v>
      </c>
      <c r="F229" s="17">
        <v>60</v>
      </c>
      <c r="G229" s="13" t="s">
        <v>673</v>
      </c>
    </row>
    <row r="230" spans="2:7" x14ac:dyDescent="0.2">
      <c r="B230" s="13">
        <v>26093</v>
      </c>
      <c r="C230" s="7">
        <v>215</v>
      </c>
      <c r="E230" s="7">
        <v>215</v>
      </c>
      <c r="F230" s="17">
        <v>15</v>
      </c>
      <c r="G230" s="13" t="s">
        <v>674</v>
      </c>
    </row>
    <row r="231" spans="2:7" ht="28.5" x14ac:dyDescent="0.2">
      <c r="B231" s="13">
        <v>26094</v>
      </c>
      <c r="C231" s="7">
        <v>216</v>
      </c>
      <c r="E231" s="7">
        <v>216</v>
      </c>
      <c r="F231" s="17">
        <v>370</v>
      </c>
      <c r="G231" s="13" t="s">
        <v>675</v>
      </c>
    </row>
    <row r="232" spans="2:7" x14ac:dyDescent="0.2">
      <c r="B232" s="13">
        <v>26094</v>
      </c>
      <c r="C232" s="7">
        <v>217</v>
      </c>
      <c r="E232" s="7">
        <v>217</v>
      </c>
      <c r="F232" s="17">
        <v>10</v>
      </c>
      <c r="G232" s="13" t="s">
        <v>676</v>
      </c>
    </row>
    <row r="233" spans="2:7" x14ac:dyDescent="0.2">
      <c r="B233" s="13">
        <v>31464</v>
      </c>
      <c r="C233" s="7">
        <v>218</v>
      </c>
      <c r="E233" s="7">
        <v>218</v>
      </c>
      <c r="F233" s="17">
        <v>900</v>
      </c>
      <c r="G233" s="13" t="s">
        <v>677</v>
      </c>
    </row>
    <row r="234" spans="2:7" x14ac:dyDescent="0.2">
      <c r="B234" s="13">
        <v>16838</v>
      </c>
      <c r="C234" s="7">
        <v>219</v>
      </c>
      <c r="E234" s="7">
        <v>219</v>
      </c>
      <c r="F234" s="17">
        <v>75</v>
      </c>
      <c r="G234" s="13" t="s">
        <v>678</v>
      </c>
    </row>
    <row r="235" spans="2:7" x14ac:dyDescent="0.2">
      <c r="B235" s="13">
        <v>26245</v>
      </c>
      <c r="C235" s="7">
        <v>220</v>
      </c>
      <c r="E235" s="7">
        <v>220</v>
      </c>
      <c r="F235" s="17">
        <v>570</v>
      </c>
      <c r="G235" s="13" t="s">
        <v>679</v>
      </c>
    </row>
    <row r="236" spans="2:7" x14ac:dyDescent="0.2">
      <c r="B236" s="13">
        <v>26302</v>
      </c>
      <c r="C236" s="7">
        <v>221</v>
      </c>
      <c r="E236" s="7">
        <v>221</v>
      </c>
      <c r="F236" s="17">
        <v>710</v>
      </c>
      <c r="G236" s="13" t="s">
        <v>680</v>
      </c>
    </row>
    <row r="237" spans="2:7" ht="28.5" x14ac:dyDescent="0.2">
      <c r="B237" s="13">
        <v>26364</v>
      </c>
      <c r="C237" s="7">
        <v>222</v>
      </c>
      <c r="E237" s="7">
        <v>222</v>
      </c>
      <c r="F237" s="17">
        <v>3500</v>
      </c>
      <c r="G237" s="13" t="s">
        <v>681</v>
      </c>
    </row>
    <row r="238" spans="2:7" x14ac:dyDescent="0.2">
      <c r="B238" s="13">
        <v>26330</v>
      </c>
      <c r="C238" s="7">
        <v>223</v>
      </c>
      <c r="E238" s="7">
        <v>223</v>
      </c>
      <c r="F238" s="17">
        <v>60</v>
      </c>
      <c r="G238" s="13" t="s">
        <v>682</v>
      </c>
    </row>
    <row r="239" spans="2:7" x14ac:dyDescent="0.2">
      <c r="B239" s="13">
        <v>25959</v>
      </c>
      <c r="C239" s="7">
        <v>224</v>
      </c>
      <c r="E239" s="7">
        <v>224</v>
      </c>
      <c r="F239" s="17">
        <v>80</v>
      </c>
      <c r="G239" s="13" t="s">
        <v>683</v>
      </c>
    </row>
    <row r="240" spans="2:7" x14ac:dyDescent="0.2">
      <c r="B240" s="13">
        <v>69439</v>
      </c>
      <c r="C240" s="7">
        <v>225</v>
      </c>
      <c r="E240" s="7">
        <v>225</v>
      </c>
      <c r="F240" s="17">
        <v>25</v>
      </c>
      <c r="G240" s="13" t="s">
        <v>591</v>
      </c>
    </row>
    <row r="241" spans="2:7" x14ac:dyDescent="0.2">
      <c r="B241" s="13">
        <v>64572</v>
      </c>
      <c r="C241" s="7">
        <v>226</v>
      </c>
      <c r="E241" s="7">
        <v>226</v>
      </c>
      <c r="F241" s="17">
        <v>25</v>
      </c>
      <c r="G241" s="13" t="s">
        <v>684</v>
      </c>
    </row>
    <row r="242" spans="2:7" x14ac:dyDescent="0.2">
      <c r="B242" s="13">
        <v>26447</v>
      </c>
      <c r="C242" s="7">
        <v>227</v>
      </c>
      <c r="E242" s="7">
        <v>227</v>
      </c>
      <c r="F242" s="17">
        <v>4900</v>
      </c>
      <c r="G242" s="13" t="s">
        <v>685</v>
      </c>
    </row>
    <row r="243" spans="2:7" x14ac:dyDescent="0.2">
      <c r="B243" s="13">
        <v>26447</v>
      </c>
      <c r="C243" s="7">
        <v>228</v>
      </c>
      <c r="E243" s="7">
        <v>228</v>
      </c>
      <c r="F243" s="17">
        <v>7100</v>
      </c>
      <c r="G243" s="13" t="s">
        <v>685</v>
      </c>
    </row>
    <row r="244" spans="2:7" x14ac:dyDescent="0.2">
      <c r="B244" s="13" t="s">
        <v>483</v>
      </c>
      <c r="C244" s="7">
        <v>229</v>
      </c>
      <c r="E244" s="7">
        <v>229</v>
      </c>
      <c r="F244" s="17">
        <v>420</v>
      </c>
      <c r="G244" s="13" t="s">
        <v>686</v>
      </c>
    </row>
    <row r="245" spans="2:7" ht="15" thickBot="1" x14ac:dyDescent="0.25">
      <c r="B245" s="13">
        <v>26449</v>
      </c>
      <c r="C245" s="7">
        <v>230</v>
      </c>
      <c r="E245" s="7">
        <v>230</v>
      </c>
      <c r="F245" s="17">
        <v>280</v>
      </c>
      <c r="G245" s="13" t="s">
        <v>687</v>
      </c>
    </row>
    <row r="246" spans="2:7" ht="15.75" thickBot="1" x14ac:dyDescent="0.25">
      <c r="B246" s="13"/>
      <c r="C246" s="6" t="s">
        <v>469</v>
      </c>
      <c r="E246" s="6" t="s">
        <v>469</v>
      </c>
      <c r="F246" s="15"/>
      <c r="G246" s="12" t="s">
        <v>688</v>
      </c>
    </row>
    <row r="247" spans="2:7" x14ac:dyDescent="0.2">
      <c r="B247" s="13">
        <v>16826</v>
      </c>
      <c r="C247" s="7">
        <v>231</v>
      </c>
      <c r="E247" s="7">
        <v>231</v>
      </c>
      <c r="F247" s="17">
        <v>450</v>
      </c>
      <c r="G247" s="13" t="s">
        <v>689</v>
      </c>
    </row>
    <row r="248" spans="2:7" x14ac:dyDescent="0.2">
      <c r="B248" s="13">
        <v>16826</v>
      </c>
      <c r="C248" s="7">
        <v>232</v>
      </c>
      <c r="E248" s="7">
        <v>232</v>
      </c>
      <c r="F248" s="17">
        <v>1800</v>
      </c>
      <c r="G248" s="13" t="s">
        <v>689</v>
      </c>
    </row>
    <row r="249" spans="2:7" x14ac:dyDescent="0.2">
      <c r="B249" s="13">
        <v>26216</v>
      </c>
      <c r="C249" s="7">
        <v>233</v>
      </c>
      <c r="E249" s="7">
        <v>233</v>
      </c>
      <c r="F249" s="17">
        <v>30</v>
      </c>
      <c r="G249" s="13" t="s">
        <v>690</v>
      </c>
    </row>
    <row r="250" spans="2:7" x14ac:dyDescent="0.2">
      <c r="B250" s="13">
        <v>26219</v>
      </c>
      <c r="C250" s="7">
        <v>234</v>
      </c>
      <c r="E250" s="7">
        <v>234</v>
      </c>
      <c r="F250" s="17">
        <v>40</v>
      </c>
      <c r="G250" s="13" t="s">
        <v>691</v>
      </c>
    </row>
    <row r="251" spans="2:7" x14ac:dyDescent="0.2">
      <c r="B251" s="13">
        <v>16906</v>
      </c>
      <c r="C251" s="7">
        <v>235</v>
      </c>
      <c r="E251" s="7">
        <v>235</v>
      </c>
      <c r="F251" s="17">
        <v>9000</v>
      </c>
      <c r="G251" s="13" t="s">
        <v>692</v>
      </c>
    </row>
    <row r="252" spans="2:7" ht="15" thickBot="1" x14ac:dyDescent="0.25">
      <c r="B252" s="13">
        <v>16906</v>
      </c>
      <c r="C252" s="7">
        <v>236</v>
      </c>
      <c r="E252" s="7">
        <v>236</v>
      </c>
      <c r="F252" s="17">
        <v>24000</v>
      </c>
      <c r="G252" s="13" t="s">
        <v>692</v>
      </c>
    </row>
    <row r="253" spans="2:7" ht="15.75" thickBot="1" x14ac:dyDescent="0.25">
      <c r="B253" s="13"/>
      <c r="C253" s="6" t="s">
        <v>469</v>
      </c>
      <c r="E253" s="6" t="s">
        <v>469</v>
      </c>
      <c r="F253" s="15"/>
      <c r="G253" s="12" t="s">
        <v>693</v>
      </c>
    </row>
    <row r="254" spans="2:7" x14ac:dyDescent="0.2">
      <c r="B254" s="13">
        <v>16733</v>
      </c>
      <c r="C254" s="9">
        <v>237</v>
      </c>
      <c r="E254" s="9">
        <v>237</v>
      </c>
      <c r="F254" s="17">
        <v>7000</v>
      </c>
      <c r="G254" s="13" t="s">
        <v>694</v>
      </c>
    </row>
    <row r="255" spans="2:7" x14ac:dyDescent="0.2">
      <c r="B255" s="13">
        <v>26107</v>
      </c>
      <c r="C255" s="9">
        <v>238</v>
      </c>
      <c r="E255" s="9">
        <v>238</v>
      </c>
      <c r="F255" s="17">
        <v>70</v>
      </c>
      <c r="G255" s="13" t="s">
        <v>695</v>
      </c>
    </row>
    <row r="256" spans="2:7" x14ac:dyDescent="0.2">
      <c r="B256" s="13">
        <v>26106</v>
      </c>
      <c r="C256" s="9">
        <v>239</v>
      </c>
      <c r="E256" s="9">
        <v>239</v>
      </c>
      <c r="F256" s="17">
        <v>5</v>
      </c>
      <c r="G256" s="13" t="s">
        <v>696</v>
      </c>
    </row>
    <row r="257" spans="2:7" x14ac:dyDescent="0.2">
      <c r="B257" s="13">
        <v>16734</v>
      </c>
      <c r="C257" s="9">
        <v>240</v>
      </c>
      <c r="E257" s="9">
        <v>240</v>
      </c>
      <c r="F257" s="17">
        <v>1500</v>
      </c>
      <c r="G257" s="13" t="s">
        <v>697</v>
      </c>
    </row>
    <row r="258" spans="2:7" x14ac:dyDescent="0.2">
      <c r="B258" s="13">
        <v>16734</v>
      </c>
      <c r="C258" s="9">
        <v>241</v>
      </c>
      <c r="E258" s="9">
        <v>241</v>
      </c>
      <c r="F258" s="17">
        <v>12750</v>
      </c>
      <c r="G258" s="13" t="s">
        <v>697</v>
      </c>
    </row>
    <row r="259" spans="2:7" x14ac:dyDescent="0.2">
      <c r="B259" s="13">
        <v>26108</v>
      </c>
      <c r="C259" s="9">
        <v>242</v>
      </c>
      <c r="E259" s="9">
        <v>242</v>
      </c>
      <c r="F259" s="17">
        <v>5200</v>
      </c>
      <c r="G259" s="13" t="s">
        <v>697</v>
      </c>
    </row>
    <row r="260" spans="2:7" x14ac:dyDescent="0.2">
      <c r="B260" s="13">
        <v>26194</v>
      </c>
      <c r="C260" s="9">
        <v>243</v>
      </c>
      <c r="E260" s="9">
        <v>243</v>
      </c>
      <c r="F260" s="17">
        <v>600</v>
      </c>
      <c r="G260" s="13" t="s">
        <v>678</v>
      </c>
    </row>
    <row r="261" spans="2:7" x14ac:dyDescent="0.2">
      <c r="B261" s="13">
        <v>26194</v>
      </c>
      <c r="C261" s="9">
        <v>244</v>
      </c>
      <c r="E261" s="9">
        <v>244</v>
      </c>
      <c r="F261" s="17">
        <v>900</v>
      </c>
      <c r="G261" s="13" t="s">
        <v>678</v>
      </c>
    </row>
    <row r="262" spans="2:7" x14ac:dyDescent="0.2">
      <c r="B262" s="13">
        <v>26265</v>
      </c>
      <c r="C262" s="9">
        <v>245</v>
      </c>
      <c r="E262" s="9">
        <v>245</v>
      </c>
      <c r="F262" s="17">
        <v>23000</v>
      </c>
      <c r="G262" s="13" t="s">
        <v>698</v>
      </c>
    </row>
    <row r="263" spans="2:7" x14ac:dyDescent="0.2">
      <c r="B263" s="13">
        <v>26265</v>
      </c>
      <c r="C263" s="9">
        <v>246</v>
      </c>
      <c r="E263" s="9">
        <v>246</v>
      </c>
      <c r="F263" s="17">
        <v>64000</v>
      </c>
      <c r="G263" s="13" t="s">
        <v>698</v>
      </c>
    </row>
    <row r="264" spans="2:7" x14ac:dyDescent="0.2">
      <c r="B264" s="13">
        <v>16895</v>
      </c>
      <c r="C264" s="9">
        <v>247</v>
      </c>
      <c r="E264" s="9">
        <v>247</v>
      </c>
      <c r="F264" s="17">
        <v>80000</v>
      </c>
      <c r="G264" s="13" t="s">
        <v>699</v>
      </c>
    </row>
    <row r="265" spans="2:7" x14ac:dyDescent="0.2">
      <c r="B265" s="13">
        <v>16908</v>
      </c>
      <c r="C265" s="9">
        <v>248</v>
      </c>
      <c r="E265" s="9">
        <v>248</v>
      </c>
      <c r="F265" s="17">
        <v>15</v>
      </c>
      <c r="G265" s="13" t="s">
        <v>700</v>
      </c>
    </row>
    <row r="266" spans="2:7" x14ac:dyDescent="0.2">
      <c r="B266" s="13">
        <v>16996</v>
      </c>
      <c r="C266" s="9">
        <v>249</v>
      </c>
      <c r="E266" s="9">
        <v>249</v>
      </c>
      <c r="F266" s="17">
        <v>1800</v>
      </c>
      <c r="G266" s="13" t="s">
        <v>701</v>
      </c>
    </row>
    <row r="267" spans="2:7" x14ac:dyDescent="0.2">
      <c r="B267" s="13">
        <v>16996</v>
      </c>
      <c r="C267" s="9">
        <v>250</v>
      </c>
      <c r="E267" s="9">
        <v>250</v>
      </c>
      <c r="F267" s="17">
        <v>11500</v>
      </c>
      <c r="G267" s="13" t="s">
        <v>701</v>
      </c>
    </row>
    <row r="268" spans="2:7" x14ac:dyDescent="0.2">
      <c r="B268" s="13">
        <v>17064</v>
      </c>
      <c r="C268" s="9">
        <v>251</v>
      </c>
      <c r="E268" s="9">
        <v>251</v>
      </c>
      <c r="F268" s="17">
        <v>80</v>
      </c>
      <c r="G268" s="13" t="s">
        <v>702</v>
      </c>
    </row>
    <row r="269" spans="2:7" x14ac:dyDescent="0.2">
      <c r="B269" s="13">
        <v>26434</v>
      </c>
      <c r="C269" s="9">
        <v>252</v>
      </c>
      <c r="E269" s="9">
        <v>252</v>
      </c>
      <c r="F269" s="17">
        <v>10</v>
      </c>
      <c r="G269" s="13" t="s">
        <v>703</v>
      </c>
    </row>
    <row r="270" spans="2:7" ht="15" thickBot="1" x14ac:dyDescent="0.25">
      <c r="B270" s="13">
        <v>26434</v>
      </c>
      <c r="C270" s="9">
        <v>253</v>
      </c>
      <c r="E270" s="9">
        <v>253</v>
      </c>
      <c r="F270" s="17">
        <v>865</v>
      </c>
      <c r="G270" s="13" t="s">
        <v>703</v>
      </c>
    </row>
    <row r="271" spans="2:7" ht="15.75" thickBot="1" x14ac:dyDescent="0.25">
      <c r="B271" s="13"/>
      <c r="C271" s="6" t="s">
        <v>469</v>
      </c>
      <c r="E271" s="6" t="s">
        <v>469</v>
      </c>
      <c r="F271" s="15"/>
      <c r="G271" s="12" t="s">
        <v>704</v>
      </c>
    </row>
    <row r="272" spans="2:7" x14ac:dyDescent="0.2">
      <c r="B272" s="13">
        <v>31476</v>
      </c>
      <c r="C272" s="9">
        <v>254</v>
      </c>
      <c r="E272" s="9">
        <v>254</v>
      </c>
      <c r="F272" s="17">
        <v>2400</v>
      </c>
      <c r="G272" s="13" t="s">
        <v>705</v>
      </c>
    </row>
    <row r="273" spans="2:7" ht="28.5" x14ac:dyDescent="0.2">
      <c r="B273" s="13" t="s">
        <v>484</v>
      </c>
      <c r="C273" s="9">
        <v>255</v>
      </c>
      <c r="E273" s="9">
        <v>255</v>
      </c>
      <c r="F273" s="17">
        <v>520</v>
      </c>
      <c r="G273" s="13" t="s">
        <v>706</v>
      </c>
    </row>
    <row r="274" spans="2:7" ht="28.5" x14ac:dyDescent="0.2">
      <c r="B274" s="13">
        <v>16624</v>
      </c>
      <c r="C274" s="9">
        <v>256</v>
      </c>
      <c r="E274" s="9">
        <v>256</v>
      </c>
      <c r="F274" s="17">
        <v>9500</v>
      </c>
      <c r="G274" s="13" t="s">
        <v>707</v>
      </c>
    </row>
    <row r="275" spans="2:7" x14ac:dyDescent="0.2">
      <c r="B275" s="13">
        <v>37193</v>
      </c>
      <c r="C275" s="9">
        <v>257</v>
      </c>
      <c r="E275" s="9">
        <v>257</v>
      </c>
      <c r="F275" s="17">
        <v>65</v>
      </c>
      <c r="G275" s="13" t="s">
        <v>708</v>
      </c>
    </row>
    <row r="276" spans="2:7" x14ac:dyDescent="0.2">
      <c r="B276" s="13">
        <v>16645</v>
      </c>
      <c r="C276" s="9">
        <v>258</v>
      </c>
      <c r="E276" s="9">
        <v>258</v>
      </c>
      <c r="F276" s="17">
        <v>4800</v>
      </c>
      <c r="G276" s="13" t="s">
        <v>709</v>
      </c>
    </row>
    <row r="277" spans="2:7" x14ac:dyDescent="0.2">
      <c r="B277" s="13">
        <v>38094</v>
      </c>
      <c r="C277" s="9">
        <v>259</v>
      </c>
      <c r="E277" s="9">
        <v>259</v>
      </c>
      <c r="F277" s="17">
        <v>3500</v>
      </c>
      <c r="G277" s="13" t="s">
        <v>709</v>
      </c>
    </row>
    <row r="278" spans="2:7" x14ac:dyDescent="0.2">
      <c r="B278" s="13">
        <v>16659</v>
      </c>
      <c r="C278" s="9">
        <v>260</v>
      </c>
      <c r="E278" s="9">
        <v>260</v>
      </c>
      <c r="F278" s="17">
        <v>200</v>
      </c>
      <c r="G278" s="13" t="s">
        <v>710</v>
      </c>
    </row>
    <row r="279" spans="2:7" x14ac:dyDescent="0.2">
      <c r="B279" s="13">
        <v>16659</v>
      </c>
      <c r="C279" s="9">
        <v>261</v>
      </c>
      <c r="E279" s="9">
        <v>261</v>
      </c>
      <c r="F279" s="17">
        <v>3400</v>
      </c>
      <c r="G279" s="13" t="s">
        <v>710</v>
      </c>
    </row>
    <row r="280" spans="2:7" x14ac:dyDescent="0.2">
      <c r="B280" s="13">
        <v>25950</v>
      </c>
      <c r="C280" s="9">
        <v>262</v>
      </c>
      <c r="E280" s="9">
        <v>262</v>
      </c>
      <c r="F280" s="17">
        <v>100</v>
      </c>
      <c r="G280" s="13" t="s">
        <v>711</v>
      </c>
    </row>
    <row r="281" spans="2:7" x14ac:dyDescent="0.2">
      <c r="B281" s="13">
        <v>25950</v>
      </c>
      <c r="C281" s="9">
        <v>263</v>
      </c>
      <c r="E281" s="9">
        <v>263</v>
      </c>
      <c r="F281" s="17">
        <v>5400</v>
      </c>
      <c r="G281" s="13" t="s">
        <v>711</v>
      </c>
    </row>
    <row r="282" spans="2:7" x14ac:dyDescent="0.2">
      <c r="B282" s="13">
        <v>25950</v>
      </c>
      <c r="C282" s="9">
        <v>264</v>
      </c>
      <c r="E282" s="9">
        <v>264</v>
      </c>
      <c r="F282" s="17">
        <v>350</v>
      </c>
      <c r="G282" s="13" t="s">
        <v>711</v>
      </c>
    </row>
    <row r="283" spans="2:7" x14ac:dyDescent="0.2">
      <c r="B283" s="13">
        <v>25950</v>
      </c>
      <c r="C283" s="9">
        <v>265</v>
      </c>
      <c r="E283" s="9">
        <v>265</v>
      </c>
      <c r="F283" s="17">
        <v>200</v>
      </c>
      <c r="G283" s="13" t="s">
        <v>712</v>
      </c>
    </row>
    <row r="284" spans="2:7" x14ac:dyDescent="0.2">
      <c r="B284" s="13">
        <v>16754</v>
      </c>
      <c r="C284" s="9">
        <v>266</v>
      </c>
      <c r="E284" s="9">
        <v>266</v>
      </c>
      <c r="F284" s="17">
        <v>30000</v>
      </c>
      <c r="G284" s="13" t="s">
        <v>713</v>
      </c>
    </row>
    <row r="285" spans="2:7" x14ac:dyDescent="0.2">
      <c r="B285" s="13">
        <v>26137</v>
      </c>
      <c r="C285" s="9">
        <v>267</v>
      </c>
      <c r="E285" s="9">
        <v>267</v>
      </c>
      <c r="F285" s="17">
        <v>6500</v>
      </c>
      <c r="G285" s="13" t="s">
        <v>714</v>
      </c>
    </row>
    <row r="286" spans="2:7" x14ac:dyDescent="0.2">
      <c r="B286" s="13">
        <v>29249</v>
      </c>
      <c r="C286" s="9">
        <v>268</v>
      </c>
      <c r="E286" s="9">
        <v>268</v>
      </c>
      <c r="F286" s="17">
        <v>20000</v>
      </c>
      <c r="G286" s="13" t="s">
        <v>715</v>
      </c>
    </row>
    <row r="287" spans="2:7" x14ac:dyDescent="0.2">
      <c r="B287" s="13">
        <v>29249</v>
      </c>
      <c r="C287" s="9">
        <v>269</v>
      </c>
      <c r="E287" s="9">
        <v>269</v>
      </c>
      <c r="F287" s="17">
        <v>40000</v>
      </c>
      <c r="G287" s="13" t="s">
        <v>715</v>
      </c>
    </row>
    <row r="288" spans="2:7" x14ac:dyDescent="0.2">
      <c r="B288" s="13">
        <v>36995</v>
      </c>
      <c r="C288" s="9">
        <v>270</v>
      </c>
      <c r="E288" s="9">
        <v>270</v>
      </c>
      <c r="F288" s="17">
        <v>600</v>
      </c>
      <c r="G288" s="13" t="s">
        <v>716</v>
      </c>
    </row>
    <row r="289" spans="2:7" x14ac:dyDescent="0.2">
      <c r="B289" s="13">
        <v>16813</v>
      </c>
      <c r="C289" s="9">
        <v>271</v>
      </c>
      <c r="E289" s="9">
        <v>271</v>
      </c>
      <c r="F289" s="17">
        <v>1200</v>
      </c>
      <c r="G289" s="13" t="s">
        <v>717</v>
      </c>
    </row>
    <row r="290" spans="2:7" x14ac:dyDescent="0.2">
      <c r="B290" s="13">
        <v>31882</v>
      </c>
      <c r="C290" s="9">
        <v>272</v>
      </c>
      <c r="E290" s="9">
        <v>272</v>
      </c>
      <c r="F290" s="17">
        <v>720</v>
      </c>
      <c r="G290" s="13" t="s">
        <v>718</v>
      </c>
    </row>
    <row r="291" spans="2:7" x14ac:dyDescent="0.2">
      <c r="B291" s="13">
        <v>37140</v>
      </c>
      <c r="C291" s="9">
        <v>273</v>
      </c>
      <c r="E291" s="9">
        <v>273</v>
      </c>
      <c r="F291" s="17">
        <v>30</v>
      </c>
      <c r="G291" s="13" t="s">
        <v>719</v>
      </c>
    </row>
    <row r="292" spans="2:7" x14ac:dyDescent="0.2">
      <c r="B292" s="13">
        <v>26199</v>
      </c>
      <c r="C292" s="9">
        <v>274</v>
      </c>
      <c r="E292" s="9">
        <v>274</v>
      </c>
      <c r="F292" s="17">
        <v>450</v>
      </c>
      <c r="G292" s="13" t="s">
        <v>720</v>
      </c>
    </row>
    <row r="293" spans="2:7" x14ac:dyDescent="0.2">
      <c r="B293" s="13">
        <v>26196</v>
      </c>
      <c r="C293" s="9">
        <v>275</v>
      </c>
      <c r="E293" s="9">
        <v>275</v>
      </c>
      <c r="F293" s="17">
        <v>250</v>
      </c>
      <c r="G293" s="13" t="s">
        <v>721</v>
      </c>
    </row>
    <row r="294" spans="2:7" x14ac:dyDescent="0.2">
      <c r="B294" s="13">
        <v>31469</v>
      </c>
      <c r="C294" s="9">
        <v>276</v>
      </c>
      <c r="E294" s="9">
        <v>276</v>
      </c>
      <c r="F294" s="17">
        <v>10</v>
      </c>
      <c r="G294" s="13" t="s">
        <v>722</v>
      </c>
    </row>
    <row r="295" spans="2:7" x14ac:dyDescent="0.2">
      <c r="B295" s="13">
        <v>26204</v>
      </c>
      <c r="C295" s="9">
        <v>277</v>
      </c>
      <c r="E295" s="9">
        <v>277</v>
      </c>
      <c r="F295" s="17">
        <v>10</v>
      </c>
      <c r="G295" s="13" t="s">
        <v>723</v>
      </c>
    </row>
    <row r="296" spans="2:7" x14ac:dyDescent="0.2">
      <c r="B296" s="13">
        <v>26251</v>
      </c>
      <c r="C296" s="9">
        <v>278</v>
      </c>
      <c r="E296" s="9">
        <v>278</v>
      </c>
      <c r="F296" s="17">
        <v>4000</v>
      </c>
      <c r="G296" s="13" t="s">
        <v>724</v>
      </c>
    </row>
    <row r="297" spans="2:7" x14ac:dyDescent="0.2">
      <c r="B297" s="13">
        <v>26252</v>
      </c>
      <c r="C297" s="9">
        <v>279</v>
      </c>
      <c r="E297" s="9">
        <v>279</v>
      </c>
      <c r="F297" s="17">
        <v>24000</v>
      </c>
      <c r="G297" s="13" t="s">
        <v>724</v>
      </c>
    </row>
    <row r="298" spans="2:7" x14ac:dyDescent="0.2">
      <c r="B298" s="13">
        <v>16871</v>
      </c>
      <c r="C298" s="9">
        <v>280</v>
      </c>
      <c r="E298" s="9">
        <v>280</v>
      </c>
      <c r="F298" s="17">
        <v>348000</v>
      </c>
      <c r="G298" s="13" t="s">
        <v>725</v>
      </c>
    </row>
    <row r="299" spans="2:7" x14ac:dyDescent="0.2">
      <c r="B299" s="13">
        <v>37178</v>
      </c>
      <c r="C299" s="9">
        <v>281</v>
      </c>
      <c r="E299" s="9">
        <v>281</v>
      </c>
      <c r="F299" s="17">
        <v>35</v>
      </c>
      <c r="G299" s="13" t="s">
        <v>726</v>
      </c>
    </row>
    <row r="300" spans="2:7" x14ac:dyDescent="0.2">
      <c r="B300" s="13">
        <v>16886</v>
      </c>
      <c r="C300" s="9">
        <v>282</v>
      </c>
      <c r="E300" s="9">
        <v>282</v>
      </c>
      <c r="F300" s="17">
        <v>2500</v>
      </c>
      <c r="G300" s="13" t="s">
        <v>727</v>
      </c>
    </row>
    <row r="301" spans="2:7" x14ac:dyDescent="0.2">
      <c r="B301" s="13">
        <v>16910</v>
      </c>
      <c r="C301" s="9">
        <v>283</v>
      </c>
      <c r="E301" s="9">
        <v>283</v>
      </c>
      <c r="F301" s="17">
        <v>12000</v>
      </c>
      <c r="G301" s="13" t="s">
        <v>728</v>
      </c>
    </row>
    <row r="302" spans="2:7" x14ac:dyDescent="0.2">
      <c r="B302" s="13">
        <v>16926</v>
      </c>
      <c r="C302" s="9">
        <v>284</v>
      </c>
      <c r="E302" s="9">
        <v>284</v>
      </c>
      <c r="F302" s="17">
        <v>3150</v>
      </c>
      <c r="G302" s="13" t="s">
        <v>729</v>
      </c>
    </row>
    <row r="303" spans="2:7" x14ac:dyDescent="0.2">
      <c r="B303" s="13">
        <v>31471</v>
      </c>
      <c r="C303" s="9">
        <v>285</v>
      </c>
      <c r="E303" s="9">
        <v>285</v>
      </c>
      <c r="F303" s="17">
        <v>100</v>
      </c>
      <c r="G303" s="13" t="s">
        <v>730</v>
      </c>
    </row>
    <row r="304" spans="2:7" x14ac:dyDescent="0.2">
      <c r="B304" s="13">
        <v>16954</v>
      </c>
      <c r="C304" s="9">
        <v>286</v>
      </c>
      <c r="E304" s="9">
        <v>286</v>
      </c>
      <c r="F304" s="17">
        <v>3000</v>
      </c>
      <c r="G304" s="13" t="s">
        <v>731</v>
      </c>
    </row>
    <row r="305" spans="2:7" x14ac:dyDescent="0.2">
      <c r="B305" s="13">
        <v>16954</v>
      </c>
      <c r="C305" s="9">
        <v>287</v>
      </c>
      <c r="E305" s="9">
        <v>287</v>
      </c>
      <c r="F305" s="17">
        <v>2100</v>
      </c>
      <c r="G305" s="13" t="s">
        <v>731</v>
      </c>
    </row>
    <row r="306" spans="2:7" x14ac:dyDescent="0.2">
      <c r="B306" s="13">
        <v>31482</v>
      </c>
      <c r="C306" s="9">
        <v>288</v>
      </c>
      <c r="E306" s="9">
        <v>288</v>
      </c>
      <c r="F306" s="17">
        <v>1000</v>
      </c>
      <c r="G306" s="13" t="s">
        <v>732</v>
      </c>
    </row>
    <row r="307" spans="2:7" x14ac:dyDescent="0.2">
      <c r="B307" s="13">
        <v>31482</v>
      </c>
      <c r="C307" s="9">
        <v>289</v>
      </c>
      <c r="E307" s="9">
        <v>289</v>
      </c>
      <c r="F307" s="17">
        <v>2800</v>
      </c>
      <c r="G307" s="13" t="s">
        <v>732</v>
      </c>
    </row>
    <row r="308" spans="2:7" x14ac:dyDescent="0.2">
      <c r="B308" s="13">
        <v>43215</v>
      </c>
      <c r="C308" s="9">
        <v>290</v>
      </c>
      <c r="E308" s="9">
        <v>290</v>
      </c>
      <c r="F308" s="17">
        <v>1350</v>
      </c>
      <c r="G308" s="13" t="s">
        <v>733</v>
      </c>
    </row>
    <row r="309" spans="2:7" x14ac:dyDescent="0.2">
      <c r="B309" s="13">
        <v>71875</v>
      </c>
      <c r="C309" s="9">
        <v>291</v>
      </c>
      <c r="E309" s="9">
        <v>291</v>
      </c>
      <c r="F309" s="17">
        <v>2400</v>
      </c>
      <c r="G309" s="13" t="s">
        <v>734</v>
      </c>
    </row>
    <row r="310" spans="2:7" x14ac:dyDescent="0.2">
      <c r="B310" s="13">
        <v>17010</v>
      </c>
      <c r="C310" s="9">
        <v>292</v>
      </c>
      <c r="E310" s="9">
        <v>292</v>
      </c>
      <c r="F310" s="17">
        <v>180</v>
      </c>
      <c r="G310" s="13" t="s">
        <v>735</v>
      </c>
    </row>
    <row r="311" spans="2:7" x14ac:dyDescent="0.2">
      <c r="B311" s="13">
        <v>26367</v>
      </c>
      <c r="C311" s="9">
        <v>293</v>
      </c>
      <c r="E311" s="9">
        <v>293</v>
      </c>
      <c r="F311" s="17">
        <v>160</v>
      </c>
      <c r="G311" s="13" t="s">
        <v>736</v>
      </c>
    </row>
    <row r="312" spans="2:7" x14ac:dyDescent="0.2">
      <c r="B312" s="13">
        <v>17021</v>
      </c>
      <c r="C312" s="9">
        <v>294</v>
      </c>
      <c r="E312" s="9">
        <v>294</v>
      </c>
      <c r="F312" s="17">
        <v>14000</v>
      </c>
      <c r="G312" s="13" t="s">
        <v>737</v>
      </c>
    </row>
    <row r="313" spans="2:7" x14ac:dyDescent="0.2">
      <c r="B313" s="13">
        <v>26370</v>
      </c>
      <c r="C313" s="9">
        <v>295</v>
      </c>
      <c r="E313" s="9">
        <v>295</v>
      </c>
      <c r="F313" s="17">
        <v>700</v>
      </c>
      <c r="G313" s="13" t="s">
        <v>737</v>
      </c>
    </row>
    <row r="314" spans="2:7" x14ac:dyDescent="0.2">
      <c r="B314" s="13">
        <v>26411</v>
      </c>
      <c r="C314" s="9">
        <v>296</v>
      </c>
      <c r="E314" s="9">
        <v>296</v>
      </c>
      <c r="F314" s="17">
        <v>40</v>
      </c>
      <c r="G314" s="13" t="s">
        <v>738</v>
      </c>
    </row>
    <row r="315" spans="2:7" x14ac:dyDescent="0.2">
      <c r="B315" s="13">
        <v>31479</v>
      </c>
      <c r="C315" s="9">
        <v>297</v>
      </c>
      <c r="E315" s="9">
        <v>297</v>
      </c>
      <c r="F315" s="17">
        <v>3000</v>
      </c>
      <c r="G315" s="13" t="s">
        <v>739</v>
      </c>
    </row>
    <row r="316" spans="2:7" x14ac:dyDescent="0.2">
      <c r="B316" s="13">
        <v>31479</v>
      </c>
      <c r="C316" s="9">
        <v>298</v>
      </c>
      <c r="E316" s="9">
        <v>298</v>
      </c>
      <c r="F316" s="17">
        <v>1500</v>
      </c>
      <c r="G316" s="13" t="s">
        <v>739</v>
      </c>
    </row>
    <row r="317" spans="2:7" x14ac:dyDescent="0.2">
      <c r="B317" s="13">
        <v>26558</v>
      </c>
      <c r="C317" s="9">
        <v>299</v>
      </c>
      <c r="E317" s="9">
        <v>299</v>
      </c>
      <c r="F317" s="17">
        <v>600</v>
      </c>
      <c r="G317" s="13" t="s">
        <v>740</v>
      </c>
    </row>
    <row r="318" spans="2:7" ht="15" thickBot="1" x14ac:dyDescent="0.25">
      <c r="B318" s="13">
        <v>26558</v>
      </c>
      <c r="C318" s="9">
        <v>300</v>
      </c>
      <c r="E318" s="9">
        <v>300</v>
      </c>
      <c r="F318" s="17">
        <v>900</v>
      </c>
      <c r="G318" s="13" t="s">
        <v>740</v>
      </c>
    </row>
    <row r="319" spans="2:7" ht="15.75" thickBot="1" x14ac:dyDescent="0.25">
      <c r="B319" s="13"/>
      <c r="C319" s="6" t="s">
        <v>469</v>
      </c>
      <c r="E319" s="6" t="s">
        <v>469</v>
      </c>
      <c r="F319" s="15"/>
      <c r="G319" s="12" t="s">
        <v>741</v>
      </c>
    </row>
    <row r="320" spans="2:7" x14ac:dyDescent="0.2">
      <c r="B320" s="13">
        <v>31420</v>
      </c>
      <c r="C320" s="9">
        <v>301</v>
      </c>
      <c r="E320" s="9">
        <v>301</v>
      </c>
      <c r="F320" s="17">
        <v>800</v>
      </c>
      <c r="G320" s="13" t="s">
        <v>742</v>
      </c>
    </row>
    <row r="321" spans="2:7" x14ac:dyDescent="0.2">
      <c r="B321" s="13">
        <v>74570</v>
      </c>
      <c r="C321" s="9">
        <v>302</v>
      </c>
      <c r="E321" s="9">
        <v>302</v>
      </c>
      <c r="F321" s="17">
        <v>2700</v>
      </c>
      <c r="G321" s="13" t="s">
        <v>743</v>
      </c>
    </row>
    <row r="322" spans="2:7" x14ac:dyDescent="0.2">
      <c r="B322" s="13">
        <v>17034</v>
      </c>
      <c r="C322" s="9">
        <v>303</v>
      </c>
      <c r="E322" s="9">
        <v>303</v>
      </c>
      <c r="F322" s="17">
        <v>600</v>
      </c>
      <c r="G322" s="13" t="s">
        <v>744</v>
      </c>
    </row>
    <row r="323" spans="2:7" x14ac:dyDescent="0.2">
      <c r="B323" s="13">
        <v>26380</v>
      </c>
      <c r="C323" s="9">
        <v>304</v>
      </c>
      <c r="E323" s="9">
        <v>304</v>
      </c>
      <c r="F323" s="17">
        <v>8600</v>
      </c>
      <c r="G323" s="13" t="s">
        <v>745</v>
      </c>
    </row>
    <row r="324" spans="2:7" x14ac:dyDescent="0.2">
      <c r="B324" s="13">
        <v>70247</v>
      </c>
      <c r="C324" s="9">
        <v>305</v>
      </c>
      <c r="E324" s="9">
        <v>305</v>
      </c>
      <c r="F324" s="17">
        <v>1800</v>
      </c>
      <c r="G324" s="13" t="s">
        <v>746</v>
      </c>
    </row>
    <row r="325" spans="2:7" x14ac:dyDescent="0.2">
      <c r="B325" s="13">
        <v>70247</v>
      </c>
      <c r="C325" s="9">
        <v>306</v>
      </c>
      <c r="E325" s="9">
        <v>306</v>
      </c>
      <c r="F325" s="17">
        <v>900</v>
      </c>
      <c r="G325" s="13" t="s">
        <v>746</v>
      </c>
    </row>
    <row r="326" spans="2:7" x14ac:dyDescent="0.2">
      <c r="B326" s="13">
        <v>70247</v>
      </c>
      <c r="C326" s="9">
        <v>307</v>
      </c>
      <c r="E326" s="9">
        <v>307</v>
      </c>
      <c r="F326" s="17">
        <v>90</v>
      </c>
      <c r="G326" s="13" t="s">
        <v>746</v>
      </c>
    </row>
    <row r="327" spans="2:7" x14ac:dyDescent="0.2">
      <c r="B327" s="13">
        <v>26142</v>
      </c>
      <c r="C327" s="9">
        <v>308</v>
      </c>
      <c r="E327" s="9">
        <v>308</v>
      </c>
      <c r="F327" s="17">
        <v>10</v>
      </c>
      <c r="G327" s="13" t="s">
        <v>747</v>
      </c>
    </row>
    <row r="328" spans="2:7" x14ac:dyDescent="0.2">
      <c r="B328" s="13">
        <v>26142</v>
      </c>
      <c r="C328" s="9">
        <v>309</v>
      </c>
      <c r="E328" s="9">
        <v>309</v>
      </c>
      <c r="F328" s="17">
        <v>5</v>
      </c>
      <c r="G328" s="13" t="s">
        <v>747</v>
      </c>
    </row>
    <row r="329" spans="2:7" x14ac:dyDescent="0.2">
      <c r="B329" s="13">
        <v>64763</v>
      </c>
      <c r="C329" s="9">
        <v>310</v>
      </c>
      <c r="E329" s="9">
        <v>310</v>
      </c>
      <c r="F329" s="17">
        <v>6</v>
      </c>
      <c r="G329" s="13" t="s">
        <v>748</v>
      </c>
    </row>
    <row r="330" spans="2:7" x14ac:dyDescent="0.2">
      <c r="B330" s="13">
        <v>74786</v>
      </c>
      <c r="C330" s="9">
        <v>311</v>
      </c>
      <c r="E330" s="9">
        <v>311</v>
      </c>
      <c r="F330" s="17">
        <v>5</v>
      </c>
      <c r="G330" s="13" t="s">
        <v>749</v>
      </c>
    </row>
    <row r="331" spans="2:7" x14ac:dyDescent="0.2">
      <c r="B331" s="13">
        <v>68298</v>
      </c>
      <c r="C331" s="9">
        <v>312</v>
      </c>
      <c r="E331" s="9">
        <v>312</v>
      </c>
      <c r="F331" s="17">
        <v>100</v>
      </c>
      <c r="G331" s="13" t="s">
        <v>750</v>
      </c>
    </row>
    <row r="332" spans="2:7" x14ac:dyDescent="0.2">
      <c r="B332" s="13">
        <v>17013</v>
      </c>
      <c r="C332" s="9">
        <v>313</v>
      </c>
      <c r="E332" s="9">
        <v>313</v>
      </c>
      <c r="F332" s="17">
        <v>15</v>
      </c>
      <c r="G332" s="13" t="s">
        <v>751</v>
      </c>
    </row>
    <row r="333" spans="2:7" x14ac:dyDescent="0.2">
      <c r="B333" s="13">
        <v>66345</v>
      </c>
      <c r="C333" s="9">
        <v>314</v>
      </c>
      <c r="E333" s="9">
        <v>314</v>
      </c>
      <c r="F333" s="17">
        <v>1680</v>
      </c>
      <c r="G333" s="13" t="s">
        <v>752</v>
      </c>
    </row>
    <row r="334" spans="2:7" x14ac:dyDescent="0.2">
      <c r="B334" s="13">
        <v>66345</v>
      </c>
      <c r="C334" s="9">
        <v>315</v>
      </c>
      <c r="E334" s="9">
        <v>315</v>
      </c>
      <c r="F334" s="17">
        <v>480</v>
      </c>
      <c r="G334" s="13" t="s">
        <v>752</v>
      </c>
    </row>
    <row r="335" spans="2:7" x14ac:dyDescent="0.2">
      <c r="B335" s="13">
        <v>66345</v>
      </c>
      <c r="C335" s="9">
        <v>316</v>
      </c>
      <c r="E335" s="9">
        <v>316</v>
      </c>
      <c r="F335" s="17">
        <v>1200</v>
      </c>
      <c r="G335" s="13" t="s">
        <v>752</v>
      </c>
    </row>
    <row r="336" spans="2:7" x14ac:dyDescent="0.2">
      <c r="B336" s="13">
        <v>17034</v>
      </c>
      <c r="C336" s="9">
        <v>317</v>
      </c>
      <c r="E336" s="9">
        <v>317</v>
      </c>
      <c r="F336" s="17">
        <v>700</v>
      </c>
      <c r="G336" s="13" t="s">
        <v>753</v>
      </c>
    </row>
    <row r="337" spans="2:7" x14ac:dyDescent="0.2">
      <c r="B337" s="13">
        <v>17114</v>
      </c>
      <c r="C337" s="9">
        <v>318</v>
      </c>
      <c r="E337" s="9">
        <v>318</v>
      </c>
      <c r="F337" s="17">
        <v>100</v>
      </c>
      <c r="G337" s="13" t="s">
        <v>754</v>
      </c>
    </row>
    <row r="338" spans="2:7" x14ac:dyDescent="0.2">
      <c r="B338" s="13">
        <v>4172</v>
      </c>
      <c r="C338" s="9">
        <v>319</v>
      </c>
      <c r="E338" s="9">
        <v>319</v>
      </c>
      <c r="F338" s="17">
        <v>2200</v>
      </c>
      <c r="G338" s="13" t="s">
        <v>755</v>
      </c>
    </row>
    <row r="339" spans="2:7" ht="15" thickBot="1" x14ac:dyDescent="0.25">
      <c r="B339" s="13">
        <v>4172</v>
      </c>
      <c r="C339" s="9">
        <v>320</v>
      </c>
      <c r="E339" s="9">
        <v>320</v>
      </c>
      <c r="F339" s="17">
        <v>20</v>
      </c>
      <c r="G339" s="13" t="s">
        <v>755</v>
      </c>
    </row>
    <row r="340" spans="2:7" ht="15.75" thickBot="1" x14ac:dyDescent="0.25">
      <c r="B340" s="13"/>
      <c r="C340" s="6" t="s">
        <v>469</v>
      </c>
      <c r="E340" s="6" t="s">
        <v>469</v>
      </c>
      <c r="F340" s="15"/>
      <c r="G340" s="12" t="s">
        <v>756</v>
      </c>
    </row>
    <row r="341" spans="2:7" ht="15" thickBot="1" x14ac:dyDescent="0.25">
      <c r="B341" s="13">
        <v>26441</v>
      </c>
      <c r="C341" s="9">
        <v>321</v>
      </c>
      <c r="E341" s="9">
        <v>321</v>
      </c>
      <c r="F341" s="17">
        <v>500</v>
      </c>
      <c r="G341" s="13" t="s">
        <v>757</v>
      </c>
    </row>
    <row r="342" spans="2:7" ht="15.75" thickBot="1" x14ac:dyDescent="0.25">
      <c r="B342" s="13"/>
      <c r="C342" s="6" t="s">
        <v>469</v>
      </c>
      <c r="E342" s="6" t="s">
        <v>469</v>
      </c>
      <c r="F342" s="15"/>
      <c r="G342" s="12" t="s">
        <v>758</v>
      </c>
    </row>
    <row r="343" spans="2:7" x14ac:dyDescent="0.2">
      <c r="B343" s="13">
        <v>25941</v>
      </c>
      <c r="C343" s="9">
        <v>322</v>
      </c>
      <c r="E343" s="9">
        <v>322</v>
      </c>
      <c r="F343" s="17">
        <v>100</v>
      </c>
      <c r="G343" s="13" t="s">
        <v>759</v>
      </c>
    </row>
    <row r="344" spans="2:7" x14ac:dyDescent="0.2">
      <c r="B344" s="13">
        <v>25953</v>
      </c>
      <c r="C344" s="9">
        <v>323</v>
      </c>
      <c r="E344" s="9">
        <v>323</v>
      </c>
      <c r="F344" s="17">
        <v>3200</v>
      </c>
      <c r="G344" s="13" t="s">
        <v>760</v>
      </c>
    </row>
    <row r="345" spans="2:7" x14ac:dyDescent="0.2">
      <c r="B345" s="13">
        <v>26024</v>
      </c>
      <c r="C345" s="9">
        <v>324</v>
      </c>
      <c r="E345" s="9">
        <v>324</v>
      </c>
      <c r="F345" s="17">
        <v>200</v>
      </c>
      <c r="G345" s="13" t="s">
        <v>761</v>
      </c>
    </row>
    <row r="346" spans="2:7" x14ac:dyDescent="0.2">
      <c r="B346" s="13">
        <v>31438</v>
      </c>
      <c r="C346" s="9">
        <v>325</v>
      </c>
      <c r="E346" s="9">
        <v>325</v>
      </c>
      <c r="F346" s="17">
        <v>50</v>
      </c>
      <c r="G346" s="13" t="s">
        <v>762</v>
      </c>
    </row>
    <row r="347" spans="2:7" x14ac:dyDescent="0.2">
      <c r="B347" s="13">
        <v>31910</v>
      </c>
      <c r="C347" s="9">
        <v>326</v>
      </c>
      <c r="E347" s="9">
        <v>326</v>
      </c>
      <c r="F347" s="17">
        <v>30</v>
      </c>
      <c r="G347" s="13" t="s">
        <v>763</v>
      </c>
    </row>
    <row r="348" spans="2:7" x14ac:dyDescent="0.2">
      <c r="B348" s="13">
        <v>31910</v>
      </c>
      <c r="C348" s="9">
        <v>327</v>
      </c>
      <c r="E348" s="9">
        <v>327</v>
      </c>
      <c r="F348" s="17">
        <v>400</v>
      </c>
      <c r="G348" s="13" t="s">
        <v>763</v>
      </c>
    </row>
    <row r="349" spans="2:7" x14ac:dyDescent="0.2">
      <c r="B349" s="13">
        <v>31910</v>
      </c>
      <c r="C349" s="9">
        <v>328</v>
      </c>
      <c r="E349" s="9">
        <v>328</v>
      </c>
      <c r="F349" s="17">
        <v>20</v>
      </c>
      <c r="G349" s="13" t="s">
        <v>763</v>
      </c>
    </row>
    <row r="350" spans="2:7" x14ac:dyDescent="0.2">
      <c r="B350" s="13">
        <v>26041</v>
      </c>
      <c r="C350" s="9">
        <v>329</v>
      </c>
      <c r="E350" s="9">
        <v>329</v>
      </c>
      <c r="F350" s="17">
        <v>25</v>
      </c>
      <c r="G350" s="13" t="s">
        <v>764</v>
      </c>
    </row>
    <row r="351" spans="2:7" x14ac:dyDescent="0.2">
      <c r="B351" s="13">
        <v>34004</v>
      </c>
      <c r="C351" s="9">
        <v>330</v>
      </c>
      <c r="E351" s="9">
        <v>330</v>
      </c>
      <c r="F351" s="17">
        <v>400</v>
      </c>
      <c r="G351" s="13" t="s">
        <v>765</v>
      </c>
    </row>
    <row r="352" spans="2:7" x14ac:dyDescent="0.2">
      <c r="B352" s="13">
        <v>26172</v>
      </c>
      <c r="C352" s="9">
        <v>331</v>
      </c>
      <c r="E352" s="9">
        <v>331</v>
      </c>
      <c r="F352" s="17">
        <v>80</v>
      </c>
      <c r="G352" s="13" t="s">
        <v>766</v>
      </c>
    </row>
    <row r="353" spans="2:7" x14ac:dyDescent="0.2">
      <c r="B353" s="13">
        <v>28121</v>
      </c>
      <c r="C353" s="9">
        <v>332</v>
      </c>
      <c r="E353" s="9">
        <v>332</v>
      </c>
      <c r="F353" s="17">
        <v>30</v>
      </c>
      <c r="G353" s="13" t="s">
        <v>767</v>
      </c>
    </row>
    <row r="354" spans="2:7" x14ac:dyDescent="0.2">
      <c r="B354" s="13">
        <v>28121</v>
      </c>
      <c r="C354" s="9">
        <v>333</v>
      </c>
      <c r="E354" s="9">
        <v>333</v>
      </c>
      <c r="F354" s="17">
        <v>450</v>
      </c>
      <c r="G354" s="13" t="s">
        <v>767</v>
      </c>
    </row>
    <row r="355" spans="2:7" x14ac:dyDescent="0.2">
      <c r="B355" s="13">
        <v>101371</v>
      </c>
      <c r="C355" s="9">
        <v>334</v>
      </c>
      <c r="E355" s="9">
        <v>334</v>
      </c>
      <c r="F355" s="17">
        <v>50</v>
      </c>
      <c r="G355" s="13" t="s">
        <v>768</v>
      </c>
    </row>
    <row r="356" spans="2:7" x14ac:dyDescent="0.2">
      <c r="B356" s="13">
        <v>26234</v>
      </c>
      <c r="C356" s="9">
        <v>335</v>
      </c>
      <c r="E356" s="9">
        <v>335</v>
      </c>
      <c r="F356" s="17">
        <v>200</v>
      </c>
      <c r="G356" s="13" t="s">
        <v>769</v>
      </c>
    </row>
    <row r="357" spans="2:7" x14ac:dyDescent="0.2">
      <c r="B357" s="13">
        <v>26722</v>
      </c>
      <c r="C357" s="9">
        <v>336</v>
      </c>
      <c r="E357" s="9">
        <v>336</v>
      </c>
      <c r="F357" s="17">
        <v>8000</v>
      </c>
      <c r="G357" s="13" t="s">
        <v>770</v>
      </c>
    </row>
    <row r="358" spans="2:7" x14ac:dyDescent="0.2">
      <c r="B358" s="13">
        <v>31439</v>
      </c>
      <c r="C358" s="9">
        <v>337</v>
      </c>
      <c r="E358" s="9">
        <v>337</v>
      </c>
      <c r="F358" s="17">
        <v>5</v>
      </c>
      <c r="G358" s="13" t="s">
        <v>771</v>
      </c>
    </row>
    <row r="359" spans="2:7" x14ac:dyDescent="0.2">
      <c r="B359" s="13">
        <v>26377</v>
      </c>
      <c r="C359" s="9">
        <v>338</v>
      </c>
      <c r="E359" s="9">
        <v>338</v>
      </c>
      <c r="F359" s="17">
        <v>1400</v>
      </c>
      <c r="G359" s="13" t="s">
        <v>771</v>
      </c>
    </row>
    <row r="360" spans="2:7" x14ac:dyDescent="0.2">
      <c r="B360" s="13">
        <v>76634</v>
      </c>
      <c r="C360" s="9">
        <v>339</v>
      </c>
      <c r="E360" s="9">
        <v>339</v>
      </c>
      <c r="F360" s="17">
        <v>400</v>
      </c>
      <c r="G360" s="13" t="s">
        <v>772</v>
      </c>
    </row>
    <row r="361" spans="2:7" x14ac:dyDescent="0.2">
      <c r="B361" s="13">
        <v>31908</v>
      </c>
      <c r="C361" s="9">
        <v>340</v>
      </c>
      <c r="E361" s="9">
        <v>340</v>
      </c>
      <c r="F361" s="17">
        <v>240</v>
      </c>
      <c r="G361" s="13" t="s">
        <v>772</v>
      </c>
    </row>
    <row r="362" spans="2:7" x14ac:dyDescent="0.2">
      <c r="B362" s="13">
        <v>17060</v>
      </c>
      <c r="C362" s="9">
        <v>341</v>
      </c>
      <c r="E362" s="9">
        <v>341</v>
      </c>
      <c r="F362" s="17">
        <v>300</v>
      </c>
      <c r="G362" s="13" t="s">
        <v>773</v>
      </c>
    </row>
    <row r="363" spans="2:7" ht="15" thickBot="1" x14ac:dyDescent="0.25">
      <c r="B363" s="13">
        <v>37372</v>
      </c>
      <c r="C363" s="9">
        <v>342</v>
      </c>
      <c r="E363" s="9">
        <v>342</v>
      </c>
      <c r="F363" s="17">
        <v>4600</v>
      </c>
      <c r="G363" s="13" t="s">
        <v>774</v>
      </c>
    </row>
    <row r="364" spans="2:7" ht="15.75" thickBot="1" x14ac:dyDescent="0.25">
      <c r="B364" s="13"/>
      <c r="C364" s="6" t="s">
        <v>469</v>
      </c>
      <c r="E364" s="6" t="s">
        <v>469</v>
      </c>
      <c r="F364" s="15"/>
      <c r="G364" s="12" t="s">
        <v>775</v>
      </c>
    </row>
    <row r="365" spans="2:7" x14ac:dyDescent="0.2">
      <c r="B365" s="13">
        <v>25924</v>
      </c>
      <c r="C365" s="9">
        <v>343</v>
      </c>
      <c r="E365" s="9">
        <v>343</v>
      </c>
      <c r="F365" s="17">
        <v>300</v>
      </c>
      <c r="G365" s="13" t="s">
        <v>776</v>
      </c>
    </row>
    <row r="366" spans="2:7" x14ac:dyDescent="0.2">
      <c r="B366" s="13">
        <v>69275</v>
      </c>
      <c r="C366" s="9">
        <v>344</v>
      </c>
      <c r="E366" s="9">
        <v>344</v>
      </c>
      <c r="F366" s="17">
        <v>110</v>
      </c>
      <c r="G366" s="13" t="s">
        <v>777</v>
      </c>
    </row>
    <row r="367" spans="2:7" x14ac:dyDescent="0.2">
      <c r="B367" s="13">
        <v>69276</v>
      </c>
      <c r="C367" s="9">
        <v>345</v>
      </c>
      <c r="E367" s="9">
        <v>345</v>
      </c>
      <c r="F367" s="17">
        <v>170000</v>
      </c>
      <c r="G367" s="13" t="s">
        <v>777</v>
      </c>
    </row>
    <row r="368" spans="2:7" x14ac:dyDescent="0.2">
      <c r="B368" s="13">
        <v>16634</v>
      </c>
      <c r="C368" s="9">
        <v>346</v>
      </c>
      <c r="E368" s="9">
        <v>346</v>
      </c>
      <c r="F368" s="17">
        <v>13000</v>
      </c>
      <c r="G368" s="13" t="s">
        <v>778</v>
      </c>
    </row>
    <row r="369" spans="2:7" x14ac:dyDescent="0.2">
      <c r="B369" s="13">
        <v>16634</v>
      </c>
      <c r="C369" s="9">
        <v>347</v>
      </c>
      <c r="E369" s="9">
        <v>347</v>
      </c>
      <c r="F369" s="17">
        <v>26000</v>
      </c>
      <c r="G369" s="13" t="s">
        <v>778</v>
      </c>
    </row>
    <row r="370" spans="2:7" x14ac:dyDescent="0.2">
      <c r="B370" s="13">
        <v>16637</v>
      </c>
      <c r="C370" s="9">
        <v>348</v>
      </c>
      <c r="E370" s="9">
        <v>348</v>
      </c>
      <c r="F370" s="17">
        <v>8000</v>
      </c>
      <c r="G370" s="13" t="s">
        <v>779</v>
      </c>
    </row>
    <row r="371" spans="2:7" x14ac:dyDescent="0.2">
      <c r="B371" s="13">
        <v>16644</v>
      </c>
      <c r="C371" s="9">
        <v>349</v>
      </c>
      <c r="E371" s="9">
        <v>349</v>
      </c>
      <c r="F371" s="17">
        <v>1800</v>
      </c>
      <c r="G371" s="13" t="s">
        <v>780</v>
      </c>
    </row>
    <row r="372" spans="2:7" x14ac:dyDescent="0.2">
      <c r="B372" s="13">
        <v>16665</v>
      </c>
      <c r="C372" s="9">
        <v>350</v>
      </c>
      <c r="E372" s="9">
        <v>350</v>
      </c>
      <c r="F372" s="17">
        <v>2700</v>
      </c>
      <c r="G372" s="13" t="s">
        <v>781</v>
      </c>
    </row>
    <row r="373" spans="2:7" x14ac:dyDescent="0.2">
      <c r="B373" s="13">
        <v>16665</v>
      </c>
      <c r="C373" s="9">
        <v>351</v>
      </c>
      <c r="E373" s="9">
        <v>351</v>
      </c>
      <c r="F373" s="17">
        <v>5600</v>
      </c>
      <c r="G373" s="13" t="s">
        <v>781</v>
      </c>
    </row>
    <row r="374" spans="2:7" x14ac:dyDescent="0.2">
      <c r="B374" s="13">
        <v>16691</v>
      </c>
      <c r="C374" s="9">
        <v>352</v>
      </c>
      <c r="E374" s="9">
        <v>352</v>
      </c>
      <c r="F374" s="17">
        <v>30</v>
      </c>
      <c r="G374" s="13" t="s">
        <v>782</v>
      </c>
    </row>
    <row r="375" spans="2:7" x14ac:dyDescent="0.2">
      <c r="B375" s="13">
        <v>30929</v>
      </c>
      <c r="C375" s="9">
        <v>353</v>
      </c>
      <c r="E375" s="9">
        <v>353</v>
      </c>
      <c r="F375" s="17">
        <v>400</v>
      </c>
      <c r="G375" s="13" t="s">
        <v>783</v>
      </c>
    </row>
    <row r="376" spans="2:7" x14ac:dyDescent="0.2">
      <c r="B376" s="13">
        <v>30928</v>
      </c>
      <c r="C376" s="9">
        <v>354</v>
      </c>
      <c r="E376" s="9">
        <v>354</v>
      </c>
      <c r="F376" s="17">
        <v>85</v>
      </c>
      <c r="G376" s="13" t="s">
        <v>783</v>
      </c>
    </row>
    <row r="377" spans="2:7" x14ac:dyDescent="0.2">
      <c r="B377" s="13">
        <v>16788</v>
      </c>
      <c r="C377" s="9">
        <v>355</v>
      </c>
      <c r="E377" s="9">
        <v>355</v>
      </c>
      <c r="F377" s="17">
        <v>1000</v>
      </c>
      <c r="G377" s="13" t="s">
        <v>784</v>
      </c>
    </row>
    <row r="378" spans="2:7" x14ac:dyDescent="0.2">
      <c r="B378" s="13">
        <v>16788</v>
      </c>
      <c r="C378" s="9">
        <v>356</v>
      </c>
      <c r="E378" s="9">
        <v>356</v>
      </c>
      <c r="F378" s="17">
        <v>11700</v>
      </c>
      <c r="G378" s="13" t="s">
        <v>784</v>
      </c>
    </row>
    <row r="379" spans="2:7" x14ac:dyDescent="0.2">
      <c r="B379" s="13">
        <v>31411</v>
      </c>
      <c r="C379" s="9">
        <v>357</v>
      </c>
      <c r="E379" s="9">
        <v>357</v>
      </c>
      <c r="F379" s="17">
        <v>100</v>
      </c>
      <c r="G379" s="13" t="s">
        <v>784</v>
      </c>
    </row>
    <row r="380" spans="2:7" x14ac:dyDescent="0.2">
      <c r="B380" s="13">
        <v>16815</v>
      </c>
      <c r="C380" s="9">
        <v>358</v>
      </c>
      <c r="E380" s="9">
        <v>358</v>
      </c>
      <c r="F380" s="17">
        <v>10200</v>
      </c>
      <c r="G380" s="13" t="s">
        <v>785</v>
      </c>
    </row>
    <row r="381" spans="2:7" x14ac:dyDescent="0.2">
      <c r="B381" s="13">
        <v>16815</v>
      </c>
      <c r="C381" s="9">
        <v>359</v>
      </c>
      <c r="E381" s="9">
        <v>359</v>
      </c>
      <c r="F381" s="17">
        <v>16200</v>
      </c>
      <c r="G381" s="13" t="s">
        <v>785</v>
      </c>
    </row>
    <row r="382" spans="2:7" x14ac:dyDescent="0.2">
      <c r="B382" s="13">
        <v>16870</v>
      </c>
      <c r="C382" s="9">
        <v>360</v>
      </c>
      <c r="E382" s="9">
        <v>360</v>
      </c>
      <c r="F382" s="17">
        <v>1500</v>
      </c>
      <c r="G382" s="13" t="s">
        <v>786</v>
      </c>
    </row>
    <row r="383" spans="2:7" x14ac:dyDescent="0.2">
      <c r="B383" s="13">
        <v>16870</v>
      </c>
      <c r="C383" s="9">
        <v>361</v>
      </c>
      <c r="E383" s="9">
        <v>361</v>
      </c>
      <c r="F383" s="17">
        <v>18000</v>
      </c>
      <c r="G383" s="13" t="s">
        <v>786</v>
      </c>
    </row>
    <row r="384" spans="2:7" x14ac:dyDescent="0.2">
      <c r="B384" s="13">
        <v>36126</v>
      </c>
      <c r="C384" s="9">
        <v>362</v>
      </c>
      <c r="E384" s="9">
        <v>362</v>
      </c>
      <c r="F384" s="17">
        <v>9900</v>
      </c>
      <c r="G384" s="13" t="s">
        <v>787</v>
      </c>
    </row>
    <row r="385" spans="2:7" x14ac:dyDescent="0.2">
      <c r="B385" s="13">
        <v>36126</v>
      </c>
      <c r="C385" s="9">
        <v>363</v>
      </c>
      <c r="E385" s="9">
        <v>363</v>
      </c>
      <c r="F385" s="17">
        <v>720</v>
      </c>
      <c r="G385" s="13" t="s">
        <v>787</v>
      </c>
    </row>
    <row r="386" spans="2:7" x14ac:dyDescent="0.2">
      <c r="B386" s="13">
        <v>30028</v>
      </c>
      <c r="C386" s="9">
        <v>364</v>
      </c>
      <c r="E386" s="9">
        <v>364</v>
      </c>
      <c r="F386" s="17">
        <v>60</v>
      </c>
      <c r="G386" s="13" t="s">
        <v>788</v>
      </c>
    </row>
    <row r="387" spans="2:7" x14ac:dyDescent="0.2">
      <c r="B387" s="13">
        <v>16878</v>
      </c>
      <c r="C387" s="9">
        <v>365</v>
      </c>
      <c r="E387" s="9">
        <v>365</v>
      </c>
      <c r="F387" s="17">
        <v>30</v>
      </c>
      <c r="G387" s="13" t="s">
        <v>789</v>
      </c>
    </row>
    <row r="388" spans="2:7" x14ac:dyDescent="0.2">
      <c r="B388" s="13">
        <v>26277</v>
      </c>
      <c r="C388" s="9">
        <v>366</v>
      </c>
      <c r="E388" s="9">
        <v>366</v>
      </c>
      <c r="F388" s="17">
        <v>2400</v>
      </c>
      <c r="G388" s="13" t="s">
        <v>790</v>
      </c>
    </row>
    <row r="389" spans="2:7" x14ac:dyDescent="0.2">
      <c r="B389" s="13">
        <v>16898</v>
      </c>
      <c r="C389" s="9">
        <v>367</v>
      </c>
      <c r="E389" s="9">
        <v>367</v>
      </c>
      <c r="F389" s="17">
        <v>4200</v>
      </c>
      <c r="G389" s="13" t="s">
        <v>791</v>
      </c>
    </row>
    <row r="390" spans="2:7" x14ac:dyDescent="0.2">
      <c r="B390" s="13">
        <v>16963</v>
      </c>
      <c r="C390" s="9">
        <v>368</v>
      </c>
      <c r="E390" s="9">
        <v>368</v>
      </c>
      <c r="F390" s="17">
        <v>1200</v>
      </c>
      <c r="G390" s="13" t="s">
        <v>792</v>
      </c>
    </row>
    <row r="391" spans="2:7" x14ac:dyDescent="0.2">
      <c r="B391" s="13">
        <v>16963</v>
      </c>
      <c r="C391" s="9">
        <v>369</v>
      </c>
      <c r="E391" s="9">
        <v>369</v>
      </c>
      <c r="F391" s="17">
        <v>2000</v>
      </c>
      <c r="G391" s="13" t="s">
        <v>792</v>
      </c>
    </row>
    <row r="392" spans="2:7" x14ac:dyDescent="0.2">
      <c r="B392" s="13">
        <v>16984</v>
      </c>
      <c r="C392" s="9">
        <v>370</v>
      </c>
      <c r="E392" s="9">
        <v>370</v>
      </c>
      <c r="F392" s="17">
        <v>4050</v>
      </c>
      <c r="G392" s="13" t="s">
        <v>793</v>
      </c>
    </row>
    <row r="393" spans="2:7" x14ac:dyDescent="0.2">
      <c r="B393" s="13">
        <v>27656</v>
      </c>
      <c r="C393" s="9">
        <v>371</v>
      </c>
      <c r="E393" s="9">
        <v>371</v>
      </c>
      <c r="F393" s="17">
        <v>900</v>
      </c>
      <c r="G393" s="13" t="s">
        <v>794</v>
      </c>
    </row>
    <row r="394" spans="2:7" x14ac:dyDescent="0.2">
      <c r="B394" s="13">
        <v>37085</v>
      </c>
      <c r="C394" s="9">
        <v>372</v>
      </c>
      <c r="E394" s="9">
        <v>372</v>
      </c>
      <c r="F394" s="17">
        <v>355000</v>
      </c>
      <c r="G394" s="13" t="s">
        <v>795</v>
      </c>
    </row>
    <row r="395" spans="2:7" x14ac:dyDescent="0.2">
      <c r="B395" s="13">
        <v>17002</v>
      </c>
      <c r="C395" s="9">
        <v>373</v>
      </c>
      <c r="E395" s="9">
        <v>373</v>
      </c>
      <c r="F395" s="17">
        <v>500</v>
      </c>
      <c r="G395" s="13" t="s">
        <v>796</v>
      </c>
    </row>
    <row r="396" spans="2:7" x14ac:dyDescent="0.2">
      <c r="B396" s="13">
        <v>17079</v>
      </c>
      <c r="C396" s="9">
        <v>374</v>
      </c>
      <c r="E396" s="9">
        <v>374</v>
      </c>
      <c r="F396" s="17">
        <v>4480</v>
      </c>
      <c r="G396" s="13" t="s">
        <v>797</v>
      </c>
    </row>
    <row r="397" spans="2:7" x14ac:dyDescent="0.2">
      <c r="B397" s="13">
        <v>17079</v>
      </c>
      <c r="C397" s="9">
        <v>375</v>
      </c>
      <c r="E397" s="9">
        <v>375</v>
      </c>
      <c r="F397" s="17">
        <v>6440</v>
      </c>
      <c r="G397" s="13" t="s">
        <v>797</v>
      </c>
    </row>
    <row r="398" spans="2:7" x14ac:dyDescent="0.2">
      <c r="B398" s="13">
        <v>26431</v>
      </c>
      <c r="C398" s="9">
        <v>376</v>
      </c>
      <c r="E398" s="9">
        <v>376</v>
      </c>
      <c r="F398" s="17">
        <v>30</v>
      </c>
      <c r="G398" s="13" t="s">
        <v>798</v>
      </c>
    </row>
    <row r="399" spans="2:7" x14ac:dyDescent="0.2">
      <c r="B399" s="13">
        <v>17097</v>
      </c>
      <c r="C399" s="9">
        <v>377</v>
      </c>
      <c r="E399" s="9">
        <v>377</v>
      </c>
      <c r="F399" s="17">
        <v>1500</v>
      </c>
      <c r="G399" s="13" t="s">
        <v>799</v>
      </c>
    </row>
    <row r="400" spans="2:7" x14ac:dyDescent="0.2">
      <c r="B400" s="13">
        <v>17097</v>
      </c>
      <c r="C400" s="9">
        <v>378</v>
      </c>
      <c r="E400" s="9">
        <v>378</v>
      </c>
      <c r="F400" s="17">
        <v>4000</v>
      </c>
      <c r="G400" s="13" t="s">
        <v>799</v>
      </c>
    </row>
    <row r="401" spans="2:7" ht="15" thickBot="1" x14ac:dyDescent="0.25">
      <c r="B401" s="13">
        <v>17097</v>
      </c>
      <c r="C401" s="9">
        <v>379</v>
      </c>
      <c r="E401" s="9">
        <v>379</v>
      </c>
      <c r="F401" s="17">
        <v>12000</v>
      </c>
      <c r="G401" s="13" t="s">
        <v>799</v>
      </c>
    </row>
    <row r="402" spans="2:7" ht="15.75" thickBot="1" x14ac:dyDescent="0.25">
      <c r="B402" s="13"/>
      <c r="C402" s="6" t="s">
        <v>469</v>
      </c>
      <c r="E402" s="6" t="s">
        <v>469</v>
      </c>
      <c r="F402" s="15"/>
      <c r="G402" s="12" t="s">
        <v>800</v>
      </c>
    </row>
    <row r="403" spans="2:7" x14ac:dyDescent="0.2">
      <c r="B403" s="13">
        <v>66902</v>
      </c>
      <c r="C403" s="9">
        <v>380</v>
      </c>
      <c r="E403" s="9">
        <v>380</v>
      </c>
      <c r="F403" s="17">
        <v>3200</v>
      </c>
      <c r="G403" s="13" t="s">
        <v>801</v>
      </c>
    </row>
    <row r="404" spans="2:7" x14ac:dyDescent="0.2">
      <c r="B404" s="13">
        <v>37150</v>
      </c>
      <c r="C404" s="9">
        <v>381</v>
      </c>
      <c r="E404" s="9">
        <v>381</v>
      </c>
      <c r="F404" s="17">
        <v>20</v>
      </c>
      <c r="G404" s="13" t="s">
        <v>802</v>
      </c>
    </row>
    <row r="405" spans="2:7" x14ac:dyDescent="0.2">
      <c r="B405" s="13">
        <v>26045</v>
      </c>
      <c r="C405" s="9">
        <v>382</v>
      </c>
      <c r="E405" s="9">
        <v>382</v>
      </c>
      <c r="F405" s="17">
        <v>20</v>
      </c>
      <c r="G405" s="13" t="s">
        <v>803</v>
      </c>
    </row>
    <row r="406" spans="2:7" x14ac:dyDescent="0.2">
      <c r="B406" s="13">
        <v>73556</v>
      </c>
      <c r="C406" s="9">
        <v>383</v>
      </c>
      <c r="E406" s="9">
        <v>383</v>
      </c>
      <c r="F406" s="17">
        <v>160</v>
      </c>
      <c r="G406" s="13" t="s">
        <v>804</v>
      </c>
    </row>
    <row r="407" spans="2:7" x14ac:dyDescent="0.2">
      <c r="B407" s="13">
        <v>26417</v>
      </c>
      <c r="C407" s="9">
        <v>384</v>
      </c>
      <c r="E407" s="9">
        <v>384</v>
      </c>
      <c r="F407" s="17">
        <v>570</v>
      </c>
      <c r="G407" s="13" t="s">
        <v>805</v>
      </c>
    </row>
    <row r="408" spans="2:7" x14ac:dyDescent="0.2">
      <c r="B408" s="13">
        <v>26279</v>
      </c>
      <c r="C408" s="9">
        <v>385</v>
      </c>
      <c r="E408" s="9">
        <v>385</v>
      </c>
      <c r="F408" s="17">
        <v>9000</v>
      </c>
      <c r="G408" s="13" t="s">
        <v>806</v>
      </c>
    </row>
    <row r="409" spans="2:7" x14ac:dyDescent="0.2">
      <c r="B409" s="13">
        <v>14042</v>
      </c>
      <c r="C409" s="9">
        <v>386</v>
      </c>
      <c r="E409" s="9">
        <v>386</v>
      </c>
      <c r="F409" s="17">
        <v>60</v>
      </c>
      <c r="G409" s="13" t="s">
        <v>807</v>
      </c>
    </row>
    <row r="410" spans="2:7" x14ac:dyDescent="0.2">
      <c r="B410" s="13">
        <v>36989</v>
      </c>
      <c r="C410" s="9">
        <v>387</v>
      </c>
      <c r="E410" s="9">
        <v>387</v>
      </c>
      <c r="F410" s="17">
        <v>1800</v>
      </c>
      <c r="G410" s="13" t="s">
        <v>808</v>
      </c>
    </row>
    <row r="411" spans="2:7" x14ac:dyDescent="0.2">
      <c r="B411" s="13">
        <v>26461</v>
      </c>
      <c r="C411" s="9">
        <v>388</v>
      </c>
      <c r="E411" s="9">
        <v>388</v>
      </c>
      <c r="F411" s="17">
        <v>15600</v>
      </c>
      <c r="G411" s="13" t="s">
        <v>809</v>
      </c>
    </row>
    <row r="412" spans="2:7" x14ac:dyDescent="0.2">
      <c r="B412" s="13">
        <v>26343</v>
      </c>
      <c r="C412" s="9">
        <v>389</v>
      </c>
      <c r="E412" s="9">
        <v>389</v>
      </c>
      <c r="F412" s="17">
        <v>1200</v>
      </c>
      <c r="G412" s="13" t="s">
        <v>810</v>
      </c>
    </row>
    <row r="413" spans="2:7" x14ac:dyDescent="0.2">
      <c r="B413" s="13">
        <v>39889</v>
      </c>
      <c r="C413" s="9">
        <v>390</v>
      </c>
      <c r="E413" s="9">
        <v>390</v>
      </c>
      <c r="F413" s="17">
        <v>45000</v>
      </c>
      <c r="G413" s="13" t="s">
        <v>811</v>
      </c>
    </row>
    <row r="414" spans="2:7" ht="28.5" x14ac:dyDescent="0.2">
      <c r="B414" s="13">
        <v>26417</v>
      </c>
      <c r="C414" s="9">
        <v>391</v>
      </c>
      <c r="E414" s="9">
        <v>391</v>
      </c>
      <c r="F414" s="17">
        <v>210</v>
      </c>
      <c r="G414" s="13" t="s">
        <v>812</v>
      </c>
    </row>
    <row r="415" spans="2:7" ht="28.5" x14ac:dyDescent="0.2">
      <c r="B415" s="13">
        <v>26418</v>
      </c>
      <c r="C415" s="9">
        <v>392</v>
      </c>
      <c r="E415" s="9">
        <v>392</v>
      </c>
      <c r="F415" s="17">
        <v>3800</v>
      </c>
      <c r="G415" s="13" t="s">
        <v>813</v>
      </c>
    </row>
    <row r="416" spans="2:7" ht="28.5" x14ac:dyDescent="0.2">
      <c r="B416" s="13">
        <v>26419</v>
      </c>
      <c r="C416" s="9">
        <v>393</v>
      </c>
      <c r="E416" s="9">
        <v>393</v>
      </c>
      <c r="F416" s="17">
        <v>2400</v>
      </c>
      <c r="G416" s="13" t="s">
        <v>814</v>
      </c>
    </row>
    <row r="417" spans="2:7" ht="28.5" x14ac:dyDescent="0.2">
      <c r="B417" s="13">
        <v>26419</v>
      </c>
      <c r="C417" s="9">
        <v>394</v>
      </c>
      <c r="E417" s="9">
        <v>394</v>
      </c>
      <c r="F417" s="17">
        <v>1600</v>
      </c>
      <c r="G417" s="13" t="s">
        <v>815</v>
      </c>
    </row>
    <row r="418" spans="2:7" ht="28.5" x14ac:dyDescent="0.2">
      <c r="B418" s="13">
        <v>31557</v>
      </c>
      <c r="C418" s="9">
        <v>395</v>
      </c>
      <c r="E418" s="9">
        <v>395</v>
      </c>
      <c r="F418" s="17">
        <v>400</v>
      </c>
      <c r="G418" s="13" t="s">
        <v>816</v>
      </c>
    </row>
    <row r="419" spans="2:7" ht="28.5" x14ac:dyDescent="0.2">
      <c r="B419" s="13">
        <v>31557</v>
      </c>
      <c r="C419" s="9">
        <v>396</v>
      </c>
      <c r="E419" s="9">
        <v>396</v>
      </c>
      <c r="F419" s="17">
        <v>10</v>
      </c>
      <c r="G419" s="13" t="s">
        <v>817</v>
      </c>
    </row>
    <row r="420" spans="2:7" x14ac:dyDescent="0.2">
      <c r="B420" s="13">
        <v>26460</v>
      </c>
      <c r="C420" s="9">
        <v>397</v>
      </c>
      <c r="E420" s="9">
        <v>397</v>
      </c>
      <c r="F420" s="17">
        <v>900</v>
      </c>
      <c r="G420" s="13" t="s">
        <v>818</v>
      </c>
    </row>
    <row r="421" spans="2:7" x14ac:dyDescent="0.2">
      <c r="B421" s="13">
        <v>26460</v>
      </c>
      <c r="C421" s="9">
        <v>398</v>
      </c>
      <c r="E421" s="9">
        <v>398</v>
      </c>
      <c r="F421" s="17">
        <v>16000</v>
      </c>
      <c r="G421" s="13" t="s">
        <v>819</v>
      </c>
    </row>
    <row r="422" spans="2:7" x14ac:dyDescent="0.2">
      <c r="B422" s="13">
        <v>17111</v>
      </c>
      <c r="C422" s="9">
        <v>399</v>
      </c>
      <c r="E422" s="9">
        <v>399</v>
      </c>
      <c r="F422" s="17">
        <v>300</v>
      </c>
      <c r="G422" s="13" t="s">
        <v>820</v>
      </c>
    </row>
    <row r="423" spans="2:7" x14ac:dyDescent="0.2">
      <c r="B423" s="13">
        <v>17109</v>
      </c>
      <c r="C423" s="9">
        <v>400</v>
      </c>
      <c r="E423" s="9">
        <v>400</v>
      </c>
      <c r="F423" s="17">
        <v>5</v>
      </c>
      <c r="G423" s="13" t="s">
        <v>821</v>
      </c>
    </row>
    <row r="424" spans="2:7" x14ac:dyDescent="0.2">
      <c r="B424" s="13">
        <v>26451</v>
      </c>
      <c r="C424" s="9">
        <v>401</v>
      </c>
      <c r="E424" s="9">
        <v>401</v>
      </c>
      <c r="F424" s="17">
        <v>15000</v>
      </c>
      <c r="G424" s="13" t="s">
        <v>822</v>
      </c>
    </row>
    <row r="425" spans="2:7" x14ac:dyDescent="0.2">
      <c r="B425" s="13" t="s">
        <v>485</v>
      </c>
      <c r="C425" s="9">
        <v>402</v>
      </c>
      <c r="E425" s="9">
        <v>402</v>
      </c>
      <c r="F425" s="17">
        <v>5000</v>
      </c>
      <c r="G425" s="13" t="s">
        <v>823</v>
      </c>
    </row>
    <row r="426" spans="2:7" x14ac:dyDescent="0.2">
      <c r="B426" s="13">
        <v>73172</v>
      </c>
      <c r="C426" s="9">
        <v>403</v>
      </c>
      <c r="E426" s="9">
        <v>403</v>
      </c>
      <c r="F426" s="17">
        <v>21000</v>
      </c>
      <c r="G426" s="13" t="s">
        <v>823</v>
      </c>
    </row>
    <row r="427" spans="2:7" x14ac:dyDescent="0.2">
      <c r="B427" s="13">
        <v>17113</v>
      </c>
      <c r="C427" s="9">
        <v>404</v>
      </c>
      <c r="E427" s="9">
        <v>404</v>
      </c>
      <c r="F427" s="17">
        <v>1600</v>
      </c>
      <c r="G427" s="13" t="s">
        <v>824</v>
      </c>
    </row>
    <row r="428" spans="2:7" ht="15" thickBot="1" x14ac:dyDescent="0.25">
      <c r="B428" s="13">
        <v>47105</v>
      </c>
      <c r="C428" s="9">
        <v>405</v>
      </c>
      <c r="E428" s="9">
        <v>405</v>
      </c>
      <c r="F428" s="17">
        <v>750</v>
      </c>
      <c r="G428" s="13" t="s">
        <v>825</v>
      </c>
    </row>
    <row r="429" spans="2:7" ht="15.75" thickBot="1" x14ac:dyDescent="0.25">
      <c r="B429" s="13"/>
      <c r="C429" s="6" t="s">
        <v>469</v>
      </c>
      <c r="E429" s="6" t="s">
        <v>469</v>
      </c>
      <c r="F429" s="15"/>
      <c r="G429" s="12" t="s">
        <v>826</v>
      </c>
    </row>
    <row r="430" spans="2:7" x14ac:dyDescent="0.2">
      <c r="B430" s="13">
        <v>26086</v>
      </c>
      <c r="C430" s="9">
        <v>406</v>
      </c>
      <c r="E430" s="9">
        <v>406</v>
      </c>
      <c r="F430" s="17">
        <v>320</v>
      </c>
      <c r="G430" s="13" t="s">
        <v>827</v>
      </c>
    </row>
    <row r="431" spans="2:7" x14ac:dyDescent="0.2">
      <c r="B431" s="13">
        <v>8243</v>
      </c>
      <c r="C431" s="9">
        <v>407</v>
      </c>
      <c r="E431" s="9">
        <v>407</v>
      </c>
      <c r="F431" s="17">
        <v>5</v>
      </c>
      <c r="G431" s="13" t="s">
        <v>828</v>
      </c>
    </row>
    <row r="432" spans="2:7" ht="15" thickBot="1" x14ac:dyDescent="0.25">
      <c r="B432" s="13">
        <v>26282</v>
      </c>
      <c r="C432" s="9">
        <v>408</v>
      </c>
      <c r="E432" s="9">
        <v>408</v>
      </c>
      <c r="F432" s="17">
        <v>200</v>
      </c>
      <c r="G432" s="13" t="s">
        <v>829</v>
      </c>
    </row>
    <row r="433" spans="2:7" ht="15.75" thickBot="1" x14ac:dyDescent="0.25">
      <c r="B433" s="13"/>
      <c r="C433" s="6" t="s">
        <v>469</v>
      </c>
      <c r="E433" s="6" t="s">
        <v>469</v>
      </c>
      <c r="F433" s="15"/>
      <c r="G433" s="12" t="s">
        <v>830</v>
      </c>
    </row>
    <row r="434" spans="2:7" x14ac:dyDescent="0.2">
      <c r="B434" s="13">
        <v>25919</v>
      </c>
      <c r="C434" s="9">
        <v>409</v>
      </c>
      <c r="E434" s="9">
        <v>409</v>
      </c>
      <c r="F434" s="17">
        <v>3</v>
      </c>
      <c r="G434" s="13" t="s">
        <v>602</v>
      </c>
    </row>
    <row r="435" spans="2:7" x14ac:dyDescent="0.2">
      <c r="B435" s="13">
        <v>26018</v>
      </c>
      <c r="C435" s="9">
        <v>410</v>
      </c>
      <c r="E435" s="9">
        <v>410</v>
      </c>
      <c r="F435" s="17">
        <v>70</v>
      </c>
      <c r="G435" s="13" t="s">
        <v>617</v>
      </c>
    </row>
    <row r="436" spans="2:7" x14ac:dyDescent="0.2">
      <c r="B436" s="13">
        <v>30192</v>
      </c>
      <c r="C436" s="9">
        <v>411</v>
      </c>
      <c r="E436" s="9">
        <v>411</v>
      </c>
      <c r="F436" s="17">
        <v>3</v>
      </c>
      <c r="G436" s="13" t="s">
        <v>831</v>
      </c>
    </row>
    <row r="437" spans="2:7" x14ac:dyDescent="0.2">
      <c r="B437" s="13">
        <v>102367</v>
      </c>
      <c r="C437" s="9">
        <v>412</v>
      </c>
      <c r="E437" s="9">
        <v>412</v>
      </c>
      <c r="F437" s="17">
        <v>281</v>
      </c>
      <c r="G437" s="13" t="s">
        <v>670</v>
      </c>
    </row>
    <row r="438" spans="2:7" x14ac:dyDescent="0.2">
      <c r="B438" s="13">
        <v>16639</v>
      </c>
      <c r="C438" s="9">
        <v>413</v>
      </c>
      <c r="E438" s="9">
        <v>413</v>
      </c>
      <c r="F438" s="17">
        <v>60</v>
      </c>
      <c r="G438" s="13" t="s">
        <v>832</v>
      </c>
    </row>
    <row r="439" spans="2:7" x14ac:dyDescent="0.2">
      <c r="B439" s="13">
        <v>26031</v>
      </c>
      <c r="C439" s="9">
        <v>414</v>
      </c>
      <c r="E439" s="9">
        <v>414</v>
      </c>
      <c r="F439" s="17">
        <v>6</v>
      </c>
      <c r="G439" s="13" t="s">
        <v>833</v>
      </c>
    </row>
    <row r="440" spans="2:7" x14ac:dyDescent="0.2">
      <c r="B440" s="13">
        <v>28324</v>
      </c>
      <c r="C440" s="9">
        <v>415</v>
      </c>
      <c r="E440" s="9">
        <v>415</v>
      </c>
      <c r="F440" s="17">
        <v>30</v>
      </c>
      <c r="G440" s="13" t="s">
        <v>834</v>
      </c>
    </row>
    <row r="441" spans="2:7" x14ac:dyDescent="0.2">
      <c r="B441" s="13">
        <v>65509</v>
      </c>
      <c r="C441" s="9">
        <v>416</v>
      </c>
      <c r="E441" s="9">
        <v>416</v>
      </c>
      <c r="F441" s="17">
        <v>12</v>
      </c>
      <c r="G441" s="13" t="s">
        <v>835</v>
      </c>
    </row>
    <row r="442" spans="2:7" x14ac:dyDescent="0.2">
      <c r="B442" s="13">
        <v>26065</v>
      </c>
      <c r="C442" s="9">
        <v>417</v>
      </c>
      <c r="E442" s="9">
        <v>417</v>
      </c>
      <c r="F442" s="17">
        <v>40</v>
      </c>
      <c r="G442" s="13" t="s">
        <v>836</v>
      </c>
    </row>
    <row r="443" spans="2:7" x14ac:dyDescent="0.2">
      <c r="B443" s="13">
        <v>71467</v>
      </c>
      <c r="C443" s="9">
        <v>418</v>
      </c>
      <c r="E443" s="9">
        <v>418</v>
      </c>
      <c r="F443" s="17">
        <v>35</v>
      </c>
      <c r="G443" s="13" t="s">
        <v>837</v>
      </c>
    </row>
    <row r="444" spans="2:7" x14ac:dyDescent="0.2">
      <c r="B444" s="13">
        <v>31315</v>
      </c>
      <c r="C444" s="9">
        <v>419</v>
      </c>
      <c r="E444" s="9">
        <v>419</v>
      </c>
      <c r="F444" s="17">
        <v>500</v>
      </c>
      <c r="G444" s="13" t="s">
        <v>838</v>
      </c>
    </row>
    <row r="445" spans="2:7" x14ac:dyDescent="0.2">
      <c r="B445" s="13" t="s">
        <v>486</v>
      </c>
      <c r="C445" s="9">
        <v>420</v>
      </c>
      <c r="E445" s="9">
        <v>420</v>
      </c>
      <c r="F445" s="17">
        <v>40</v>
      </c>
      <c r="G445" s="13" t="s">
        <v>839</v>
      </c>
    </row>
    <row r="446" spans="2:7" x14ac:dyDescent="0.2">
      <c r="B446" s="13" t="s">
        <v>486</v>
      </c>
      <c r="C446" s="9">
        <v>421</v>
      </c>
      <c r="E446" s="9">
        <v>421</v>
      </c>
      <c r="F446" s="17">
        <v>1150</v>
      </c>
      <c r="G446" s="13" t="s">
        <v>839</v>
      </c>
    </row>
    <row r="447" spans="2:7" x14ac:dyDescent="0.2">
      <c r="B447" s="13" t="s">
        <v>487</v>
      </c>
      <c r="C447" s="9">
        <v>422</v>
      </c>
      <c r="E447" s="9">
        <v>422</v>
      </c>
      <c r="F447" s="17">
        <v>25</v>
      </c>
      <c r="G447" s="13" t="s">
        <v>840</v>
      </c>
    </row>
    <row r="448" spans="2:7" x14ac:dyDescent="0.2">
      <c r="B448" s="13">
        <v>26115</v>
      </c>
      <c r="C448" s="9">
        <v>423</v>
      </c>
      <c r="E448" s="9">
        <v>423</v>
      </c>
      <c r="F448" s="17">
        <v>20</v>
      </c>
      <c r="G448" s="13" t="s">
        <v>519</v>
      </c>
    </row>
    <row r="449" spans="2:7" x14ac:dyDescent="0.2">
      <c r="B449" s="13">
        <v>16757</v>
      </c>
      <c r="C449" s="9">
        <v>424</v>
      </c>
      <c r="E449" s="9">
        <v>424</v>
      </c>
      <c r="F449" s="17">
        <v>40</v>
      </c>
      <c r="G449" s="13" t="s">
        <v>841</v>
      </c>
    </row>
    <row r="450" spans="2:7" x14ac:dyDescent="0.2">
      <c r="B450" s="13" t="s">
        <v>488</v>
      </c>
      <c r="C450" s="9">
        <v>425</v>
      </c>
      <c r="E450" s="9">
        <v>425</v>
      </c>
      <c r="F450" s="17">
        <v>160</v>
      </c>
      <c r="G450" s="13" t="s">
        <v>842</v>
      </c>
    </row>
    <row r="451" spans="2:7" x14ac:dyDescent="0.2">
      <c r="B451" s="13">
        <v>43255</v>
      </c>
      <c r="C451" s="9">
        <v>426</v>
      </c>
      <c r="E451" s="9">
        <v>426</v>
      </c>
      <c r="F451" s="17">
        <v>50</v>
      </c>
      <c r="G451" s="13" t="s">
        <v>843</v>
      </c>
    </row>
    <row r="452" spans="2:7" x14ac:dyDescent="0.2">
      <c r="B452" s="13">
        <v>26171</v>
      </c>
      <c r="C452" s="9">
        <v>427</v>
      </c>
      <c r="E452" s="9">
        <v>427</v>
      </c>
      <c r="F452" s="17">
        <v>24</v>
      </c>
      <c r="G452" s="13" t="s">
        <v>844</v>
      </c>
    </row>
    <row r="453" spans="2:7" x14ac:dyDescent="0.2">
      <c r="B453" s="13">
        <v>26253</v>
      </c>
      <c r="C453" s="9">
        <v>428</v>
      </c>
      <c r="E453" s="9">
        <v>428</v>
      </c>
      <c r="F453" s="17">
        <v>25</v>
      </c>
      <c r="G453" s="13" t="s">
        <v>845</v>
      </c>
    </row>
    <row r="454" spans="2:7" x14ac:dyDescent="0.2">
      <c r="B454" s="13">
        <v>26253</v>
      </c>
      <c r="C454" s="9">
        <v>429</v>
      </c>
      <c r="E454" s="9">
        <v>429</v>
      </c>
      <c r="F454" s="17">
        <v>1800</v>
      </c>
      <c r="G454" s="13" t="s">
        <v>846</v>
      </c>
    </row>
    <row r="455" spans="2:7" x14ac:dyDescent="0.2">
      <c r="B455" s="13">
        <v>26253</v>
      </c>
      <c r="C455" s="9">
        <v>430</v>
      </c>
      <c r="E455" s="9">
        <v>430</v>
      </c>
      <c r="F455" s="17">
        <v>230</v>
      </c>
      <c r="G455" s="13" t="s">
        <v>846</v>
      </c>
    </row>
    <row r="456" spans="2:7" x14ac:dyDescent="0.2">
      <c r="B456" s="13">
        <v>26253</v>
      </c>
      <c r="C456" s="9">
        <v>431</v>
      </c>
      <c r="E456" s="9">
        <v>431</v>
      </c>
      <c r="F456" s="17">
        <v>7200</v>
      </c>
      <c r="G456" s="13" t="s">
        <v>846</v>
      </c>
    </row>
    <row r="457" spans="2:7" x14ac:dyDescent="0.2">
      <c r="B457" s="13">
        <v>26256</v>
      </c>
      <c r="C457" s="9">
        <v>432</v>
      </c>
      <c r="E457" s="9">
        <v>432</v>
      </c>
      <c r="F457" s="17">
        <v>190</v>
      </c>
      <c r="G457" s="13" t="s">
        <v>847</v>
      </c>
    </row>
    <row r="458" spans="2:7" x14ac:dyDescent="0.2">
      <c r="B458" s="13">
        <v>52589</v>
      </c>
      <c r="C458" s="9">
        <v>433</v>
      </c>
      <c r="E458" s="9">
        <v>433</v>
      </c>
      <c r="F458" s="17">
        <v>10</v>
      </c>
      <c r="G458" s="13" t="s">
        <v>848</v>
      </c>
    </row>
    <row r="459" spans="2:7" x14ac:dyDescent="0.2">
      <c r="B459" s="13">
        <v>36981</v>
      </c>
      <c r="C459" s="9">
        <v>434</v>
      </c>
      <c r="E459" s="9">
        <v>434</v>
      </c>
      <c r="F459" s="17">
        <v>140</v>
      </c>
      <c r="G459" s="13" t="s">
        <v>578</v>
      </c>
    </row>
    <row r="460" spans="2:7" x14ac:dyDescent="0.2">
      <c r="B460" s="13">
        <v>26092</v>
      </c>
      <c r="C460" s="9">
        <v>435</v>
      </c>
      <c r="E460" s="9">
        <v>435</v>
      </c>
      <c r="F460" s="17">
        <v>220</v>
      </c>
      <c r="G460" s="13" t="s">
        <v>849</v>
      </c>
    </row>
    <row r="461" spans="2:7" x14ac:dyDescent="0.2">
      <c r="B461" s="13">
        <v>54490</v>
      </c>
      <c r="C461" s="9">
        <v>436</v>
      </c>
      <c r="E461" s="9">
        <v>436</v>
      </c>
      <c r="F461" s="17">
        <v>12</v>
      </c>
      <c r="G461" s="13" t="s">
        <v>850</v>
      </c>
    </row>
    <row r="462" spans="2:7" x14ac:dyDescent="0.2">
      <c r="B462" s="13">
        <v>26320</v>
      </c>
      <c r="C462" s="9">
        <v>437</v>
      </c>
      <c r="E462" s="9">
        <v>437</v>
      </c>
      <c r="F462" s="17">
        <v>80</v>
      </c>
      <c r="G462" s="13" t="s">
        <v>851</v>
      </c>
    </row>
    <row r="463" spans="2:7" x14ac:dyDescent="0.2">
      <c r="B463" s="13">
        <v>74864</v>
      </c>
      <c r="C463" s="9">
        <v>438</v>
      </c>
      <c r="E463" s="9">
        <v>438</v>
      </c>
      <c r="F463" s="17">
        <v>50</v>
      </c>
      <c r="G463" s="13" t="s">
        <v>852</v>
      </c>
    </row>
    <row r="464" spans="2:7" x14ac:dyDescent="0.2">
      <c r="B464" s="13">
        <v>26351</v>
      </c>
      <c r="C464" s="9">
        <v>439</v>
      </c>
      <c r="E464" s="9">
        <v>439</v>
      </c>
      <c r="F464" s="17">
        <v>60</v>
      </c>
      <c r="G464" s="13" t="s">
        <v>853</v>
      </c>
    </row>
    <row r="465" spans="2:7" ht="28.5" x14ac:dyDescent="0.2">
      <c r="B465" s="13">
        <v>26403</v>
      </c>
      <c r="C465" s="9">
        <v>440</v>
      </c>
      <c r="E465" s="9">
        <v>440</v>
      </c>
      <c r="F465" s="17">
        <v>180</v>
      </c>
      <c r="G465" s="13" t="s">
        <v>854</v>
      </c>
    </row>
    <row r="466" spans="2:7" x14ac:dyDescent="0.2">
      <c r="B466" s="13">
        <v>17070</v>
      </c>
      <c r="C466" s="9">
        <v>441</v>
      </c>
      <c r="E466" s="9">
        <v>441</v>
      </c>
      <c r="F466" s="17">
        <v>150</v>
      </c>
      <c r="G466" s="13" t="s">
        <v>855</v>
      </c>
    </row>
    <row r="467" spans="2:7" x14ac:dyDescent="0.2">
      <c r="B467" s="13">
        <v>26428</v>
      </c>
      <c r="C467" s="9">
        <v>442</v>
      </c>
      <c r="E467" s="9">
        <v>442</v>
      </c>
      <c r="F467" s="17">
        <v>60</v>
      </c>
      <c r="G467" s="13" t="s">
        <v>856</v>
      </c>
    </row>
    <row r="468" spans="2:7" x14ac:dyDescent="0.2">
      <c r="B468" s="13">
        <v>26427</v>
      </c>
      <c r="C468" s="9">
        <v>443</v>
      </c>
      <c r="E468" s="9">
        <v>443</v>
      </c>
      <c r="F468" s="17">
        <v>450</v>
      </c>
      <c r="G468" s="13" t="s">
        <v>856</v>
      </c>
    </row>
    <row r="469" spans="2:7" x14ac:dyDescent="0.2">
      <c r="B469" s="13" t="s">
        <v>486</v>
      </c>
      <c r="C469" s="9">
        <v>444</v>
      </c>
      <c r="E469" s="9">
        <v>444</v>
      </c>
      <c r="F469" s="17">
        <v>120</v>
      </c>
      <c r="G469" s="13" t="s">
        <v>857</v>
      </c>
    </row>
    <row r="470" spans="2:7" x14ac:dyDescent="0.2">
      <c r="B470" s="13" t="s">
        <v>486</v>
      </c>
      <c r="C470" s="9">
        <v>445</v>
      </c>
      <c r="E470" s="9">
        <v>445</v>
      </c>
      <c r="F470" s="17">
        <v>220</v>
      </c>
      <c r="G470" s="13" t="s">
        <v>857</v>
      </c>
    </row>
    <row r="471" spans="2:7" ht="15" thickBot="1" x14ac:dyDescent="0.25">
      <c r="B471" s="13">
        <v>30080</v>
      </c>
      <c r="C471" s="9">
        <v>446</v>
      </c>
      <c r="E471" s="9">
        <v>446</v>
      </c>
      <c r="F471" s="17">
        <v>24</v>
      </c>
      <c r="G471" s="13" t="s">
        <v>858</v>
      </c>
    </row>
    <row r="472" spans="2:7" ht="15.75" thickBot="1" x14ac:dyDescent="0.25">
      <c r="B472" s="13"/>
      <c r="C472" s="6" t="s">
        <v>469</v>
      </c>
      <c r="E472" s="6" t="s">
        <v>469</v>
      </c>
      <c r="F472" s="15"/>
      <c r="G472" s="12" t="s">
        <v>859</v>
      </c>
    </row>
    <row r="473" spans="2:7" ht="28.5" x14ac:dyDescent="0.2">
      <c r="B473" s="13">
        <v>26429</v>
      </c>
      <c r="C473" s="9">
        <v>447</v>
      </c>
      <c r="E473" s="9">
        <v>447</v>
      </c>
      <c r="F473" s="17">
        <v>65</v>
      </c>
      <c r="G473" s="13" t="s">
        <v>860</v>
      </c>
    </row>
    <row r="474" spans="2:7" x14ac:dyDescent="0.2">
      <c r="B474" s="13">
        <v>36983</v>
      </c>
      <c r="C474" s="9">
        <v>448</v>
      </c>
      <c r="E474" s="9">
        <v>448</v>
      </c>
      <c r="F474" s="17">
        <v>140</v>
      </c>
      <c r="G474" s="13" t="s">
        <v>861</v>
      </c>
    </row>
    <row r="475" spans="2:7" x14ac:dyDescent="0.2">
      <c r="B475" s="13" t="s">
        <v>489</v>
      </c>
      <c r="C475" s="9">
        <v>449</v>
      </c>
      <c r="E475" s="9">
        <v>449</v>
      </c>
      <c r="F475" s="17">
        <v>15</v>
      </c>
      <c r="G475" s="13" t="s">
        <v>862</v>
      </c>
    </row>
    <row r="476" spans="2:7" x14ac:dyDescent="0.2">
      <c r="B476" s="13" t="s">
        <v>490</v>
      </c>
      <c r="C476" s="9">
        <v>450</v>
      </c>
      <c r="E476" s="9">
        <v>450</v>
      </c>
      <c r="F476" s="17">
        <v>40</v>
      </c>
      <c r="G476" s="13" t="s">
        <v>863</v>
      </c>
    </row>
    <row r="477" spans="2:7" ht="15" thickBot="1" x14ac:dyDescent="0.25">
      <c r="B477" s="13">
        <v>26172</v>
      </c>
      <c r="C477" s="9">
        <v>451</v>
      </c>
      <c r="E477" s="9">
        <v>451</v>
      </c>
      <c r="F477" s="17">
        <v>360</v>
      </c>
      <c r="G477" s="13" t="s">
        <v>864</v>
      </c>
    </row>
    <row r="478" spans="2:7" ht="15.75" thickBot="1" x14ac:dyDescent="0.25">
      <c r="B478" s="13"/>
      <c r="C478" s="6" t="s">
        <v>469</v>
      </c>
      <c r="E478" s="6" t="s">
        <v>469</v>
      </c>
      <c r="F478" s="15"/>
      <c r="G478" s="12" t="s">
        <v>865</v>
      </c>
    </row>
    <row r="479" spans="2:7" x14ac:dyDescent="0.2">
      <c r="B479" s="13">
        <v>75698</v>
      </c>
      <c r="C479" s="9">
        <v>452</v>
      </c>
      <c r="E479" s="9">
        <v>452</v>
      </c>
      <c r="F479" s="17">
        <v>840</v>
      </c>
      <c r="G479" s="13" t="s">
        <v>866</v>
      </c>
    </row>
    <row r="480" spans="2:7" x14ac:dyDescent="0.2">
      <c r="B480" s="13">
        <v>16607</v>
      </c>
      <c r="C480" s="9">
        <v>453</v>
      </c>
      <c r="E480" s="9">
        <v>453</v>
      </c>
      <c r="F480" s="17">
        <v>19500</v>
      </c>
      <c r="G480" s="13" t="s">
        <v>867</v>
      </c>
    </row>
    <row r="481" spans="2:7" x14ac:dyDescent="0.2">
      <c r="B481" s="13">
        <v>16616</v>
      </c>
      <c r="C481" s="9">
        <v>454</v>
      </c>
      <c r="E481" s="9">
        <v>454</v>
      </c>
      <c r="F481" s="17">
        <v>10500</v>
      </c>
      <c r="G481" s="13" t="s">
        <v>868</v>
      </c>
    </row>
    <row r="482" spans="2:7" x14ac:dyDescent="0.2">
      <c r="B482" s="13">
        <v>49358</v>
      </c>
      <c r="C482" s="9">
        <v>455</v>
      </c>
      <c r="E482" s="9">
        <v>455</v>
      </c>
      <c r="F482" s="17">
        <v>1950</v>
      </c>
      <c r="G482" s="13" t="s">
        <v>869</v>
      </c>
    </row>
    <row r="483" spans="2:7" x14ac:dyDescent="0.2">
      <c r="B483" s="13">
        <v>63068</v>
      </c>
      <c r="C483" s="9">
        <v>456</v>
      </c>
      <c r="E483" s="9">
        <v>456</v>
      </c>
      <c r="F483" s="17">
        <v>1000</v>
      </c>
      <c r="G483" s="13" t="s">
        <v>870</v>
      </c>
    </row>
    <row r="484" spans="2:7" x14ac:dyDescent="0.2">
      <c r="B484" s="13">
        <v>16650</v>
      </c>
      <c r="C484" s="9">
        <v>457</v>
      </c>
      <c r="E484" s="9">
        <v>457</v>
      </c>
      <c r="F484" s="17">
        <v>1800</v>
      </c>
      <c r="G484" s="13" t="s">
        <v>871</v>
      </c>
    </row>
    <row r="485" spans="2:7" x14ac:dyDescent="0.2">
      <c r="B485" s="13">
        <v>16656</v>
      </c>
      <c r="C485" s="9">
        <v>458</v>
      </c>
      <c r="E485" s="9">
        <v>458</v>
      </c>
      <c r="F485" s="17">
        <v>3900</v>
      </c>
      <c r="G485" s="13" t="s">
        <v>872</v>
      </c>
    </row>
    <row r="486" spans="2:7" x14ac:dyDescent="0.2">
      <c r="B486" s="13">
        <v>16698</v>
      </c>
      <c r="C486" s="9">
        <v>459</v>
      </c>
      <c r="E486" s="9">
        <v>459</v>
      </c>
      <c r="F486" s="17">
        <v>500</v>
      </c>
      <c r="G486" s="13" t="s">
        <v>873</v>
      </c>
    </row>
    <row r="487" spans="2:7" x14ac:dyDescent="0.2">
      <c r="B487" s="13">
        <v>16718</v>
      </c>
      <c r="C487" s="9">
        <v>460</v>
      </c>
      <c r="E487" s="9">
        <v>460</v>
      </c>
      <c r="F487" s="17">
        <v>1000</v>
      </c>
      <c r="G487" s="13" t="s">
        <v>874</v>
      </c>
    </row>
    <row r="488" spans="2:7" x14ac:dyDescent="0.2">
      <c r="B488" s="13">
        <v>16708</v>
      </c>
      <c r="C488" s="9">
        <v>461</v>
      </c>
      <c r="E488" s="9">
        <v>461</v>
      </c>
      <c r="F488" s="17">
        <v>42900</v>
      </c>
      <c r="G488" s="13" t="s">
        <v>875</v>
      </c>
    </row>
    <row r="489" spans="2:7" x14ac:dyDescent="0.2">
      <c r="B489" s="13">
        <v>16722</v>
      </c>
      <c r="C489" s="9">
        <v>462</v>
      </c>
      <c r="E489" s="9">
        <v>462</v>
      </c>
      <c r="F489" s="17">
        <v>1050</v>
      </c>
      <c r="G489" s="13" t="s">
        <v>876</v>
      </c>
    </row>
    <row r="490" spans="2:7" x14ac:dyDescent="0.2">
      <c r="B490" s="13">
        <v>16738</v>
      </c>
      <c r="C490" s="9">
        <v>463</v>
      </c>
      <c r="E490" s="9">
        <v>463</v>
      </c>
      <c r="F490" s="17">
        <v>7800</v>
      </c>
      <c r="G490" s="13" t="s">
        <v>877</v>
      </c>
    </row>
    <row r="491" spans="2:7" x14ac:dyDescent="0.2">
      <c r="B491" s="13">
        <v>31409</v>
      </c>
      <c r="C491" s="9">
        <v>464</v>
      </c>
      <c r="E491" s="9">
        <v>464</v>
      </c>
      <c r="F491" s="17">
        <v>300</v>
      </c>
      <c r="G491" s="13" t="s">
        <v>877</v>
      </c>
    </row>
    <row r="492" spans="2:7" x14ac:dyDescent="0.2">
      <c r="B492" s="13">
        <v>45238</v>
      </c>
      <c r="C492" s="9">
        <v>465</v>
      </c>
      <c r="E492" s="9">
        <v>465</v>
      </c>
      <c r="F492" s="17">
        <v>16800</v>
      </c>
      <c r="G492" s="13" t="s">
        <v>878</v>
      </c>
    </row>
    <row r="493" spans="2:7" x14ac:dyDescent="0.2">
      <c r="B493" s="13">
        <v>45238</v>
      </c>
      <c r="C493" s="9">
        <v>466</v>
      </c>
      <c r="E493" s="9">
        <v>466</v>
      </c>
      <c r="F493" s="17">
        <v>53000</v>
      </c>
      <c r="G493" s="13" t="s">
        <v>878</v>
      </c>
    </row>
    <row r="494" spans="2:7" x14ac:dyDescent="0.2">
      <c r="B494" s="13">
        <v>42323</v>
      </c>
      <c r="C494" s="9">
        <v>467</v>
      </c>
      <c r="E494" s="9">
        <v>467</v>
      </c>
      <c r="F494" s="17">
        <v>25200</v>
      </c>
      <c r="G494" s="13" t="s">
        <v>879</v>
      </c>
    </row>
    <row r="495" spans="2:7" x14ac:dyDescent="0.2">
      <c r="B495" s="13">
        <v>69887</v>
      </c>
      <c r="C495" s="9">
        <v>468</v>
      </c>
      <c r="E495" s="9">
        <v>468</v>
      </c>
      <c r="F495" s="17">
        <v>16500</v>
      </c>
      <c r="G495" s="13" t="s">
        <v>880</v>
      </c>
    </row>
    <row r="496" spans="2:7" x14ac:dyDescent="0.2">
      <c r="B496" s="13">
        <v>16789</v>
      </c>
      <c r="C496" s="9">
        <v>469</v>
      </c>
      <c r="E496" s="9">
        <v>469</v>
      </c>
      <c r="F496" s="17">
        <v>20</v>
      </c>
      <c r="G496" s="13" t="s">
        <v>881</v>
      </c>
    </row>
    <row r="497" spans="2:7" x14ac:dyDescent="0.2">
      <c r="B497" s="13">
        <v>16803</v>
      </c>
      <c r="C497" s="9">
        <v>470</v>
      </c>
      <c r="E497" s="9">
        <v>470</v>
      </c>
      <c r="F497" s="17">
        <v>15600</v>
      </c>
      <c r="G497" s="13" t="s">
        <v>882</v>
      </c>
    </row>
    <row r="498" spans="2:7" x14ac:dyDescent="0.2">
      <c r="B498" s="13">
        <v>16806</v>
      </c>
      <c r="C498" s="9">
        <v>471</v>
      </c>
      <c r="E498" s="9">
        <v>471</v>
      </c>
      <c r="F498" s="17">
        <v>6300</v>
      </c>
      <c r="G498" s="13" t="s">
        <v>883</v>
      </c>
    </row>
    <row r="499" spans="2:7" x14ac:dyDescent="0.2">
      <c r="B499" s="13">
        <v>16809</v>
      </c>
      <c r="C499" s="9">
        <v>472</v>
      </c>
      <c r="E499" s="9">
        <v>472</v>
      </c>
      <c r="F499" s="17">
        <v>900</v>
      </c>
      <c r="G499" s="13" t="s">
        <v>884</v>
      </c>
    </row>
    <row r="500" spans="2:7" x14ac:dyDescent="0.2">
      <c r="B500" s="13">
        <v>16833</v>
      </c>
      <c r="C500" s="9">
        <v>473</v>
      </c>
      <c r="E500" s="9">
        <v>473</v>
      </c>
      <c r="F500" s="17">
        <v>1100</v>
      </c>
      <c r="G500" s="13" t="s">
        <v>885</v>
      </c>
    </row>
    <row r="501" spans="2:7" x14ac:dyDescent="0.2">
      <c r="B501" s="13">
        <v>69534</v>
      </c>
      <c r="C501" s="9">
        <v>474</v>
      </c>
      <c r="E501" s="9">
        <v>474</v>
      </c>
      <c r="F501" s="17">
        <v>100</v>
      </c>
      <c r="G501" s="13" t="s">
        <v>885</v>
      </c>
    </row>
    <row r="502" spans="2:7" x14ac:dyDescent="0.2">
      <c r="B502" s="13">
        <v>16851</v>
      </c>
      <c r="C502" s="9">
        <v>475</v>
      </c>
      <c r="E502" s="9">
        <v>475</v>
      </c>
      <c r="F502" s="17">
        <v>400</v>
      </c>
      <c r="G502" s="13" t="s">
        <v>886</v>
      </c>
    </row>
    <row r="503" spans="2:7" x14ac:dyDescent="0.2">
      <c r="B503" s="13">
        <v>31406</v>
      </c>
      <c r="C503" s="9">
        <v>476</v>
      </c>
      <c r="E503" s="9">
        <v>476</v>
      </c>
      <c r="F503" s="17">
        <v>10</v>
      </c>
      <c r="G503" s="13" t="s">
        <v>887</v>
      </c>
    </row>
    <row r="504" spans="2:7" x14ac:dyDescent="0.2">
      <c r="B504" s="13">
        <v>26263</v>
      </c>
      <c r="C504" s="9">
        <v>477</v>
      </c>
      <c r="E504" s="9">
        <v>477</v>
      </c>
      <c r="F504" s="17">
        <v>1000</v>
      </c>
      <c r="G504" s="13" t="s">
        <v>887</v>
      </c>
    </row>
    <row r="505" spans="2:7" x14ac:dyDescent="0.2">
      <c r="B505" s="13">
        <v>16883</v>
      </c>
      <c r="C505" s="9">
        <v>478</v>
      </c>
      <c r="E505" s="9">
        <v>478</v>
      </c>
      <c r="F505" s="17">
        <v>3000</v>
      </c>
      <c r="G505" s="13" t="s">
        <v>888</v>
      </c>
    </row>
    <row r="506" spans="2:7" x14ac:dyDescent="0.2">
      <c r="B506" s="13">
        <v>16888</v>
      </c>
      <c r="C506" s="9">
        <v>479</v>
      </c>
      <c r="E506" s="9">
        <v>479</v>
      </c>
      <c r="F506" s="17">
        <v>4000</v>
      </c>
      <c r="G506" s="13" t="s">
        <v>889</v>
      </c>
    </row>
    <row r="507" spans="2:7" x14ac:dyDescent="0.2">
      <c r="B507" s="13">
        <v>57969</v>
      </c>
      <c r="C507" s="9">
        <v>480</v>
      </c>
      <c r="E507" s="9">
        <v>480</v>
      </c>
      <c r="F507" s="17">
        <v>750</v>
      </c>
      <c r="G507" s="13" t="s">
        <v>890</v>
      </c>
    </row>
    <row r="508" spans="2:7" x14ac:dyDescent="0.2">
      <c r="B508" s="13">
        <v>16951</v>
      </c>
      <c r="C508" s="9">
        <f>+C507+1</f>
        <v>481</v>
      </c>
      <c r="E508" s="9">
        <f>+E507+1</f>
        <v>481</v>
      </c>
      <c r="F508" s="17">
        <v>2500</v>
      </c>
      <c r="G508" s="13" t="s">
        <v>891</v>
      </c>
    </row>
    <row r="509" spans="2:7" x14ac:dyDescent="0.2">
      <c r="B509" s="13">
        <v>16974</v>
      </c>
      <c r="C509" s="9">
        <f t="shared" ref="C509:C523" si="0">+C508+1</f>
        <v>482</v>
      </c>
      <c r="E509" s="9">
        <f t="shared" ref="E509:E523" si="1">+E508+1</f>
        <v>482</v>
      </c>
      <c r="F509" s="17">
        <v>1350</v>
      </c>
      <c r="G509" s="13" t="s">
        <v>892</v>
      </c>
    </row>
    <row r="510" spans="2:7" x14ac:dyDescent="0.2">
      <c r="B510" s="13">
        <v>16983</v>
      </c>
      <c r="C510" s="9">
        <f t="shared" si="0"/>
        <v>483</v>
      </c>
      <c r="E510" s="9">
        <f t="shared" si="1"/>
        <v>483</v>
      </c>
      <c r="F510" s="17">
        <v>25</v>
      </c>
      <c r="G510" s="13" t="s">
        <v>893</v>
      </c>
    </row>
    <row r="511" spans="2:7" x14ac:dyDescent="0.2">
      <c r="B511" s="13">
        <v>17015</v>
      </c>
      <c r="C511" s="9">
        <f t="shared" si="0"/>
        <v>484</v>
      </c>
      <c r="E511" s="9">
        <f t="shared" si="1"/>
        <v>484</v>
      </c>
      <c r="F511" s="17">
        <v>27000</v>
      </c>
      <c r="G511" s="13" t="s">
        <v>894</v>
      </c>
    </row>
    <row r="512" spans="2:7" x14ac:dyDescent="0.2">
      <c r="B512" s="13">
        <v>17015</v>
      </c>
      <c r="C512" s="9">
        <f t="shared" si="0"/>
        <v>485</v>
      </c>
      <c r="E512" s="9">
        <f t="shared" si="1"/>
        <v>485</v>
      </c>
      <c r="F512" s="17">
        <v>45000</v>
      </c>
      <c r="G512" s="13" t="s">
        <v>894</v>
      </c>
    </row>
    <row r="513" spans="2:7" x14ac:dyDescent="0.2">
      <c r="B513" s="13">
        <v>38872</v>
      </c>
      <c r="C513" s="9">
        <f t="shared" si="0"/>
        <v>486</v>
      </c>
      <c r="E513" s="9">
        <f t="shared" si="1"/>
        <v>486</v>
      </c>
      <c r="F513" s="17">
        <v>10</v>
      </c>
      <c r="G513" s="13" t="s">
        <v>895</v>
      </c>
    </row>
    <row r="514" spans="2:7" x14ac:dyDescent="0.2">
      <c r="B514" s="13">
        <v>31408</v>
      </c>
      <c r="C514" s="9">
        <f t="shared" si="0"/>
        <v>487</v>
      </c>
      <c r="E514" s="9">
        <f t="shared" si="1"/>
        <v>487</v>
      </c>
      <c r="F514" s="17">
        <v>90</v>
      </c>
      <c r="G514" s="13" t="s">
        <v>896</v>
      </c>
    </row>
    <row r="515" spans="2:7" x14ac:dyDescent="0.2">
      <c r="B515" s="13">
        <v>17026</v>
      </c>
      <c r="C515" s="9">
        <f t="shared" si="0"/>
        <v>488</v>
      </c>
      <c r="E515" s="9">
        <f t="shared" si="1"/>
        <v>488</v>
      </c>
      <c r="F515" s="17">
        <v>3200</v>
      </c>
      <c r="G515" s="13" t="s">
        <v>896</v>
      </c>
    </row>
    <row r="516" spans="2:7" x14ac:dyDescent="0.2">
      <c r="B516" s="13">
        <v>17026</v>
      </c>
      <c r="C516" s="9">
        <f t="shared" si="0"/>
        <v>489</v>
      </c>
      <c r="E516" s="9">
        <f t="shared" si="1"/>
        <v>489</v>
      </c>
      <c r="F516" s="17">
        <v>3700</v>
      </c>
      <c r="G516" s="13" t="s">
        <v>896</v>
      </c>
    </row>
    <row r="517" spans="2:7" x14ac:dyDescent="0.2">
      <c r="B517" s="13">
        <v>17038</v>
      </c>
      <c r="C517" s="9">
        <f t="shared" si="0"/>
        <v>490</v>
      </c>
      <c r="E517" s="9">
        <f t="shared" si="1"/>
        <v>490</v>
      </c>
      <c r="F517" s="17">
        <v>4000</v>
      </c>
      <c r="G517" s="13" t="s">
        <v>897</v>
      </c>
    </row>
    <row r="518" spans="2:7" x14ac:dyDescent="0.2">
      <c r="B518" s="13">
        <v>17038</v>
      </c>
      <c r="C518" s="9">
        <f t="shared" si="0"/>
        <v>491</v>
      </c>
      <c r="E518" s="9">
        <f t="shared" si="1"/>
        <v>491</v>
      </c>
      <c r="F518" s="17">
        <v>8250</v>
      </c>
      <c r="G518" s="13" t="s">
        <v>897</v>
      </c>
    </row>
    <row r="519" spans="2:7" x14ac:dyDescent="0.2">
      <c r="B519" s="13">
        <v>17067</v>
      </c>
      <c r="C519" s="9">
        <f t="shared" si="0"/>
        <v>492</v>
      </c>
      <c r="E519" s="9">
        <f t="shared" si="1"/>
        <v>492</v>
      </c>
      <c r="F519" s="17">
        <v>12</v>
      </c>
      <c r="G519" s="13" t="s">
        <v>898</v>
      </c>
    </row>
    <row r="520" spans="2:7" x14ac:dyDescent="0.2">
      <c r="B520" s="13">
        <v>69441</v>
      </c>
      <c r="C520" s="9">
        <f t="shared" si="0"/>
        <v>493</v>
      </c>
      <c r="E520" s="9">
        <f t="shared" si="1"/>
        <v>493</v>
      </c>
      <c r="F520" s="17">
        <v>4000</v>
      </c>
      <c r="G520" s="13" t="s">
        <v>898</v>
      </c>
    </row>
    <row r="521" spans="2:7" x14ac:dyDescent="0.2">
      <c r="B521" s="13">
        <v>17100</v>
      </c>
      <c r="C521" s="9">
        <f t="shared" si="0"/>
        <v>494</v>
      </c>
      <c r="E521" s="9">
        <f t="shared" si="1"/>
        <v>494</v>
      </c>
      <c r="F521" s="17">
        <v>5250</v>
      </c>
      <c r="G521" s="13" t="s">
        <v>899</v>
      </c>
    </row>
    <row r="522" spans="2:7" x14ac:dyDescent="0.2">
      <c r="B522" s="13">
        <v>101769</v>
      </c>
      <c r="C522" s="9">
        <f t="shared" si="0"/>
        <v>495</v>
      </c>
      <c r="E522" s="9">
        <f t="shared" si="1"/>
        <v>495</v>
      </c>
      <c r="F522" s="17">
        <v>6000</v>
      </c>
      <c r="G522" s="13" t="s">
        <v>900</v>
      </c>
    </row>
    <row r="523" spans="2:7" ht="15" thickBot="1" x14ac:dyDescent="0.25">
      <c r="B523" s="13">
        <v>17119</v>
      </c>
      <c r="C523" s="9">
        <f t="shared" si="0"/>
        <v>496</v>
      </c>
      <c r="E523" s="9">
        <f t="shared" si="1"/>
        <v>496</v>
      </c>
      <c r="F523" s="17">
        <v>60000</v>
      </c>
      <c r="G523" s="13" t="s">
        <v>901</v>
      </c>
    </row>
    <row r="524" spans="2:7" ht="15.75" thickBot="1" x14ac:dyDescent="0.25">
      <c r="B524" s="13"/>
      <c r="C524" s="6" t="s">
        <v>469</v>
      </c>
      <c r="E524" s="6" t="s">
        <v>469</v>
      </c>
      <c r="F524" s="15"/>
      <c r="G524" s="12" t="s">
        <v>902</v>
      </c>
    </row>
    <row r="525" spans="2:7" ht="28.5" x14ac:dyDescent="0.2">
      <c r="B525" s="13" t="s">
        <v>491</v>
      </c>
      <c r="C525" s="9">
        <v>497</v>
      </c>
      <c r="E525" s="9">
        <v>497</v>
      </c>
      <c r="F525" s="17">
        <v>60</v>
      </c>
      <c r="G525" s="13" t="s">
        <v>903</v>
      </c>
    </row>
    <row r="526" spans="2:7" ht="28.5" x14ac:dyDescent="0.2">
      <c r="B526" s="13">
        <v>26227</v>
      </c>
      <c r="C526" s="9">
        <f>+C525+1</f>
        <v>498</v>
      </c>
      <c r="E526" s="9">
        <f>+E525+1</f>
        <v>498</v>
      </c>
      <c r="F526" s="17">
        <v>1600</v>
      </c>
      <c r="G526" s="13" t="s">
        <v>904</v>
      </c>
    </row>
    <row r="527" spans="2:7" ht="28.5" x14ac:dyDescent="0.2">
      <c r="B527" s="13">
        <v>52710</v>
      </c>
      <c r="C527" s="9">
        <f>+C526+1</f>
        <v>499</v>
      </c>
      <c r="E527" s="9">
        <f>+E526+1</f>
        <v>499</v>
      </c>
      <c r="F527" s="17">
        <v>600</v>
      </c>
      <c r="G527" s="13" t="s">
        <v>905</v>
      </c>
    </row>
    <row r="528" spans="2:7" ht="15" thickBot="1" x14ac:dyDescent="0.25">
      <c r="B528" s="13" t="e">
        <v>#N/A</v>
      </c>
      <c r="C528" s="10"/>
      <c r="E528" s="10"/>
    </row>
    <row r="529" spans="2:7" ht="15.75" thickBot="1" x14ac:dyDescent="0.25">
      <c r="B529" s="13"/>
      <c r="C529" s="6" t="s">
        <v>469</v>
      </c>
      <c r="E529" s="6" t="s">
        <v>469</v>
      </c>
      <c r="F529" s="15"/>
      <c r="G529" s="21" t="s">
        <v>906</v>
      </c>
    </row>
    <row r="530" spans="2:7" x14ac:dyDescent="0.2">
      <c r="B530" s="13">
        <v>26012</v>
      </c>
      <c r="C530" s="9">
        <v>500</v>
      </c>
      <c r="E530" s="9">
        <v>500</v>
      </c>
      <c r="F530" s="17">
        <v>300</v>
      </c>
      <c r="G530" s="13" t="s">
        <v>907</v>
      </c>
    </row>
    <row r="531" spans="2:7" x14ac:dyDescent="0.2">
      <c r="B531" s="13">
        <v>26011</v>
      </c>
      <c r="C531" s="9">
        <f>+C530+1</f>
        <v>501</v>
      </c>
      <c r="E531" s="9">
        <f>+E530+1</f>
        <v>501</v>
      </c>
      <c r="F531" s="17">
        <v>60000</v>
      </c>
      <c r="G531" s="13" t="s">
        <v>907</v>
      </c>
    </row>
    <row r="532" spans="2:7" x14ac:dyDescent="0.2">
      <c r="B532" s="13">
        <v>26011</v>
      </c>
      <c r="C532" s="9">
        <f>+C531+1</f>
        <v>502</v>
      </c>
      <c r="E532" s="9">
        <f>+E531+1</f>
        <v>502</v>
      </c>
      <c r="F532" s="17">
        <v>500</v>
      </c>
      <c r="G532" s="13" t="s">
        <v>908</v>
      </c>
    </row>
    <row r="533" spans="2:7" ht="15" thickBot="1" x14ac:dyDescent="0.25">
      <c r="B533" s="13" t="s">
        <v>492</v>
      </c>
      <c r="C533" s="9">
        <f>+C532+1</f>
        <v>503</v>
      </c>
      <c r="E533" s="9">
        <f>+E532+1</f>
        <v>503</v>
      </c>
      <c r="F533" s="17">
        <v>16000</v>
      </c>
      <c r="G533" s="13" t="s">
        <v>909</v>
      </c>
    </row>
    <row r="534" spans="2:7" ht="15.75" thickBot="1" x14ac:dyDescent="0.25">
      <c r="B534" s="13"/>
      <c r="C534" s="6" t="s">
        <v>469</v>
      </c>
      <c r="E534" s="6" t="s">
        <v>469</v>
      </c>
      <c r="F534" s="15"/>
      <c r="G534" s="12" t="s">
        <v>910</v>
      </c>
    </row>
    <row r="535" spans="2:7" x14ac:dyDescent="0.2">
      <c r="B535" s="13">
        <v>31462</v>
      </c>
      <c r="C535" s="9">
        <v>504</v>
      </c>
      <c r="E535" s="9">
        <v>504</v>
      </c>
      <c r="F535" s="17">
        <v>150</v>
      </c>
      <c r="G535" s="13" t="s">
        <v>911</v>
      </c>
    </row>
    <row r="536" spans="2:7" x14ac:dyDescent="0.2">
      <c r="B536" s="13">
        <v>16606</v>
      </c>
      <c r="C536" s="9">
        <f>+C535+1</f>
        <v>505</v>
      </c>
      <c r="E536" s="9">
        <f>+E535+1</f>
        <v>505</v>
      </c>
      <c r="F536" s="17">
        <v>3300</v>
      </c>
      <c r="G536" s="13" t="s">
        <v>912</v>
      </c>
    </row>
    <row r="537" spans="2:7" x14ac:dyDescent="0.2">
      <c r="B537" s="13">
        <v>25985</v>
      </c>
      <c r="C537" s="9">
        <f>+C536+1</f>
        <v>506</v>
      </c>
      <c r="E537" s="9">
        <f>+E536+1</f>
        <v>506</v>
      </c>
      <c r="F537" s="17">
        <v>24150</v>
      </c>
      <c r="G537" s="13" t="s">
        <v>913</v>
      </c>
    </row>
    <row r="538" spans="2:7" x14ac:dyDescent="0.2">
      <c r="B538" s="13">
        <v>72685</v>
      </c>
      <c r="C538" s="9">
        <f>+C537+1</f>
        <v>507</v>
      </c>
      <c r="E538" s="9">
        <f>+E537+1</f>
        <v>507</v>
      </c>
      <c r="F538" s="17">
        <v>30000</v>
      </c>
      <c r="G538" s="13" t="s">
        <v>914</v>
      </c>
    </row>
    <row r="539" spans="2:7" x14ac:dyDescent="0.2">
      <c r="B539" s="13">
        <v>16727</v>
      </c>
      <c r="C539" s="9">
        <f>+C538+1</f>
        <v>508</v>
      </c>
      <c r="E539" s="9">
        <f>+E538+1</f>
        <v>508</v>
      </c>
      <c r="F539" s="17">
        <v>400</v>
      </c>
      <c r="G539" s="13" t="s">
        <v>915</v>
      </c>
    </row>
    <row r="540" spans="2:7" ht="15" thickBot="1" x14ac:dyDescent="0.25">
      <c r="B540" s="13">
        <v>66322</v>
      </c>
      <c r="C540" s="9">
        <f>+C539+1</f>
        <v>509</v>
      </c>
      <c r="E540" s="9">
        <f>+E539+1</f>
        <v>509</v>
      </c>
      <c r="F540" s="17">
        <v>4000</v>
      </c>
      <c r="G540" s="13" t="s">
        <v>916</v>
      </c>
    </row>
    <row r="541" spans="2:7" ht="15.75" thickBot="1" x14ac:dyDescent="0.25">
      <c r="B541" s="13"/>
      <c r="C541" s="6" t="s">
        <v>469</v>
      </c>
      <c r="E541" s="6" t="s">
        <v>469</v>
      </c>
      <c r="F541" s="15"/>
      <c r="G541" s="12" t="s">
        <v>917</v>
      </c>
    </row>
    <row r="542" spans="2:7" x14ac:dyDescent="0.2">
      <c r="B542" s="13">
        <v>25932</v>
      </c>
      <c r="C542" s="9">
        <v>510</v>
      </c>
      <c r="E542" s="9">
        <v>510</v>
      </c>
      <c r="F542" s="17">
        <v>500</v>
      </c>
      <c r="G542" s="13" t="s">
        <v>918</v>
      </c>
    </row>
    <row r="543" spans="2:7" x14ac:dyDescent="0.2">
      <c r="B543" s="13">
        <v>25932</v>
      </c>
      <c r="C543" s="9">
        <f>+C542+1</f>
        <v>511</v>
      </c>
      <c r="E543" s="9">
        <f>+E542+1</f>
        <v>511</v>
      </c>
      <c r="F543" s="17">
        <v>2000</v>
      </c>
      <c r="G543" s="13" t="s">
        <v>918</v>
      </c>
    </row>
    <row r="544" spans="2:7" x14ac:dyDescent="0.2">
      <c r="B544" s="13">
        <v>25932</v>
      </c>
      <c r="C544" s="9">
        <f t="shared" ref="C544:C564" si="2">+C543+1</f>
        <v>512</v>
      </c>
      <c r="E544" s="9">
        <f t="shared" ref="E544:E564" si="3">+E543+1</f>
        <v>512</v>
      </c>
      <c r="F544" s="17">
        <v>2000</v>
      </c>
      <c r="G544" s="13" t="s">
        <v>918</v>
      </c>
    </row>
    <row r="545" spans="2:7" x14ac:dyDescent="0.2">
      <c r="B545" s="13">
        <v>25932</v>
      </c>
      <c r="C545" s="9">
        <f t="shared" si="2"/>
        <v>513</v>
      </c>
      <c r="E545" s="9">
        <f t="shared" si="3"/>
        <v>513</v>
      </c>
      <c r="F545" s="17">
        <v>100</v>
      </c>
      <c r="G545" s="13" t="s">
        <v>918</v>
      </c>
    </row>
    <row r="546" spans="2:7" x14ac:dyDescent="0.2">
      <c r="B546" s="13">
        <v>26392</v>
      </c>
      <c r="C546" s="9">
        <f t="shared" si="2"/>
        <v>514</v>
      </c>
      <c r="E546" s="9">
        <f t="shared" si="3"/>
        <v>514</v>
      </c>
      <c r="F546" s="17">
        <v>100</v>
      </c>
      <c r="G546" s="13" t="s">
        <v>919</v>
      </c>
    </row>
    <row r="547" spans="2:7" x14ac:dyDescent="0.2">
      <c r="B547" s="13">
        <v>26394</v>
      </c>
      <c r="C547" s="9">
        <f t="shared" si="2"/>
        <v>515</v>
      </c>
      <c r="E547" s="9">
        <f t="shared" si="3"/>
        <v>515</v>
      </c>
      <c r="F547" s="17">
        <v>200</v>
      </c>
      <c r="G547" s="13" t="s">
        <v>920</v>
      </c>
    </row>
    <row r="548" spans="2:7" x14ac:dyDescent="0.2">
      <c r="B548" s="13">
        <v>26394</v>
      </c>
      <c r="C548" s="9">
        <f t="shared" si="2"/>
        <v>516</v>
      </c>
      <c r="E548" s="9">
        <f t="shared" si="3"/>
        <v>516</v>
      </c>
      <c r="F548" s="17">
        <v>80</v>
      </c>
      <c r="G548" s="13" t="s">
        <v>920</v>
      </c>
    </row>
    <row r="549" spans="2:7" x14ac:dyDescent="0.2">
      <c r="B549" s="13">
        <v>16992</v>
      </c>
      <c r="C549" s="9">
        <f t="shared" si="2"/>
        <v>517</v>
      </c>
      <c r="E549" s="9">
        <f t="shared" si="3"/>
        <v>517</v>
      </c>
      <c r="F549" s="17">
        <v>260</v>
      </c>
      <c r="G549" s="13" t="s">
        <v>921</v>
      </c>
    </row>
    <row r="550" spans="2:7" ht="28.5" x14ac:dyDescent="0.2">
      <c r="B550" s="13">
        <v>26398</v>
      </c>
      <c r="C550" s="9">
        <f t="shared" si="2"/>
        <v>518</v>
      </c>
      <c r="E550" s="9">
        <f t="shared" si="3"/>
        <v>518</v>
      </c>
      <c r="F550" s="17">
        <v>230</v>
      </c>
      <c r="G550" s="13" t="s">
        <v>922</v>
      </c>
    </row>
    <row r="551" spans="2:7" x14ac:dyDescent="0.2">
      <c r="B551" s="13">
        <v>26398</v>
      </c>
      <c r="C551" s="9">
        <f t="shared" si="2"/>
        <v>519</v>
      </c>
      <c r="E551" s="9">
        <f t="shared" si="3"/>
        <v>519</v>
      </c>
      <c r="F551" s="17">
        <v>90</v>
      </c>
      <c r="G551" s="13" t="s">
        <v>923</v>
      </c>
    </row>
    <row r="552" spans="2:7" x14ac:dyDescent="0.2">
      <c r="B552" s="13">
        <v>31461</v>
      </c>
      <c r="C552" s="9">
        <f t="shared" si="2"/>
        <v>520</v>
      </c>
      <c r="E552" s="9">
        <f t="shared" si="3"/>
        <v>520</v>
      </c>
      <c r="F552" s="17">
        <v>145</v>
      </c>
      <c r="G552" s="13" t="s">
        <v>924</v>
      </c>
    </row>
    <row r="553" spans="2:7" x14ac:dyDescent="0.2">
      <c r="B553" s="13">
        <v>31461</v>
      </c>
      <c r="C553" s="9">
        <f t="shared" si="2"/>
        <v>521</v>
      </c>
      <c r="E553" s="9">
        <f t="shared" si="3"/>
        <v>521</v>
      </c>
      <c r="F553" s="17">
        <v>750</v>
      </c>
      <c r="G553" s="13" t="s">
        <v>924</v>
      </c>
    </row>
    <row r="554" spans="2:7" x14ac:dyDescent="0.2">
      <c r="B554" s="13">
        <v>31461</v>
      </c>
      <c r="C554" s="9">
        <f t="shared" si="2"/>
        <v>522</v>
      </c>
      <c r="E554" s="9">
        <f t="shared" si="3"/>
        <v>522</v>
      </c>
      <c r="F554" s="17">
        <v>745</v>
      </c>
      <c r="G554" s="13" t="s">
        <v>924</v>
      </c>
    </row>
    <row r="555" spans="2:7" x14ac:dyDescent="0.2">
      <c r="B555" s="13">
        <v>26044</v>
      </c>
      <c r="C555" s="9">
        <f t="shared" si="2"/>
        <v>523</v>
      </c>
      <c r="E555" s="9">
        <f t="shared" si="3"/>
        <v>523</v>
      </c>
      <c r="F555" s="17">
        <v>100</v>
      </c>
      <c r="G555" s="13" t="s">
        <v>925</v>
      </c>
    </row>
    <row r="556" spans="2:7" x14ac:dyDescent="0.2">
      <c r="B556" s="13">
        <v>26102</v>
      </c>
      <c r="C556" s="9">
        <f t="shared" si="2"/>
        <v>524</v>
      </c>
      <c r="E556" s="9">
        <f t="shared" si="3"/>
        <v>524</v>
      </c>
      <c r="F556" s="17">
        <v>140</v>
      </c>
      <c r="G556" s="13" t="s">
        <v>926</v>
      </c>
    </row>
    <row r="557" spans="2:7" x14ac:dyDescent="0.2">
      <c r="B557" s="13">
        <v>2738</v>
      </c>
      <c r="C557" s="9">
        <f t="shared" si="2"/>
        <v>525</v>
      </c>
      <c r="E557" s="9">
        <f t="shared" si="3"/>
        <v>525</v>
      </c>
      <c r="F557" s="17">
        <v>60</v>
      </c>
      <c r="G557" s="13" t="s">
        <v>927</v>
      </c>
    </row>
    <row r="558" spans="2:7" ht="28.5" x14ac:dyDescent="0.2">
      <c r="B558" s="13">
        <v>26397</v>
      </c>
      <c r="C558" s="9">
        <f t="shared" si="2"/>
        <v>526</v>
      </c>
      <c r="E558" s="9">
        <f t="shared" si="3"/>
        <v>526</v>
      </c>
      <c r="F558" s="17">
        <v>5200</v>
      </c>
      <c r="G558" s="13" t="s">
        <v>928</v>
      </c>
    </row>
    <row r="559" spans="2:7" ht="28.5" x14ac:dyDescent="0.2">
      <c r="B559" s="13">
        <v>26397</v>
      </c>
      <c r="C559" s="9">
        <f t="shared" si="2"/>
        <v>527</v>
      </c>
      <c r="E559" s="9">
        <f t="shared" si="3"/>
        <v>527</v>
      </c>
      <c r="F559" s="17">
        <v>6000</v>
      </c>
      <c r="G559" s="13" t="s">
        <v>928</v>
      </c>
    </row>
    <row r="560" spans="2:7" ht="28.5" x14ac:dyDescent="0.2">
      <c r="B560" s="13">
        <v>26397</v>
      </c>
      <c r="C560" s="9">
        <f t="shared" si="2"/>
        <v>528</v>
      </c>
      <c r="E560" s="9">
        <f t="shared" si="3"/>
        <v>528</v>
      </c>
      <c r="F560" s="17">
        <v>13000</v>
      </c>
      <c r="G560" s="13" t="s">
        <v>928</v>
      </c>
    </row>
    <row r="561" spans="2:7" ht="28.5" x14ac:dyDescent="0.2">
      <c r="B561" s="13">
        <v>26397</v>
      </c>
      <c r="C561" s="9">
        <f t="shared" si="2"/>
        <v>529</v>
      </c>
      <c r="E561" s="9">
        <f t="shared" si="3"/>
        <v>529</v>
      </c>
      <c r="F561" s="17">
        <v>78000</v>
      </c>
      <c r="G561" s="13" t="s">
        <v>928</v>
      </c>
    </row>
    <row r="562" spans="2:7" x14ac:dyDescent="0.2">
      <c r="B562" s="13">
        <v>31375</v>
      </c>
      <c r="C562" s="9">
        <f t="shared" si="2"/>
        <v>530</v>
      </c>
      <c r="E562" s="9">
        <f t="shared" si="3"/>
        <v>530</v>
      </c>
      <c r="F562" s="17">
        <v>3000</v>
      </c>
      <c r="G562" s="13" t="s">
        <v>929</v>
      </c>
    </row>
    <row r="563" spans="2:7" ht="28.5" x14ac:dyDescent="0.2">
      <c r="B563" s="13">
        <v>26397</v>
      </c>
      <c r="C563" s="9">
        <f t="shared" si="2"/>
        <v>531</v>
      </c>
      <c r="E563" s="9">
        <f t="shared" si="3"/>
        <v>531</v>
      </c>
      <c r="F563" s="17">
        <v>2000</v>
      </c>
      <c r="G563" s="13" t="s">
        <v>928</v>
      </c>
    </row>
    <row r="564" spans="2:7" ht="15" thickBot="1" x14ac:dyDescent="0.25">
      <c r="B564" s="13">
        <v>16891</v>
      </c>
      <c r="C564" s="9">
        <f t="shared" si="2"/>
        <v>532</v>
      </c>
      <c r="E564" s="9">
        <f t="shared" si="3"/>
        <v>532</v>
      </c>
      <c r="F564" s="17">
        <v>100</v>
      </c>
      <c r="G564" s="13" t="s">
        <v>930</v>
      </c>
    </row>
    <row r="565" spans="2:7" ht="15.75" thickBot="1" x14ac:dyDescent="0.25">
      <c r="B565" s="13"/>
      <c r="C565" s="6" t="s">
        <v>469</v>
      </c>
      <c r="E565" s="6" t="s">
        <v>469</v>
      </c>
      <c r="F565" s="15"/>
      <c r="G565" s="12" t="s">
        <v>931</v>
      </c>
    </row>
    <row r="566" spans="2:7" x14ac:dyDescent="0.2">
      <c r="B566" s="13">
        <v>43088</v>
      </c>
      <c r="C566" s="9">
        <v>533</v>
      </c>
      <c r="E566" s="9">
        <v>533</v>
      </c>
      <c r="F566" s="17">
        <v>5</v>
      </c>
      <c r="G566" s="13" t="s">
        <v>932</v>
      </c>
    </row>
    <row r="567" spans="2:7" x14ac:dyDescent="0.2">
      <c r="B567" s="13">
        <v>16796</v>
      </c>
      <c r="C567" s="9">
        <f>+C566+1</f>
        <v>534</v>
      </c>
      <c r="E567" s="9">
        <f>+E566+1</f>
        <v>534</v>
      </c>
      <c r="F567" s="17">
        <v>700</v>
      </c>
      <c r="G567" s="13" t="s">
        <v>933</v>
      </c>
    </row>
    <row r="568" spans="2:7" x14ac:dyDescent="0.2">
      <c r="B568" s="13">
        <v>26267</v>
      </c>
      <c r="C568" s="9">
        <f t="shared" ref="C568:C578" si="4">+C567+1</f>
        <v>535</v>
      </c>
      <c r="E568" s="9">
        <f t="shared" ref="E568:E578" si="5">+E567+1</f>
        <v>535</v>
      </c>
      <c r="F568" s="17">
        <v>4200</v>
      </c>
      <c r="G568" s="13" t="s">
        <v>934</v>
      </c>
    </row>
    <row r="569" spans="2:7" x14ac:dyDescent="0.2">
      <c r="B569" s="13">
        <v>16946</v>
      </c>
      <c r="C569" s="9">
        <f t="shared" si="4"/>
        <v>536</v>
      </c>
      <c r="E569" s="9">
        <f t="shared" si="5"/>
        <v>536</v>
      </c>
      <c r="F569" s="17">
        <v>1500</v>
      </c>
      <c r="G569" s="13" t="s">
        <v>935</v>
      </c>
    </row>
    <row r="570" spans="2:7" x14ac:dyDescent="0.2">
      <c r="B570" s="13">
        <v>16965</v>
      </c>
      <c r="C570" s="9">
        <f t="shared" si="4"/>
        <v>537</v>
      </c>
      <c r="E570" s="9">
        <f t="shared" si="5"/>
        <v>537</v>
      </c>
      <c r="F570" s="17">
        <v>49500</v>
      </c>
      <c r="G570" s="13" t="s">
        <v>936</v>
      </c>
    </row>
    <row r="571" spans="2:7" x14ac:dyDescent="0.2">
      <c r="B571" s="13">
        <v>17040</v>
      </c>
      <c r="C571" s="9">
        <f t="shared" si="4"/>
        <v>538</v>
      </c>
      <c r="E571" s="9">
        <f t="shared" si="5"/>
        <v>538</v>
      </c>
      <c r="F571" s="17">
        <v>7000</v>
      </c>
      <c r="G571" s="13" t="s">
        <v>937</v>
      </c>
    </row>
    <row r="572" spans="2:7" x14ac:dyDescent="0.2">
      <c r="B572" s="13">
        <v>70493</v>
      </c>
      <c r="C572" s="9">
        <f t="shared" si="4"/>
        <v>539</v>
      </c>
      <c r="E572" s="9">
        <f t="shared" si="5"/>
        <v>539</v>
      </c>
      <c r="F572" s="17">
        <v>560</v>
      </c>
      <c r="G572" s="13" t="s">
        <v>938</v>
      </c>
    </row>
    <row r="573" spans="2:7" x14ac:dyDescent="0.2">
      <c r="B573" s="13">
        <v>70493</v>
      </c>
      <c r="C573" s="9">
        <f t="shared" si="4"/>
        <v>540</v>
      </c>
      <c r="E573" s="9">
        <f t="shared" si="5"/>
        <v>540</v>
      </c>
      <c r="F573" s="17">
        <v>5550</v>
      </c>
      <c r="G573" s="13" t="s">
        <v>938</v>
      </c>
    </row>
    <row r="574" spans="2:7" x14ac:dyDescent="0.2">
      <c r="B574" s="13">
        <v>26422</v>
      </c>
      <c r="C574" s="9">
        <f t="shared" si="4"/>
        <v>541</v>
      </c>
      <c r="E574" s="9">
        <f t="shared" si="5"/>
        <v>541</v>
      </c>
      <c r="F574" s="17">
        <v>7500</v>
      </c>
      <c r="G574" s="13" t="s">
        <v>939</v>
      </c>
    </row>
    <row r="575" spans="2:7" x14ac:dyDescent="0.2">
      <c r="B575" s="13">
        <v>17061</v>
      </c>
      <c r="C575" s="9">
        <f t="shared" si="4"/>
        <v>542</v>
      </c>
      <c r="E575" s="9">
        <f t="shared" si="5"/>
        <v>542</v>
      </c>
      <c r="F575" s="17">
        <v>4200</v>
      </c>
      <c r="G575" s="13" t="s">
        <v>940</v>
      </c>
    </row>
    <row r="576" spans="2:7" x14ac:dyDescent="0.2">
      <c r="B576" s="13">
        <v>101587</v>
      </c>
      <c r="C576" s="9">
        <f t="shared" si="4"/>
        <v>543</v>
      </c>
      <c r="E576" s="9">
        <f t="shared" si="5"/>
        <v>543</v>
      </c>
      <c r="F576" s="17">
        <v>30</v>
      </c>
      <c r="G576" s="13" t="s">
        <v>941</v>
      </c>
    </row>
    <row r="577" spans="2:7" x14ac:dyDescent="0.2">
      <c r="B577" s="13">
        <v>101587</v>
      </c>
      <c r="C577" s="9">
        <f t="shared" si="4"/>
        <v>544</v>
      </c>
      <c r="E577" s="9">
        <f t="shared" si="5"/>
        <v>544</v>
      </c>
      <c r="F577" s="17">
        <v>30</v>
      </c>
      <c r="G577" s="13" t="s">
        <v>941</v>
      </c>
    </row>
    <row r="578" spans="2:7" ht="15" thickBot="1" x14ac:dyDescent="0.25">
      <c r="B578" s="13">
        <v>30031</v>
      </c>
      <c r="C578" s="9">
        <f t="shared" si="4"/>
        <v>545</v>
      </c>
      <c r="E578" s="9">
        <f t="shared" si="5"/>
        <v>545</v>
      </c>
      <c r="F578" s="17">
        <v>2400</v>
      </c>
      <c r="G578" s="13" t="s">
        <v>942</v>
      </c>
    </row>
    <row r="579" spans="2:7" ht="15.75" thickBot="1" x14ac:dyDescent="0.25">
      <c r="B579" s="13"/>
      <c r="C579" s="6" t="s">
        <v>469</v>
      </c>
      <c r="E579" s="6" t="s">
        <v>469</v>
      </c>
      <c r="F579" s="15"/>
      <c r="G579" s="12" t="s">
        <v>943</v>
      </c>
    </row>
    <row r="580" spans="2:7" ht="28.5" x14ac:dyDescent="0.2">
      <c r="B580" s="13">
        <v>73334</v>
      </c>
      <c r="C580" s="9">
        <v>546</v>
      </c>
      <c r="E580" s="9">
        <v>546</v>
      </c>
      <c r="F580" s="17">
        <v>24</v>
      </c>
      <c r="G580" s="13" t="s">
        <v>944</v>
      </c>
    </row>
  </sheetData>
  <dataValidations count="1">
    <dataValidation allowBlank="1" showInputMessage="1" showErrorMessage="1" promptTitle="Cómo encontrar el artículo" prompt="Busque el artículo en la web como se informó en la reunión informativa. Haciendo click en esta celda accederá a la web._x000a_Ejemplo para buscar: %tela%lino% " sqref="B1:B2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FITIPALDI MAS, Andres Eduardo</dc:creator>
  <cp:lastModifiedBy>Navarro Gallo, Stephanie Janet</cp:lastModifiedBy>
  <dcterms:created xsi:type="dcterms:W3CDTF">2024-04-04T18:48:39Z</dcterms:created>
  <dcterms:modified xsi:type="dcterms:W3CDTF">2024-04-08T12:51:21Z</dcterms:modified>
</cp:coreProperties>
</file>