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19440" windowHeight="5040" activeTab="0"/>
  </bookViews>
  <sheets>
    <sheet name="FRONTERA DE LA PAZ" sheetId="1" r:id="rId1"/>
  </sheets>
  <definedNames>
    <definedName name="_xlnm.Print_Area" localSheetId="0">'FRONTERA DE LA PAZ'!$B$2:$G$24</definedName>
    <definedName name="_xlnm.Print_Titles" localSheetId="0">'FRONTERA DE LA PAZ'!$2:$5</definedName>
  </definedNames>
  <calcPr fullCalcOnLoad="1"/>
</workbook>
</file>

<file path=xl/sharedStrings.xml><?xml version="1.0" encoding="utf-8"?>
<sst xmlns="http://schemas.openxmlformats.org/spreadsheetml/2006/main" count="42" uniqueCount="36">
  <si>
    <t>ITEM</t>
  </si>
  <si>
    <t>1.1</t>
  </si>
  <si>
    <t>2.1</t>
  </si>
  <si>
    <t>RUBROS</t>
  </si>
  <si>
    <t>UNIDAD</t>
  </si>
  <si>
    <t>CANTIDAD</t>
  </si>
  <si>
    <t>ANEXO Nº05 – PLANILLA DE RUBRADO DE OBRA</t>
  </si>
  <si>
    <t>IMPLANTACIÓN</t>
  </si>
  <si>
    <t>LIMPIEZA DE OBRA</t>
  </si>
  <si>
    <t>Fletes y traslados</t>
  </si>
  <si>
    <t>Retiro de materiales herramientas y limpieza de obra general</t>
  </si>
  <si>
    <t>gl</t>
  </si>
  <si>
    <t>u</t>
  </si>
  <si>
    <t>Monto Imponible</t>
  </si>
  <si>
    <t>IVA (22%)</t>
  </si>
  <si>
    <t>TOTAL (sin IVA)</t>
  </si>
  <si>
    <t>TOTAL (IVA inc.)</t>
  </si>
  <si>
    <t>UNITARIO (sin IVA)</t>
  </si>
  <si>
    <t>SUBTOTAL (sin IVA)</t>
  </si>
  <si>
    <t>2.2</t>
  </si>
  <si>
    <t>Imprevistos Monto Imponible 5%</t>
  </si>
  <si>
    <t>IMPREVISTOS 5%</t>
  </si>
  <si>
    <t>PLAZO TOTAL DE OBRA (días hábiles)</t>
  </si>
  <si>
    <t>(incluye plazo de fabricación de aberturas + plazo de colocación)</t>
  </si>
  <si>
    <t>REJAS TIPO (suministro y colocación, llave en mano) :</t>
  </si>
  <si>
    <t>2.3</t>
  </si>
  <si>
    <t>2.4</t>
  </si>
  <si>
    <t>2.5</t>
  </si>
  <si>
    <t>B - PAÑO FIJO CONTIGUO A LA PUERTA (A2)</t>
  </si>
  <si>
    <t>C - VENTANA DORMITORIO (A3)</t>
  </si>
  <si>
    <t>A - PUERTA  PRINCIPAL (A1)</t>
  </si>
  <si>
    <t>D - PUERTA DE COCINA /A4)</t>
  </si>
  <si>
    <t>E - BANDEROLA BAÑO (A5)</t>
  </si>
  <si>
    <t>CH FRONTERA DE LA PAZ  - CANELONES.</t>
  </si>
  <si>
    <t>2.6</t>
  </si>
  <si>
    <t>F - VENTANA CONTIGUA A PUERTA PPAL Y/O MURO LATERAL (A6)</t>
  </si>
</sst>
</file>

<file path=xl/styles.xml><?xml version="1.0" encoding="utf-8"?>
<styleSheet xmlns="http://schemas.openxmlformats.org/spreadsheetml/2006/main">
  <numFmts count="5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&quot;$U&quot;\ #,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[$$-2C0A]\ #,##0.00"/>
    <numFmt numFmtId="194" formatCode="_ [$$-2C0A]\ * #,##0_ ;_ [$$-2C0A]\ * \-#,##0_ ;_ [$$-2C0A]\ * &quot;-&quot;_ ;_ @_ "/>
    <numFmt numFmtId="195" formatCode="[$-380A]dddd\,\ dd&quot; de &quot;mmmm&quot; de &quot;yyyy"/>
    <numFmt numFmtId="196" formatCode="dd/mm/yyyy;@"/>
    <numFmt numFmtId="197" formatCode="dd/mm/yy;@"/>
    <numFmt numFmtId="198" formatCode="&quot;$&quot;\ #,##0;[Red]&quot;$&quot;\ #,##0"/>
    <numFmt numFmtId="199" formatCode="&quot;$&quot;\ #,##0"/>
    <numFmt numFmtId="200" formatCode="_ [$$-2C0A]\ * #,##0.00_ ;_ [$$-2C0A]\ * \-#,##0.00_ ;_ [$$-2C0A]\ * &quot;-&quot;??_ ;_ @_ "/>
    <numFmt numFmtId="201" formatCode="#,##0.00;[Red]#,##0.00"/>
    <numFmt numFmtId="202" formatCode="_(* #,##0.0_);_(* \(#,##0.0\);_(* &quot;-&quot;??_);_(@_)"/>
    <numFmt numFmtId="203" formatCode="_(* #,##0_);_(* \(#,##0\);_(* &quot;-&quot;??_);_(@_)"/>
    <numFmt numFmtId="204" formatCode="[$-C0A]dddd\,\ dd&quot; de &quot;mmmm&quot; de &quot;yyyy"/>
    <numFmt numFmtId="205" formatCode="[$$-340A]\ #,##0"/>
    <numFmt numFmtId="206" formatCode="[$$-440A]#,##0"/>
    <numFmt numFmtId="207" formatCode="0.0%"/>
    <numFmt numFmtId="208" formatCode="&quot;$U&quot;\ #,##0.00;[Red]&quot;$U&quot;\ #,##0.00"/>
    <numFmt numFmtId="209" formatCode="[$$U-380A]\ #,##0.00;[Red][$$U-380A]\ #,##0.00"/>
    <numFmt numFmtId="210" formatCode="&quot;$U&quot;\ #,##0.0;[Red]&quot;$U&quot;\ #,##0.0"/>
    <numFmt numFmtId="211" formatCode="&quot;$U&quot;\ #,##0;[Red]&quot;$U&quot;\ 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vertical="center" wrapText="1"/>
      <protection/>
    </xf>
    <xf numFmtId="1" fontId="53" fillId="0" borderId="0" xfId="0" applyNumberFormat="1" applyFont="1" applyFill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right" vertical="center" wrapText="1"/>
      <protection/>
    </xf>
    <xf numFmtId="0" fontId="5" fillId="8" borderId="11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43" fontId="51" fillId="0" borderId="13" xfId="49" applyNumberFormat="1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43" fontId="51" fillId="0" borderId="11" xfId="49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8" borderId="14" xfId="0" applyFont="1" applyFill="1" applyBorder="1" applyAlignment="1" applyProtection="1">
      <alignment horizontal="center" vertical="center" wrapText="1"/>
      <protection/>
    </xf>
    <xf numFmtId="0" fontId="5" fillId="8" borderId="15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right" vertical="center" wrapText="1"/>
      <protection/>
    </xf>
    <xf numFmtId="208" fontId="9" fillId="34" borderId="16" xfId="0" applyNumberFormat="1" applyFont="1" applyFill="1" applyBorder="1" applyAlignment="1" applyProtection="1">
      <alignment vertical="center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208" fontId="0" fillId="0" borderId="16" xfId="0" applyNumberFormat="1" applyFill="1" applyBorder="1" applyAlignment="1" applyProtection="1">
      <alignment vertical="center" wrapText="1"/>
      <protection locked="0"/>
    </xf>
    <xf numFmtId="0" fontId="57" fillId="0" borderId="17" xfId="0" applyFont="1" applyFill="1" applyBorder="1" applyAlignment="1" applyProtection="1">
      <alignment vertical="center" wrapText="1"/>
      <protection locked="0"/>
    </xf>
    <xf numFmtId="208" fontId="0" fillId="34" borderId="17" xfId="0" applyNumberFormat="1" applyFill="1" applyBorder="1" applyAlignment="1" applyProtection="1">
      <alignment vertical="center" wrapText="1"/>
      <protection/>
    </xf>
    <xf numFmtId="208" fontId="9" fillId="34" borderId="17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Border="1" applyAlignment="1" applyProtection="1">
      <alignment horizontal="right" vertical="center" wrapText="1"/>
      <protection/>
    </xf>
    <xf numFmtId="43" fontId="51" fillId="34" borderId="18" xfId="49" applyNumberFormat="1" applyFont="1" applyFill="1" applyBorder="1" applyAlignment="1" applyProtection="1">
      <alignment vertical="center" wrapText="1"/>
      <protection/>
    </xf>
    <xf numFmtId="43" fontId="51" fillId="34" borderId="15" xfId="49" applyNumberFormat="1" applyFont="1" applyFill="1" applyBorder="1" applyAlignment="1" applyProtection="1">
      <alignment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1" xfId="0" applyFont="1" applyFill="1" applyBorder="1" applyAlignment="1" applyProtection="1">
      <alignment horizontal="center" vertical="center" wrapText="1"/>
      <protection/>
    </xf>
    <xf numFmtId="0" fontId="53" fillId="34" borderId="0" xfId="0" applyFont="1" applyFill="1" applyAlignment="1" applyProtection="1">
      <alignment horizontal="right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 applyProtection="1">
      <alignment horizontal="left" vertical="center" wrapText="1" indent="1"/>
      <protection/>
    </xf>
    <xf numFmtId="0" fontId="51" fillId="0" borderId="17" xfId="0" applyFont="1" applyFill="1" applyBorder="1" applyAlignment="1" applyProtection="1">
      <alignment horizontal="center" vertical="center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/>
    </xf>
    <xf numFmtId="43" fontId="51" fillId="0" borderId="17" xfId="49" applyNumberFormat="1" applyFont="1" applyFill="1" applyBorder="1" applyAlignment="1" applyProtection="1">
      <alignment vertical="center" wrapText="1"/>
      <protection locked="0"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53" fillId="0" borderId="22" xfId="0" applyFont="1" applyFill="1" applyBorder="1" applyAlignment="1" applyProtection="1">
      <alignment horizontal="left" vertical="center" wrapText="1" inden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1" fillId="34" borderId="22" xfId="0" applyFont="1" applyFill="1" applyBorder="1" applyAlignment="1" applyProtection="1">
      <alignment horizontal="center" vertical="center" wrapText="1"/>
      <protection/>
    </xf>
    <xf numFmtId="43" fontId="51" fillId="0" borderId="22" xfId="49" applyNumberFormat="1" applyFont="1" applyFill="1" applyBorder="1" applyAlignment="1" applyProtection="1">
      <alignment vertical="center" wrapText="1"/>
      <protection locked="0"/>
    </xf>
    <xf numFmtId="43" fontId="51" fillId="34" borderId="23" xfId="49" applyNumberFormat="1" applyFont="1" applyFill="1" applyBorder="1" applyAlignment="1" applyProtection="1">
      <alignment vertical="center" wrapText="1"/>
      <protection/>
    </xf>
    <xf numFmtId="0" fontId="52" fillId="0" borderId="24" xfId="0" applyFont="1" applyFill="1" applyBorder="1" applyAlignment="1" applyProtection="1">
      <alignment horizontal="center" vertical="center" wrapText="1"/>
      <protection/>
    </xf>
    <xf numFmtId="43" fontId="51" fillId="34" borderId="25" xfId="49" applyNumberFormat="1" applyFont="1" applyFill="1" applyBorder="1" applyAlignment="1" applyProtection="1">
      <alignment vertical="center" wrapText="1"/>
      <protection/>
    </xf>
    <xf numFmtId="0" fontId="52" fillId="0" borderId="26" xfId="0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left" vertical="center" wrapText="1" indent="1"/>
      <protection/>
    </xf>
    <xf numFmtId="0" fontId="51" fillId="0" borderId="27" xfId="0" applyFont="1" applyFill="1" applyBorder="1" applyAlignment="1" applyProtection="1">
      <alignment horizontal="center" vertical="center" wrapText="1"/>
      <protection/>
    </xf>
    <xf numFmtId="0" fontId="51" fillId="34" borderId="27" xfId="0" applyFont="1" applyFill="1" applyBorder="1" applyAlignment="1" applyProtection="1">
      <alignment horizontal="center" vertical="center" wrapText="1"/>
      <protection/>
    </xf>
    <xf numFmtId="43" fontId="51" fillId="0" borderId="27" xfId="49" applyNumberFormat="1" applyFont="1" applyFill="1" applyBorder="1" applyAlignment="1" applyProtection="1">
      <alignment vertical="center" wrapText="1"/>
      <protection locked="0"/>
    </xf>
    <xf numFmtId="43" fontId="51" fillId="34" borderId="28" xfId="49" applyNumberFormat="1" applyFont="1" applyFill="1" applyBorder="1" applyAlignment="1" applyProtection="1">
      <alignment vertical="center" wrapText="1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4" fillId="35" borderId="31" xfId="0" applyFont="1" applyFill="1" applyBorder="1" applyAlignment="1" applyProtection="1">
      <alignment horizontal="left" vertical="center" wrapText="1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showGridLines="0" tabSelected="1" zoomScale="85" zoomScaleNormal="85" zoomScaleSheetLayoutView="100" workbookViewId="0" topLeftCell="A1">
      <pane ySplit="5" topLeftCell="A6" activePane="bottomLeft" state="frozen"/>
      <selection pane="topLeft" activeCell="A1" sqref="A1"/>
      <selection pane="bottomLeft" activeCell="F16" sqref="F16"/>
    </sheetView>
  </sheetViews>
  <sheetFormatPr defaultColWidth="11.421875" defaultRowHeight="15"/>
  <cols>
    <col min="1" max="1" width="3.7109375" style="1" customWidth="1"/>
    <col min="2" max="2" width="7.7109375" style="15" customWidth="1"/>
    <col min="3" max="3" width="67.7109375" style="1" customWidth="1"/>
    <col min="4" max="4" width="13.8515625" style="1" customWidth="1"/>
    <col min="5" max="5" width="13.421875" style="1" customWidth="1"/>
    <col min="6" max="7" width="20.7109375" style="1" customWidth="1"/>
    <col min="8" max="16384" width="11.421875" style="1" customWidth="1"/>
  </cols>
  <sheetData>
    <row r="2" spans="2:7" ht="30" customHeight="1">
      <c r="B2" s="66" t="s">
        <v>6</v>
      </c>
      <c r="C2" s="66"/>
      <c r="D2" s="66"/>
      <c r="E2" s="66"/>
      <c r="F2" s="66"/>
      <c r="G2" s="66"/>
    </row>
    <row r="3" spans="2:7" ht="24.75" customHeight="1" thickBot="1">
      <c r="B3" s="67" t="s">
        <v>33</v>
      </c>
      <c r="C3" s="67"/>
      <c r="D3" s="67"/>
      <c r="E3" s="67"/>
      <c r="F3" s="67"/>
      <c r="G3" s="67"/>
    </row>
    <row r="4" spans="2:7" s="2" customFormat="1" ht="9.75" customHeight="1" thickBot="1">
      <c r="B4" s="3"/>
      <c r="C4" s="4"/>
      <c r="D4" s="4"/>
      <c r="E4" s="4"/>
      <c r="F4" s="4"/>
      <c r="G4" s="4"/>
    </row>
    <row r="5" spans="2:17" s="6" customFormat="1" ht="19.5" customHeight="1" thickBot="1">
      <c r="B5" s="27" t="s">
        <v>0</v>
      </c>
      <c r="C5" s="5" t="s">
        <v>3</v>
      </c>
      <c r="D5" s="5" t="s">
        <v>4</v>
      </c>
      <c r="E5" s="5" t="s">
        <v>5</v>
      </c>
      <c r="F5" s="17" t="s">
        <v>17</v>
      </c>
      <c r="G5" s="28" t="s">
        <v>18</v>
      </c>
      <c r="I5" s="7"/>
      <c r="J5" s="8"/>
      <c r="K5" s="8"/>
      <c r="L5" s="8"/>
      <c r="M5" s="8"/>
      <c r="N5" s="8"/>
      <c r="O5" s="8"/>
      <c r="P5" s="8"/>
      <c r="Q5" s="8"/>
    </row>
    <row r="6" spans="2:17" s="6" customFormat="1" ht="19.5" customHeight="1" thickBot="1">
      <c r="B6" s="31">
        <v>1</v>
      </c>
      <c r="C6" s="68" t="s">
        <v>7</v>
      </c>
      <c r="D6" s="69"/>
      <c r="E6" s="69"/>
      <c r="F6" s="69"/>
      <c r="G6" s="70"/>
      <c r="I6" s="7"/>
      <c r="J6" s="8"/>
      <c r="K6" s="8"/>
      <c r="L6" s="8"/>
      <c r="M6" s="8"/>
      <c r="N6" s="8"/>
      <c r="O6" s="8"/>
      <c r="P6" s="8"/>
      <c r="Q6" s="8"/>
    </row>
    <row r="7" spans="2:17" s="9" customFormat="1" ht="19.5" customHeight="1" thickBot="1">
      <c r="B7" s="18" t="s">
        <v>1</v>
      </c>
      <c r="C7" s="19" t="s">
        <v>9</v>
      </c>
      <c r="D7" s="20" t="s">
        <v>11</v>
      </c>
      <c r="E7" s="40">
        <v>1</v>
      </c>
      <c r="F7" s="21">
        <v>0</v>
      </c>
      <c r="G7" s="38">
        <f>F7*E7</f>
        <v>0</v>
      </c>
      <c r="Q7" s="10"/>
    </row>
    <row r="8" spans="2:17" s="9" customFormat="1" ht="19.5" customHeight="1" thickBot="1">
      <c r="B8" s="43">
        <v>2</v>
      </c>
      <c r="C8" s="71" t="s">
        <v>24</v>
      </c>
      <c r="D8" s="72"/>
      <c r="E8" s="72"/>
      <c r="F8" s="72"/>
      <c r="G8" s="73"/>
      <c r="Q8" s="10"/>
    </row>
    <row r="9" spans="2:17" s="9" customFormat="1" ht="19.5" customHeight="1">
      <c r="B9" s="49" t="s">
        <v>2</v>
      </c>
      <c r="C9" s="50" t="s">
        <v>30</v>
      </c>
      <c r="D9" s="51" t="s">
        <v>12</v>
      </c>
      <c r="E9" s="52">
        <v>19</v>
      </c>
      <c r="F9" s="53">
        <v>0</v>
      </c>
      <c r="G9" s="54">
        <f aca="true" t="shared" si="0" ref="G9:G14">F9*E9</f>
        <v>0</v>
      </c>
      <c r="Q9" s="10"/>
    </row>
    <row r="10" spans="2:17" s="9" customFormat="1" ht="19.5" customHeight="1">
      <c r="B10" s="55" t="s">
        <v>19</v>
      </c>
      <c r="C10" s="45" t="s">
        <v>28</v>
      </c>
      <c r="D10" s="46" t="s">
        <v>12</v>
      </c>
      <c r="E10" s="47">
        <v>2</v>
      </c>
      <c r="F10" s="48">
        <v>0</v>
      </c>
      <c r="G10" s="56">
        <f t="shared" si="0"/>
        <v>0</v>
      </c>
      <c r="Q10" s="10"/>
    </row>
    <row r="11" spans="2:17" s="9" customFormat="1" ht="19.5" customHeight="1">
      <c r="B11" s="55" t="s">
        <v>25</v>
      </c>
      <c r="C11" s="45" t="s">
        <v>29</v>
      </c>
      <c r="D11" s="46" t="s">
        <v>12</v>
      </c>
      <c r="E11" s="47">
        <v>13</v>
      </c>
      <c r="F11" s="48">
        <v>0</v>
      </c>
      <c r="G11" s="56">
        <f t="shared" si="0"/>
        <v>0</v>
      </c>
      <c r="Q11" s="10"/>
    </row>
    <row r="12" spans="2:17" s="9" customFormat="1" ht="19.5" customHeight="1">
      <c r="B12" s="55" t="s">
        <v>26</v>
      </c>
      <c r="C12" s="45" t="s">
        <v>31</v>
      </c>
      <c r="D12" s="46" t="s">
        <v>12</v>
      </c>
      <c r="E12" s="47">
        <v>19</v>
      </c>
      <c r="F12" s="48">
        <v>0</v>
      </c>
      <c r="G12" s="56">
        <f t="shared" si="0"/>
        <v>0</v>
      </c>
      <c r="Q12" s="10"/>
    </row>
    <row r="13" spans="2:17" s="9" customFormat="1" ht="19.5" customHeight="1">
      <c r="B13" s="55" t="s">
        <v>27</v>
      </c>
      <c r="C13" s="45" t="s">
        <v>32</v>
      </c>
      <c r="D13" s="46" t="s">
        <v>12</v>
      </c>
      <c r="E13" s="47">
        <v>5</v>
      </c>
      <c r="F13" s="48">
        <v>0</v>
      </c>
      <c r="G13" s="56">
        <f t="shared" si="0"/>
        <v>0</v>
      </c>
      <c r="Q13" s="10"/>
    </row>
    <row r="14" spans="2:17" s="9" customFormat="1" ht="19.5" customHeight="1" thickBot="1">
      <c r="B14" s="57" t="s">
        <v>34</v>
      </c>
      <c r="C14" s="58" t="s">
        <v>35</v>
      </c>
      <c r="D14" s="59" t="s">
        <v>12</v>
      </c>
      <c r="E14" s="60">
        <v>4</v>
      </c>
      <c r="F14" s="61">
        <v>0</v>
      </c>
      <c r="G14" s="62">
        <f t="shared" si="0"/>
        <v>0</v>
      </c>
      <c r="Q14" s="10"/>
    </row>
    <row r="15" spans="2:17" s="9" customFormat="1" ht="19.5" customHeight="1" thickBot="1">
      <c r="B15" s="44">
        <v>3</v>
      </c>
      <c r="C15" s="63" t="s">
        <v>8</v>
      </c>
      <c r="D15" s="64"/>
      <c r="E15" s="64"/>
      <c r="F15" s="64"/>
      <c r="G15" s="65"/>
      <c r="Q15" s="10"/>
    </row>
    <row r="16" spans="2:17" s="9" customFormat="1" ht="19.5" customHeight="1" thickBot="1">
      <c r="B16" s="22">
        <v>3.1</v>
      </c>
      <c r="C16" s="23" t="s">
        <v>10</v>
      </c>
      <c r="D16" s="24" t="s">
        <v>11</v>
      </c>
      <c r="E16" s="41">
        <v>1</v>
      </c>
      <c r="F16" s="25">
        <v>0</v>
      </c>
      <c r="G16" s="39">
        <f>F16*E16</f>
        <v>0</v>
      </c>
      <c r="Q16" s="10"/>
    </row>
    <row r="17" spans="2:5" s="9" customFormat="1" ht="9.75" customHeight="1">
      <c r="B17" s="11"/>
      <c r="D17" s="12"/>
      <c r="E17" s="13"/>
    </row>
    <row r="18" spans="2:7" s="2" customFormat="1" ht="19.5" customHeight="1">
      <c r="B18" s="11"/>
      <c r="C18" s="42" t="s">
        <v>22</v>
      </c>
      <c r="D18" s="33">
        <v>0</v>
      </c>
      <c r="E18" s="13"/>
      <c r="F18" s="26" t="s">
        <v>15</v>
      </c>
      <c r="G18" s="35">
        <f>SUM(G7:G16)</f>
        <v>0</v>
      </c>
    </row>
    <row r="19" spans="2:7" s="2" customFormat="1" ht="19.5" customHeight="1" thickBot="1">
      <c r="B19" s="14"/>
      <c r="C19" s="42" t="s">
        <v>23</v>
      </c>
      <c r="D19" s="16"/>
      <c r="E19" s="9"/>
      <c r="F19" s="26" t="s">
        <v>14</v>
      </c>
      <c r="G19" s="35">
        <f>G18*0.22</f>
        <v>0</v>
      </c>
    </row>
    <row r="20" spans="2:7" ht="19.5" customHeight="1" thickBot="1">
      <c r="B20" s="29"/>
      <c r="F20" s="36" t="s">
        <v>16</v>
      </c>
      <c r="G20" s="30">
        <f>G18+G19</f>
        <v>0</v>
      </c>
    </row>
    <row r="21" spans="3:4" ht="19.5" customHeight="1" thickBot="1">
      <c r="C21" s="37" t="s">
        <v>13</v>
      </c>
      <c r="D21" s="32">
        <v>0</v>
      </c>
    </row>
    <row r="22" ht="19.5" customHeight="1"/>
    <row r="23" spans="3:7" ht="19.5" customHeight="1">
      <c r="C23" s="16" t="s">
        <v>20</v>
      </c>
      <c r="D23" s="34">
        <f>D21*0.05</f>
        <v>0</v>
      </c>
      <c r="F23" s="16" t="s">
        <v>21</v>
      </c>
      <c r="G23" s="34">
        <f>G20*0.05</f>
        <v>0</v>
      </c>
    </row>
    <row r="24" ht="19.5" customHeight="1"/>
  </sheetData>
  <sheetProtection password="C7DB" sheet="1" selectLockedCells="1"/>
  <mergeCells count="5">
    <mergeCell ref="C15:G15"/>
    <mergeCell ref="B2:G2"/>
    <mergeCell ref="B3:G3"/>
    <mergeCell ref="C6:G6"/>
    <mergeCell ref="C8:G8"/>
  </mergeCells>
  <printOptions horizontalCentered="1" verticalCentered="1"/>
  <pageMargins left="0.2362204724409449" right="0.2362204724409449" top="0.9448818897637796" bottom="0.35433070866141736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Alvaro Rodrigo Antelo</cp:lastModifiedBy>
  <cp:lastPrinted>2023-05-02T17:30:58Z</cp:lastPrinted>
  <dcterms:created xsi:type="dcterms:W3CDTF">2010-10-08T16:33:05Z</dcterms:created>
  <dcterms:modified xsi:type="dcterms:W3CDTF">2023-05-18T13:53:03Z</dcterms:modified>
  <cp:category/>
  <cp:version/>
  <cp:contentType/>
  <cp:contentStatus/>
</cp:coreProperties>
</file>