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rmulario B" sheetId="1" r:id="rId1"/>
  </sheets>
  <definedNames>
    <definedName name="_xlnm.Print_Area" localSheetId="0">'Formulario B'!$B$1:$J$72</definedName>
    <definedName name="_xlnm.Print_Titles" localSheetId="0">'Formulario B'!$19:$21</definedName>
    <definedName name="Plazo">NA()</definedName>
    <definedName name="Print_Area_0">'Formulario B'!$B$1:$J$44</definedName>
    <definedName name="_xlnm_Print_Area">'Formulario B'!$B$1:$J$44</definedName>
    <definedName name="_xlnm_Print_Area_0">'Formulario B'!$B$1:$J$44</definedName>
    <definedName name="_xlnm_Print_Area_0_0">'Formulario B'!$B$1:$J$44</definedName>
    <definedName name="_xlnm_Print_Area_0_0_0">'Formulario B'!$B$1:$J$44</definedName>
    <definedName name="_xlnm_Print_Area_0_0_0_0">'Formulario B'!$B$1:$J$44</definedName>
    <definedName name="_xlnm_Print_Area_0_0_0_0_0">'Formulario B'!$B$1:$J$44</definedName>
    <definedName name="_xlnm_Print_Area_0_0_0_0_0_0">'Formulario B'!$B$1:$J$44</definedName>
    <definedName name="_xlnm_Print_Titles">'Formulario B'!$19:$21</definedName>
    <definedName name="_xlnm_Print_Titles_0">'Formulario B'!$19:$21</definedName>
    <definedName name="_xlnm_Print_Titles_0_0">'Formulario B'!$19:$21</definedName>
    <definedName name="_xlnm_Print_Titles_0_0_0">'Formulario B'!$19:$21</definedName>
    <definedName name="_xlnm_Print_Titles_0_0_0_0">'Formulario B'!$19:$21</definedName>
    <definedName name="_xlnm_Print_Titles_0_0_0_0_0">'Formulario B'!$19:$21</definedName>
    <definedName name="_xlnm_Print_Titles_0_0_0_0_0_0">'Formulario B'!$19:$21</definedName>
    <definedName name="Excel_BuiltIn_Print_Area" localSheetId="0">'Formulario B'!$B$1:$J$72</definedName>
    <definedName name="Excel_BuiltIn_Print_Titles" localSheetId="0">'Formulario B'!$19:$21</definedName>
  </definedNames>
  <calcPr fullCalcOnLoad="1"/>
</workbook>
</file>

<file path=xl/sharedStrings.xml><?xml version="1.0" encoding="utf-8"?>
<sst xmlns="http://schemas.openxmlformats.org/spreadsheetml/2006/main" count="140" uniqueCount="65">
  <si>
    <t>U N I V E R S I D A D   D E   L A   R E P Ú B L I C A</t>
  </si>
  <si>
    <t>D I R E C C I Ó N   G E N E R A L   D E   A R Q U I T E C T U R A</t>
  </si>
  <si>
    <t>FORMULARIO B</t>
  </si>
  <si>
    <t xml:space="preserve">RUBRADO DE PRESENTACIÓN OBLIGATORIA </t>
  </si>
  <si>
    <t>Proyecto:</t>
  </si>
  <si>
    <t>Sombráculos en el predio</t>
  </si>
  <si>
    <t>Ubicación:</t>
  </si>
  <si>
    <t>FVET- Montevideo</t>
  </si>
  <si>
    <t xml:space="preserve">VERIFICAR SEGÚN RECAUDOS - ESTE FORMULARIO SERÁ PUNTUADO EN LA OFERTA </t>
  </si>
  <si>
    <t xml:space="preserve">1. El Proponente presentará el rubrado en este orden. Dado que la oferta es global, todo componente que figure en los recaudos aún cuando </t>
  </si>
  <si>
    <t>no esté específicamente detallado en un rubro, deberá estar incluido en el precio presentado por el oferente.</t>
  </si>
  <si>
    <t xml:space="preserve">2. Deberán ser verificados todos los rubros con la información del proyecto: planos y memorias. En el caso de constatar diferencias, éstas </t>
  </si>
  <si>
    <t xml:space="preserve">deberán ser indicadas en el período de consulta, vencido el cual no se podrá reclamar por errores imputados al mismo. </t>
  </si>
  <si>
    <t>3. Se incluirá el Monto Imponible por rubro</t>
  </si>
  <si>
    <t>4. No se aceptarán rubros globales más que los indicados en el Formulario</t>
  </si>
  <si>
    <t>5. No se aceptarán rubros incluidos. Deberá respetarse el nivel de desagregación del rubrado</t>
  </si>
  <si>
    <t>FORMULARIO B.1 - PATIO CANTINA – RUBRADO BÁSICO DE PRESENTACIÓN OBLIGATORIA</t>
  </si>
  <si>
    <t>Precio</t>
  </si>
  <si>
    <t>Sub</t>
  </si>
  <si>
    <t>MI</t>
  </si>
  <si>
    <t>Monto</t>
  </si>
  <si>
    <t>CAPÍTULO</t>
  </si>
  <si>
    <t>RUBROS</t>
  </si>
  <si>
    <t>unidad</t>
  </si>
  <si>
    <t>Metraje</t>
  </si>
  <si>
    <t>Unitario</t>
  </si>
  <si>
    <t>Total</t>
  </si>
  <si>
    <t>total</t>
  </si>
  <si>
    <t>Imponible</t>
  </si>
  <si>
    <t>$</t>
  </si>
  <si>
    <t>P/Rubro</t>
  </si>
  <si>
    <t>SECTOR A - PATIO CANTINA</t>
  </si>
  <si>
    <t>DEMOLICIONES Y DESMONTES</t>
  </si>
  <si>
    <t>1.1</t>
  </si>
  <si>
    <t>Demolición contrapisos y retiro escombros</t>
  </si>
  <si>
    <t>m³</t>
  </si>
  <si>
    <t>1.2</t>
  </si>
  <si>
    <t>Retiro de capa de compactación</t>
  </si>
  <si>
    <t>RELLENOS Y APORTES DE TIERRA</t>
  </si>
  <si>
    <t>2.1</t>
  </si>
  <si>
    <t>Relleno balasto compactado</t>
  </si>
  <si>
    <t xml:space="preserve">ESTRUCTURA </t>
  </si>
  <si>
    <t>3.1</t>
  </si>
  <si>
    <t>Hormigón Armado de fundaciones y contrapiso</t>
  </si>
  <si>
    <t>3.2</t>
  </si>
  <si>
    <t>Estructura metálica vigas y pilares</t>
  </si>
  <si>
    <t>un</t>
  </si>
  <si>
    <t>CUBIERTAS</t>
  </si>
  <si>
    <t>4.1</t>
  </si>
  <si>
    <t>Lonas tensadas. Suministro y colocación. (incluyen todos los elementos para su sujeción -argollas, cuerdas, etc-)</t>
  </si>
  <si>
    <t>PINTURAS</t>
  </si>
  <si>
    <t>5.1</t>
  </si>
  <si>
    <t>Pintura epoxi para estructura metálica. Color negro</t>
  </si>
  <si>
    <t>m2</t>
  </si>
  <si>
    <t xml:space="preserve">Precio de las Obras </t>
  </si>
  <si>
    <t>10% Imprevistos y extraordinarios</t>
  </si>
  <si>
    <t>SUBTOTAL 1</t>
  </si>
  <si>
    <t>Impuesto al Valor Agregado</t>
  </si>
  <si>
    <t>SUBTOTAL 2</t>
  </si>
  <si>
    <t>MI Obra prevista</t>
  </si>
  <si>
    <t xml:space="preserve">Leyes Sociales </t>
  </si>
  <si>
    <t>TOTAL PROPUESTA B.1 - PATIO CANTINA</t>
  </si>
  <si>
    <t>FORMULARIO B.2 - PATIO HOSPITAL – RUBRADO BÁSICO DE PRESENTACIÓN OBLIGATORIA</t>
  </si>
  <si>
    <t>SECTOR B - PATIO HOSPITAL</t>
  </si>
  <si>
    <t>TOTAL PROPUESTA B.2 - PATIO HOSPITAL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</si>
</sst>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"/>
    <numFmt numFmtId="166" formatCode="#.00"/>
    <numFmt numFmtId="167" formatCode="#,##0"/>
    <numFmt numFmtId="168" formatCode="#,##0.00"/>
    <numFmt numFmtId="169" formatCode="mm/yy"/>
    <numFmt numFmtId="170" formatCode="0.00"/>
    <numFmt numFmtId="171" formatCode="0"/>
    <numFmt numFmtId="172" formatCode="@"/>
    <numFmt numFmtId="173" formatCode="[$$-380A]#,##0.00;[RED]\([$$-380A]#,##0.00\)"/>
    <numFmt numFmtId="174" formatCode="0\ %"/>
    <numFmt numFmtId="175" formatCode="0.0%"/>
    <numFmt numFmtId="176" formatCode="00.00"/>
  </numFmts>
  <fonts count="30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63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3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sz val="12"/>
      <color indexed="10"/>
      <name val="Calibri"/>
      <family val="2"/>
    </font>
    <font>
      <b/>
      <sz val="12"/>
      <color indexed="3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10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3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4" fontId="0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1" applyNumberFormat="0" applyAlignment="0" applyProtection="0"/>
    <xf numFmtId="164" fontId="11" fillId="0" borderId="0" applyNumberFormat="0" applyFill="0" applyBorder="0" applyProtection="0">
      <alignment/>
    </xf>
    <xf numFmtId="164" fontId="11" fillId="0" borderId="0" applyNumberFormat="0" applyFill="0" applyBorder="0" applyProtection="0">
      <alignment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12" fillId="0" borderId="0" applyNumberFormat="0" applyFill="0" applyBorder="0" applyProtection="0">
      <alignment horizontal="center" textRotation="90"/>
    </xf>
    <xf numFmtId="164" fontId="3" fillId="0" borderId="0" applyNumberFormat="0" applyFill="0" applyBorder="0" applyAlignment="0" applyProtection="0"/>
  </cellStyleXfs>
  <cellXfs count="147">
    <xf numFmtId="164" fontId="0" fillId="0" borderId="0" xfId="0" applyAlignment="1">
      <alignment/>
    </xf>
    <xf numFmtId="164" fontId="0" fillId="0" borderId="0" xfId="0" applyBorder="1" applyAlignment="1">
      <alignment horizontal="right"/>
    </xf>
    <xf numFmtId="164" fontId="13" fillId="0" borderId="0" xfId="0" applyFont="1" applyAlignment="1">
      <alignment horizontal="right"/>
    </xf>
    <xf numFmtId="164" fontId="13" fillId="0" borderId="0" xfId="0" applyFont="1" applyAlignment="1">
      <alignment/>
    </xf>
    <xf numFmtId="164" fontId="0" fillId="0" borderId="0" xfId="0" applyFont="1" applyBorder="1" applyAlignment="1">
      <alignment horizontal="right"/>
    </xf>
    <xf numFmtId="164" fontId="14" fillId="0" borderId="0" xfId="0" applyFont="1" applyBorder="1" applyAlignment="1">
      <alignment horizontal="left"/>
    </xf>
    <xf numFmtId="164" fontId="15" fillId="0" borderId="0" xfId="0" applyFont="1" applyBorder="1" applyAlignment="1">
      <alignment horizontal="left"/>
    </xf>
    <xf numFmtId="165" fontId="15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167" fontId="17" fillId="0" borderId="0" xfId="0" applyNumberFormat="1" applyFont="1" applyBorder="1" applyAlignment="1">
      <alignment/>
    </xf>
    <xf numFmtId="167" fontId="17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164" fontId="18" fillId="0" borderId="0" xfId="0" applyFont="1" applyBorder="1" applyAlignment="1">
      <alignment horizontal="left"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Border="1" applyAlignment="1">
      <alignment horizontal="left"/>
    </xf>
    <xf numFmtId="164" fontId="22" fillId="0" borderId="0" xfId="0" applyFont="1" applyBorder="1" applyAlignment="1">
      <alignment horizontal="left"/>
    </xf>
    <xf numFmtId="167" fontId="17" fillId="0" borderId="0" xfId="0" applyNumberFormat="1" applyFont="1" applyBorder="1" applyAlignment="1">
      <alignment horizontal="left"/>
    </xf>
    <xf numFmtId="164" fontId="21" fillId="0" borderId="0" xfId="0" applyFont="1" applyFill="1" applyAlignment="1">
      <alignment wrapText="1"/>
    </xf>
    <xf numFmtId="167" fontId="23" fillId="0" borderId="0" xfId="0" applyNumberFormat="1" applyFont="1" applyBorder="1" applyAlignment="1">
      <alignment horizontal="center"/>
    </xf>
    <xf numFmtId="164" fontId="21" fillId="0" borderId="0" xfId="0" applyFont="1" applyAlignment="1">
      <alignment/>
    </xf>
    <xf numFmtId="167" fontId="17" fillId="0" borderId="0" xfId="0" applyNumberFormat="1" applyFont="1" applyFill="1" applyBorder="1" applyAlignment="1">
      <alignment horizontal="center"/>
    </xf>
    <xf numFmtId="167" fontId="17" fillId="0" borderId="0" xfId="0" applyNumberFormat="1" applyFont="1" applyFill="1" applyBorder="1" applyAlignment="1">
      <alignment horizontal="left"/>
    </xf>
    <xf numFmtId="164" fontId="16" fillId="0" borderId="0" xfId="0" applyFont="1" applyFill="1" applyBorder="1" applyAlignment="1">
      <alignment horizontal="left" vertical="center"/>
    </xf>
    <xf numFmtId="164" fontId="15" fillId="0" borderId="0" xfId="0" applyFont="1" applyBorder="1" applyAlignment="1">
      <alignment/>
    </xf>
    <xf numFmtId="168" fontId="15" fillId="0" borderId="0" xfId="0" applyNumberFormat="1" applyFont="1" applyBorder="1" applyAlignment="1">
      <alignment/>
    </xf>
    <xf numFmtId="164" fontId="15" fillId="0" borderId="0" xfId="0" applyFont="1" applyBorder="1" applyAlignment="1">
      <alignment horizontal="center"/>
    </xf>
    <xf numFmtId="164" fontId="18" fillId="0" borderId="0" xfId="0" applyFont="1" applyBorder="1" applyAlignment="1">
      <alignment/>
    </xf>
    <xf numFmtId="167" fontId="15" fillId="0" borderId="0" xfId="0" applyNumberFormat="1" applyFont="1" applyBorder="1" applyAlignment="1">
      <alignment/>
    </xf>
    <xf numFmtId="164" fontId="18" fillId="0" borderId="0" xfId="0" applyFont="1" applyBorder="1" applyAlignment="1">
      <alignment/>
    </xf>
    <xf numFmtId="168" fontId="15" fillId="0" borderId="0" xfId="0" applyNumberFormat="1" applyFont="1" applyBorder="1" applyAlignment="1">
      <alignment/>
    </xf>
    <xf numFmtId="168" fontId="15" fillId="0" borderId="0" xfId="0" applyNumberFormat="1" applyFont="1" applyBorder="1" applyAlignment="1">
      <alignment horizontal="center"/>
    </xf>
    <xf numFmtId="168" fontId="18" fillId="0" borderId="0" xfId="0" applyNumberFormat="1" applyFont="1" applyBorder="1" applyAlignment="1">
      <alignment/>
    </xf>
    <xf numFmtId="168" fontId="15" fillId="0" borderId="0" xfId="0" applyNumberFormat="1" applyFont="1" applyBorder="1" applyAlignment="1" applyProtection="1">
      <alignment/>
      <protection/>
    </xf>
    <xf numFmtId="168" fontId="13" fillId="0" borderId="0" xfId="0" applyNumberFormat="1" applyFont="1" applyBorder="1" applyAlignment="1" applyProtection="1">
      <alignment/>
      <protection/>
    </xf>
    <xf numFmtId="164" fontId="16" fillId="0" borderId="0" xfId="0" applyFont="1" applyAlignment="1">
      <alignment horizontal="left" vertical="center"/>
    </xf>
    <xf numFmtId="164" fontId="16" fillId="0" borderId="0" xfId="0" applyFont="1" applyBorder="1" applyAlignment="1">
      <alignment vertical="center"/>
    </xf>
    <xf numFmtId="168" fontId="18" fillId="0" borderId="0" xfId="0" applyNumberFormat="1" applyFont="1" applyBorder="1" applyAlignment="1">
      <alignment/>
    </xf>
    <xf numFmtId="164" fontId="13" fillId="0" borderId="0" xfId="0" applyFont="1" applyBorder="1" applyAlignment="1">
      <alignment horizontal="center"/>
    </xf>
    <xf numFmtId="164" fontId="13" fillId="0" borderId="0" xfId="0" applyFont="1" applyBorder="1" applyAlignment="1">
      <alignment/>
    </xf>
    <xf numFmtId="164" fontId="13" fillId="0" borderId="0" xfId="0" applyFont="1" applyBorder="1" applyAlignment="1">
      <alignment horizontal="center"/>
    </xf>
    <xf numFmtId="164" fontId="16" fillId="0" borderId="0" xfId="0" applyFont="1" applyBorder="1" applyAlignment="1" applyProtection="1">
      <alignment horizontal="left" vertical="center"/>
      <protection/>
    </xf>
    <xf numFmtId="169" fontId="22" fillId="0" borderId="0" xfId="0" applyNumberFormat="1" applyFont="1" applyBorder="1" applyAlignment="1">
      <alignment horizontal="left"/>
    </xf>
    <xf numFmtId="164" fontId="24" fillId="0" borderId="0" xfId="0" applyFont="1" applyBorder="1" applyAlignment="1">
      <alignment vertical="center"/>
    </xf>
    <xf numFmtId="164" fontId="0" fillId="0" borderId="0" xfId="0" applyBorder="1" applyAlignment="1">
      <alignment horizontal="justify" vertical="top" wrapText="1"/>
    </xf>
    <xf numFmtId="164" fontId="25" fillId="0" borderId="0" xfId="0" applyFont="1" applyBorder="1" applyAlignment="1">
      <alignment horizontal="left" vertical="center"/>
    </xf>
    <xf numFmtId="164" fontId="26" fillId="0" borderId="0" xfId="0" applyFont="1" applyBorder="1" applyAlignment="1">
      <alignment horizontal="justify" vertical="top" wrapText="1"/>
    </xf>
    <xf numFmtId="164" fontId="14" fillId="0" borderId="2" xfId="0" applyFont="1" applyBorder="1" applyAlignment="1">
      <alignment horizontal="center"/>
    </xf>
    <xf numFmtId="164" fontId="14" fillId="0" borderId="3" xfId="0" applyFont="1" applyBorder="1" applyAlignment="1">
      <alignment horizontal="left"/>
    </xf>
    <xf numFmtId="165" fontId="14" fillId="0" borderId="3" xfId="0" applyNumberFormat="1" applyFont="1" applyBorder="1" applyAlignment="1">
      <alignment horizontal="center"/>
    </xf>
    <xf numFmtId="166" fontId="14" fillId="0" borderId="3" xfId="0" applyNumberFormat="1" applyFont="1" applyBorder="1" applyAlignment="1">
      <alignment horizontal="center"/>
    </xf>
    <xf numFmtId="167" fontId="14" fillId="0" borderId="3" xfId="0" applyNumberFormat="1" applyFont="1" applyBorder="1" applyAlignment="1">
      <alignment horizontal="center"/>
    </xf>
    <xf numFmtId="167" fontId="14" fillId="0" borderId="4" xfId="0" applyNumberFormat="1" applyFont="1" applyBorder="1" applyAlignment="1">
      <alignment horizontal="center"/>
    </xf>
    <xf numFmtId="164" fontId="14" fillId="0" borderId="5" xfId="0" applyFont="1" applyBorder="1" applyAlignment="1" applyProtection="1">
      <alignment horizontal="center"/>
      <protection/>
    </xf>
    <xf numFmtId="164" fontId="14" fillId="0" borderId="6" xfId="0" applyFont="1" applyBorder="1" applyAlignment="1" applyProtection="1">
      <alignment horizontal="left"/>
      <protection/>
    </xf>
    <xf numFmtId="165" fontId="14" fillId="0" borderId="6" xfId="0" applyNumberFormat="1" applyFont="1" applyBorder="1" applyAlignment="1" applyProtection="1">
      <alignment horizontal="center"/>
      <protection/>
    </xf>
    <xf numFmtId="166" fontId="14" fillId="0" borderId="6" xfId="0" applyNumberFormat="1" applyFont="1" applyBorder="1" applyAlignment="1" applyProtection="1">
      <alignment horizontal="center"/>
      <protection/>
    </xf>
    <xf numFmtId="167" fontId="14" fillId="0" borderId="6" xfId="0" applyNumberFormat="1" applyFont="1" applyBorder="1" applyAlignment="1" applyProtection="1">
      <alignment horizontal="center"/>
      <protection/>
    </xf>
    <xf numFmtId="167" fontId="14" fillId="0" borderId="7" xfId="0" applyNumberFormat="1" applyFont="1" applyBorder="1" applyAlignment="1" applyProtection="1">
      <alignment horizontal="center"/>
      <protection/>
    </xf>
    <xf numFmtId="164" fontId="14" fillId="4" borderId="8" xfId="0" applyFont="1" applyFill="1" applyBorder="1" applyAlignment="1" applyProtection="1">
      <alignment horizontal="left" vertical="center"/>
      <protection/>
    </xf>
    <xf numFmtId="170" fontId="2" fillId="0" borderId="0" xfId="0" applyNumberFormat="1" applyFont="1" applyBorder="1" applyAlignment="1">
      <alignment horizontal="center"/>
    </xf>
    <xf numFmtId="164" fontId="14" fillId="9" borderId="9" xfId="0" applyFont="1" applyFill="1" applyBorder="1" applyAlignment="1" applyProtection="1">
      <alignment horizontal="center"/>
      <protection/>
    </xf>
    <xf numFmtId="164" fontId="14" fillId="9" borderId="10" xfId="0" applyFont="1" applyFill="1" applyBorder="1" applyAlignment="1" applyProtection="1">
      <alignment horizontal="left"/>
      <protection/>
    </xf>
    <xf numFmtId="165" fontId="15" fillId="9" borderId="10" xfId="0" applyNumberFormat="1" applyFont="1" applyFill="1" applyBorder="1" applyAlignment="1" applyProtection="1">
      <alignment horizontal="center"/>
      <protection locked="0"/>
    </xf>
    <xf numFmtId="166" fontId="16" fillId="9" borderId="10" xfId="0" applyNumberFormat="1" applyFont="1" applyFill="1" applyBorder="1" applyAlignment="1" applyProtection="1">
      <alignment horizontal="center"/>
      <protection locked="0"/>
    </xf>
    <xf numFmtId="167" fontId="23" fillId="9" borderId="10" xfId="0" applyNumberFormat="1" applyFont="1" applyFill="1" applyBorder="1" applyAlignment="1" applyProtection="1">
      <alignment horizontal="center"/>
      <protection locked="0"/>
    </xf>
    <xf numFmtId="167" fontId="17" fillId="9" borderId="10" xfId="0" applyNumberFormat="1" applyFont="1" applyFill="1" applyBorder="1" applyAlignment="1" applyProtection="1">
      <alignment horizontal="center"/>
      <protection locked="0"/>
    </xf>
    <xf numFmtId="167" fontId="23" fillId="9" borderId="11" xfId="0" applyNumberFormat="1" applyFont="1" applyFill="1" applyBorder="1" applyAlignment="1" applyProtection="1">
      <alignment horizontal="center"/>
      <protection locked="0"/>
    </xf>
    <xf numFmtId="171" fontId="2" fillId="0" borderId="0" xfId="0" applyNumberFormat="1" applyFont="1" applyBorder="1" applyAlignment="1">
      <alignment horizontal="right" wrapText="1"/>
    </xf>
    <xf numFmtId="172" fontId="15" fillId="0" borderId="12" xfId="0" applyNumberFormat="1" applyFont="1" applyBorder="1" applyAlignment="1" applyProtection="1">
      <alignment horizontal="center" wrapText="1"/>
      <protection/>
    </xf>
    <xf numFmtId="164" fontId="15" fillId="0" borderId="13" xfId="0" applyFont="1" applyFill="1" applyBorder="1" applyAlignment="1" applyProtection="1">
      <alignment horizontal="left" wrapText="1"/>
      <protection/>
    </xf>
    <xf numFmtId="164" fontId="15" fillId="0" borderId="13" xfId="0" applyFont="1" applyBorder="1" applyAlignment="1">
      <alignment horizontal="center" wrapText="1"/>
    </xf>
    <xf numFmtId="171" fontId="27" fillId="0" borderId="13" xfId="0" applyNumberFormat="1" applyFont="1" applyBorder="1" applyAlignment="1">
      <alignment horizontal="left" wrapText="1"/>
    </xf>
    <xf numFmtId="171" fontId="27" fillId="0" borderId="13" xfId="0" applyNumberFormat="1" applyFont="1" applyBorder="1" applyAlignment="1">
      <alignment horizontal="right" wrapText="1"/>
    </xf>
    <xf numFmtId="173" fontId="27" fillId="0" borderId="13" xfId="0" applyNumberFormat="1" applyFont="1" applyBorder="1" applyAlignment="1">
      <alignment wrapText="1"/>
    </xf>
    <xf numFmtId="164" fontId="13" fillId="0" borderId="8" xfId="0" applyFont="1" applyBorder="1" applyAlignment="1">
      <alignment wrapText="1"/>
    </xf>
    <xf numFmtId="171" fontId="27" fillId="0" borderId="14" xfId="0" applyNumberFormat="1" applyFont="1" applyBorder="1" applyAlignment="1">
      <alignment horizontal="right" wrapText="1"/>
    </xf>
    <xf numFmtId="164" fontId="0" fillId="0" borderId="0" xfId="0" applyAlignment="1">
      <alignment wrapText="1"/>
    </xf>
    <xf numFmtId="171" fontId="2" fillId="0" borderId="0" xfId="0" applyNumberFormat="1" applyFont="1" applyBorder="1" applyAlignment="1">
      <alignment horizontal="right"/>
    </xf>
    <xf numFmtId="164" fontId="0" fillId="0" borderId="0" xfId="0" applyBorder="1" applyAlignment="1">
      <alignment wrapText="1"/>
    </xf>
    <xf numFmtId="172" fontId="15" fillId="0" borderId="12" xfId="0" applyNumberFormat="1" applyFont="1" applyBorder="1" applyAlignment="1" applyProtection="1">
      <alignment horizontal="center" vertical="center" wrapText="1"/>
      <protection/>
    </xf>
    <xf numFmtId="164" fontId="15" fillId="0" borderId="8" xfId="0" applyFont="1" applyFill="1" applyBorder="1" applyAlignment="1" applyProtection="1">
      <alignment horizontal="left" vertical="center" wrapText="1"/>
      <protection/>
    </xf>
    <xf numFmtId="164" fontId="15" fillId="0" borderId="13" xfId="0" applyFont="1" applyBorder="1" applyAlignment="1">
      <alignment horizontal="center" vertical="center" wrapText="1"/>
    </xf>
    <xf numFmtId="168" fontId="28" fillId="0" borderId="15" xfId="0" applyNumberFormat="1" applyFont="1" applyBorder="1" applyAlignment="1" applyProtection="1">
      <alignment horizontal="center" vertical="center" wrapText="1"/>
      <protection hidden="1" locked="0"/>
    </xf>
    <xf numFmtId="167" fontId="28" fillId="0" borderId="15" xfId="0" applyNumberFormat="1" applyFont="1" applyBorder="1" applyAlignment="1" applyProtection="1">
      <alignment horizontal="center" vertical="center" wrapText="1"/>
      <protection hidden="1" locked="0"/>
    </xf>
    <xf numFmtId="167" fontId="28" fillId="0" borderId="16" xfId="0" applyNumberFormat="1" applyFont="1" applyBorder="1" applyAlignment="1" applyProtection="1">
      <alignment horizontal="center" vertical="center" wrapText="1"/>
      <protection hidden="1" locked="0"/>
    </xf>
    <xf numFmtId="164" fontId="14" fillId="9" borderId="10" xfId="0" applyFont="1" applyFill="1" applyBorder="1" applyAlignment="1" applyProtection="1">
      <alignment horizontal="center"/>
      <protection/>
    </xf>
    <xf numFmtId="172" fontId="15" fillId="0" borderId="12" xfId="0" applyNumberFormat="1" applyFont="1" applyBorder="1" applyAlignment="1" applyProtection="1">
      <alignment horizontal="center" wrapText="1"/>
      <protection/>
    </xf>
    <xf numFmtId="164" fontId="15" fillId="0" borderId="8" xfId="0" applyFont="1" applyBorder="1" applyAlignment="1">
      <alignment horizontal="left" wrapText="1"/>
    </xf>
    <xf numFmtId="172" fontId="15" fillId="10" borderId="17" xfId="0" applyNumberFormat="1" applyFont="1" applyFill="1" applyBorder="1" applyAlignment="1" applyProtection="1">
      <alignment horizontal="center" wrapText="1"/>
      <protection/>
    </xf>
    <xf numFmtId="164" fontId="15" fillId="10" borderId="17" xfId="0" applyFont="1" applyFill="1" applyBorder="1" applyAlignment="1">
      <alignment horizontal="left" wrapText="1"/>
    </xf>
    <xf numFmtId="164" fontId="15" fillId="10" borderId="17" xfId="0" applyFont="1" applyFill="1" applyBorder="1" applyAlignment="1">
      <alignment horizontal="center" wrapText="1"/>
    </xf>
    <xf numFmtId="171" fontId="27" fillId="10" borderId="17" xfId="0" applyNumberFormat="1" applyFont="1" applyFill="1" applyBorder="1" applyAlignment="1">
      <alignment horizontal="left" wrapText="1"/>
    </xf>
    <xf numFmtId="171" fontId="27" fillId="10" borderId="17" xfId="0" applyNumberFormat="1" applyFont="1" applyFill="1" applyBorder="1" applyAlignment="1">
      <alignment horizontal="right" wrapText="1"/>
    </xf>
    <xf numFmtId="173" fontId="27" fillId="10" borderId="17" xfId="0" applyNumberFormat="1" applyFont="1" applyFill="1" applyBorder="1" applyAlignment="1">
      <alignment wrapText="1"/>
    </xf>
    <xf numFmtId="164" fontId="13" fillId="10" borderId="17" xfId="0" applyFont="1" applyFill="1" applyBorder="1" applyAlignment="1">
      <alignment wrapText="1"/>
    </xf>
    <xf numFmtId="164" fontId="15" fillId="0" borderId="18" xfId="0" applyFont="1" applyBorder="1" applyAlignment="1">
      <alignment horizontal="center"/>
    </xf>
    <xf numFmtId="164" fontId="14" fillId="0" borderId="19" xfId="0" applyFont="1" applyBorder="1" applyAlignment="1">
      <alignment horizontal="left"/>
    </xf>
    <xf numFmtId="165" fontId="15" fillId="0" borderId="19" xfId="0" applyNumberFormat="1" applyFont="1" applyBorder="1" applyAlignment="1">
      <alignment horizontal="center"/>
    </xf>
    <xf numFmtId="166" fontId="16" fillId="0" borderId="19" xfId="0" applyNumberFormat="1" applyFont="1" applyBorder="1" applyAlignment="1">
      <alignment horizontal="center"/>
    </xf>
    <xf numFmtId="167" fontId="17" fillId="0" borderId="19" xfId="0" applyNumberFormat="1" applyFont="1" applyBorder="1" applyAlignment="1">
      <alignment horizontal="center"/>
    </xf>
    <xf numFmtId="167" fontId="14" fillId="0" borderId="19" xfId="0" applyNumberFormat="1" applyFont="1" applyBorder="1" applyAlignment="1">
      <alignment horizontal="center"/>
    </xf>
    <xf numFmtId="164" fontId="15" fillId="0" borderId="20" xfId="0" applyFont="1" applyBorder="1" applyAlignment="1">
      <alignment horizontal="center"/>
    </xf>
    <xf numFmtId="164" fontId="14" fillId="0" borderId="21" xfId="0" applyFont="1" applyFill="1" applyBorder="1" applyAlignment="1">
      <alignment horizontal="left"/>
    </xf>
    <xf numFmtId="174" fontId="15" fillId="0" borderId="21" xfId="19" applyFont="1" applyBorder="1" applyAlignment="1" applyProtection="1">
      <alignment horizontal="center"/>
      <protection/>
    </xf>
    <xf numFmtId="166" fontId="16" fillId="0" borderId="21" xfId="0" applyNumberFormat="1" applyFont="1" applyBorder="1" applyAlignment="1">
      <alignment horizontal="center"/>
    </xf>
    <xf numFmtId="167" fontId="17" fillId="0" borderId="21" xfId="0" applyNumberFormat="1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167" fontId="15" fillId="0" borderId="21" xfId="0" applyNumberFormat="1" applyFont="1" applyBorder="1" applyAlignment="1">
      <alignment horizontal="center"/>
    </xf>
    <xf numFmtId="167" fontId="15" fillId="0" borderId="22" xfId="0" applyNumberFormat="1" applyFont="1" applyBorder="1" applyAlignment="1">
      <alignment horizontal="center"/>
    </xf>
    <xf numFmtId="164" fontId="14" fillId="0" borderId="21" xfId="0" applyFont="1" applyBorder="1" applyAlignment="1">
      <alignment horizontal="left"/>
    </xf>
    <xf numFmtId="167" fontId="14" fillId="0" borderId="21" xfId="0" applyNumberFormat="1" applyFont="1" applyBorder="1" applyAlignment="1">
      <alignment horizontal="center"/>
    </xf>
    <xf numFmtId="168" fontId="29" fillId="0" borderId="0" xfId="0" applyNumberFormat="1" applyFont="1" applyBorder="1" applyAlignment="1" applyProtection="1">
      <alignment horizontal="left" vertical="center"/>
      <protection locked="0"/>
    </xf>
    <xf numFmtId="164" fontId="19" fillId="0" borderId="23" xfId="0" applyFont="1" applyBorder="1" applyAlignment="1">
      <alignment horizontal="center"/>
    </xf>
    <xf numFmtId="164" fontId="18" fillId="0" borderId="24" xfId="0" applyFont="1" applyBorder="1" applyAlignment="1">
      <alignment horizontal="left" wrapText="1"/>
    </xf>
    <xf numFmtId="175" fontId="15" fillId="0" borderId="24" xfId="19" applyNumberFormat="1" applyFont="1" applyFill="1" applyBorder="1" applyAlignment="1" applyProtection="1">
      <alignment horizontal="center"/>
      <protection/>
    </xf>
    <xf numFmtId="166" fontId="16" fillId="0" borderId="24" xfId="0" applyNumberFormat="1" applyFont="1" applyBorder="1" applyAlignment="1">
      <alignment horizontal="center"/>
    </xf>
    <xf numFmtId="167" fontId="17" fillId="0" borderId="24" xfId="0" applyNumberFormat="1" applyFont="1" applyBorder="1" applyAlignment="1">
      <alignment horizontal="center"/>
    </xf>
    <xf numFmtId="165" fontId="15" fillId="0" borderId="24" xfId="0" applyNumberFormat="1" applyFont="1" applyBorder="1" applyAlignment="1">
      <alignment horizontal="center"/>
    </xf>
    <xf numFmtId="167" fontId="14" fillId="0" borderId="24" xfId="0" applyNumberFormat="1" applyFont="1" applyBorder="1" applyAlignment="1">
      <alignment horizontal="center"/>
    </xf>
    <xf numFmtId="167" fontId="15" fillId="0" borderId="24" xfId="0" applyNumberFormat="1" applyFont="1" applyBorder="1" applyAlignment="1">
      <alignment horizontal="center"/>
    </xf>
    <xf numFmtId="167" fontId="15" fillId="0" borderId="25" xfId="0" applyNumberFormat="1" applyFont="1" applyBorder="1" applyAlignment="1">
      <alignment horizontal="center"/>
    </xf>
    <xf numFmtId="176" fontId="19" fillId="0" borderId="9" xfId="0" applyNumberFormat="1" applyFont="1" applyBorder="1" applyAlignment="1" applyProtection="1">
      <alignment horizontal="center"/>
      <protection/>
    </xf>
    <xf numFmtId="164" fontId="21" fillId="0" borderId="10" xfId="0" applyFont="1" applyBorder="1" applyAlignment="1" applyProtection="1">
      <alignment horizontal="left"/>
      <protection/>
    </xf>
    <xf numFmtId="165" fontId="15" fillId="0" borderId="10" xfId="0" applyNumberFormat="1" applyFont="1" applyBorder="1" applyAlignment="1" applyProtection="1">
      <alignment horizontal="center"/>
      <protection hidden="1" locked="0"/>
    </xf>
    <xf numFmtId="166" fontId="16" fillId="0" borderId="10" xfId="0" applyNumberFormat="1" applyFont="1" applyBorder="1" applyAlignment="1" applyProtection="1">
      <alignment horizontal="center"/>
      <protection locked="0"/>
    </xf>
    <xf numFmtId="167" fontId="17" fillId="0" borderId="10" xfId="0" applyNumberFormat="1" applyFont="1" applyBorder="1" applyAlignment="1" applyProtection="1">
      <alignment horizontal="center"/>
      <protection locked="0"/>
    </xf>
    <xf numFmtId="167" fontId="21" fillId="0" borderId="10" xfId="0" applyNumberFormat="1" applyFont="1" applyBorder="1" applyAlignment="1" applyProtection="1">
      <alignment horizontal="center"/>
      <protection locked="0"/>
    </xf>
    <xf numFmtId="167" fontId="14" fillId="0" borderId="10" xfId="0" applyNumberFormat="1" applyFont="1" applyBorder="1" applyAlignment="1" applyProtection="1">
      <alignment horizontal="center"/>
      <protection locked="0"/>
    </xf>
    <xf numFmtId="167" fontId="15" fillId="0" borderId="11" xfId="0" applyNumberFormat="1" applyFont="1" applyBorder="1" applyAlignment="1">
      <alignment horizontal="center"/>
    </xf>
    <xf numFmtId="176" fontId="19" fillId="0" borderId="8" xfId="0" applyNumberFormat="1" applyFont="1" applyBorder="1" applyAlignment="1" applyProtection="1">
      <alignment horizontal="center"/>
      <protection/>
    </xf>
    <xf numFmtId="164" fontId="21" fillId="0" borderId="8" xfId="0" applyFont="1" applyBorder="1" applyAlignment="1" applyProtection="1">
      <alignment horizontal="left"/>
      <protection/>
    </xf>
    <xf numFmtId="165" fontId="15" fillId="0" borderId="8" xfId="0" applyNumberFormat="1" applyFont="1" applyBorder="1" applyAlignment="1" applyProtection="1">
      <alignment horizontal="center"/>
      <protection hidden="1" locked="0"/>
    </xf>
    <xf numFmtId="166" fontId="16" fillId="0" borderId="8" xfId="0" applyNumberFormat="1" applyFont="1" applyBorder="1" applyAlignment="1" applyProtection="1">
      <alignment horizontal="center"/>
      <protection locked="0"/>
    </xf>
    <xf numFmtId="167" fontId="17" fillId="0" borderId="8" xfId="0" applyNumberFormat="1" applyFont="1" applyBorder="1" applyAlignment="1" applyProtection="1">
      <alignment horizontal="center"/>
      <protection locked="0"/>
    </xf>
    <xf numFmtId="167" fontId="21" fillId="0" borderId="8" xfId="0" applyNumberFormat="1" applyFont="1" applyBorder="1" applyAlignment="1" applyProtection="1">
      <alignment horizontal="center"/>
      <protection locked="0"/>
    </xf>
    <xf numFmtId="167" fontId="14" fillId="0" borderId="8" xfId="0" applyNumberFormat="1" applyFont="1" applyBorder="1" applyAlignment="1" applyProtection="1">
      <alignment horizontal="center"/>
      <protection locked="0"/>
    </xf>
    <xf numFmtId="167" fontId="15" fillId="0" borderId="8" xfId="0" applyNumberFormat="1" applyFont="1" applyBorder="1" applyAlignment="1">
      <alignment horizontal="center"/>
    </xf>
    <xf numFmtId="176" fontId="19" fillId="0" borderId="0" xfId="0" applyNumberFormat="1" applyFont="1" applyBorder="1" applyAlignment="1" applyProtection="1">
      <alignment horizontal="center"/>
      <protection/>
    </xf>
    <xf numFmtId="164" fontId="21" fillId="0" borderId="0" xfId="0" applyFont="1" applyBorder="1" applyAlignment="1" applyProtection="1">
      <alignment horizontal="left"/>
      <protection/>
    </xf>
    <xf numFmtId="165" fontId="15" fillId="0" borderId="0" xfId="0" applyNumberFormat="1" applyFont="1" applyBorder="1" applyAlignment="1" applyProtection="1">
      <alignment horizontal="center"/>
      <protection hidden="1" locked="0"/>
    </xf>
    <xf numFmtId="166" fontId="16" fillId="0" borderId="0" xfId="0" applyNumberFormat="1" applyFont="1" applyBorder="1" applyAlignment="1" applyProtection="1">
      <alignment horizontal="center"/>
      <protection locked="0"/>
    </xf>
    <xf numFmtId="167" fontId="17" fillId="0" borderId="0" xfId="0" applyNumberFormat="1" applyFont="1" applyBorder="1" applyAlignment="1" applyProtection="1">
      <alignment horizontal="center"/>
      <protection locked="0"/>
    </xf>
    <xf numFmtId="167" fontId="21" fillId="0" borderId="0" xfId="0" applyNumberFormat="1" applyFont="1" applyBorder="1" applyAlignment="1" applyProtection="1">
      <alignment horizontal="center"/>
      <protection locked="0"/>
    </xf>
    <xf numFmtId="167" fontId="14" fillId="0" borderId="0" xfId="0" applyNumberFormat="1" applyFont="1" applyBorder="1" applyAlignment="1" applyProtection="1">
      <alignment horizontal="center"/>
      <protection locked="0"/>
    </xf>
    <xf numFmtId="167" fontId="15" fillId="0" borderId="0" xfId="0" applyNumberFormat="1" applyFont="1" applyBorder="1" applyAlignment="1">
      <alignment horizontal="center"/>
    </xf>
    <xf numFmtId="167" fontId="14" fillId="0" borderId="26" xfId="0" applyNumberFormat="1" applyFont="1" applyBorder="1" applyAlignment="1">
      <alignment horizontal="center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ote 1" xfId="31"/>
    <cellStyle name="Resultado 1" xfId="32"/>
    <cellStyle name="Resultado2 1" xfId="33"/>
    <cellStyle name="Status 1" xfId="34"/>
    <cellStyle name="Text 1" xfId="35"/>
    <cellStyle name="Título1" xfId="36"/>
    <cellStyle name="Warning 1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view="pageBreakPreview" zoomScale="95" zoomScaleSheetLayoutView="95" workbookViewId="0" topLeftCell="A1">
      <selection activeCell="B16" sqref="B16"/>
    </sheetView>
  </sheetViews>
  <sheetFormatPr defaultColWidth="9.140625" defaultRowHeight="12.75"/>
  <cols>
    <col min="1" max="1" width="2.28125" style="1" customWidth="1"/>
    <col min="2" max="2" width="18.421875" style="2" customWidth="1"/>
    <col min="3" max="3" width="56.00390625" style="3" customWidth="1"/>
    <col min="4" max="4" width="8.57421875" style="3" customWidth="1"/>
    <col min="5" max="6" width="13.00390625" style="2" customWidth="1"/>
    <col min="7" max="8" width="13.00390625" style="3" customWidth="1"/>
    <col min="9" max="9" width="13.00390625" style="2" customWidth="1"/>
    <col min="10" max="10" width="13.00390625" style="3" customWidth="1"/>
    <col min="11" max="11" width="10.57421875" style="0" customWidth="1"/>
    <col min="12" max="12" width="79.421875" style="0" customWidth="1"/>
    <col min="13" max="16384" width="10.57421875" style="0" customWidth="1"/>
  </cols>
  <sheetData>
    <row r="1" spans="1:11" ht="18.75">
      <c r="A1" s="4"/>
      <c r="B1" s="5" t="s">
        <v>0</v>
      </c>
      <c r="D1" s="6"/>
      <c r="E1" s="7"/>
      <c r="F1" s="8"/>
      <c r="G1" s="9"/>
      <c r="H1" s="10"/>
      <c r="I1" s="10"/>
      <c r="J1" s="10"/>
      <c r="K1" s="11"/>
    </row>
    <row r="2" spans="1:11" s="14" customFormat="1" ht="18.75">
      <c r="A2" s="4"/>
      <c r="B2" s="12" t="s">
        <v>1</v>
      </c>
      <c r="C2" s="13"/>
      <c r="D2" s="6"/>
      <c r="E2" s="7"/>
      <c r="F2" s="8"/>
      <c r="G2" s="9"/>
      <c r="H2" s="10"/>
      <c r="I2" s="10"/>
      <c r="J2" s="10"/>
      <c r="K2" s="11"/>
    </row>
    <row r="3" spans="1:11" s="14" customFormat="1" ht="21">
      <c r="A3" s="4"/>
      <c r="B3" s="15" t="s">
        <v>2</v>
      </c>
      <c r="C3" s="13"/>
      <c r="D3" s="6"/>
      <c r="E3" s="7"/>
      <c r="F3" s="8"/>
      <c r="G3" s="9"/>
      <c r="H3" s="13"/>
      <c r="I3" s="10"/>
      <c r="J3" s="10"/>
      <c r="K3" s="11"/>
    </row>
    <row r="4" spans="1:11" s="14" customFormat="1" ht="21">
      <c r="A4" s="4"/>
      <c r="B4" s="15" t="s">
        <v>3</v>
      </c>
      <c r="C4" s="13"/>
      <c r="D4" s="16"/>
      <c r="E4" s="7"/>
      <c r="F4" s="8"/>
      <c r="G4" s="9"/>
      <c r="H4" s="10"/>
      <c r="I4" s="17"/>
      <c r="J4" s="10"/>
      <c r="K4" s="11"/>
    </row>
    <row r="5" spans="1:11" ht="41.25" customHeight="1">
      <c r="A5" s="4"/>
      <c r="B5" s="15" t="s">
        <v>4</v>
      </c>
      <c r="C5" s="18" t="s">
        <v>5</v>
      </c>
      <c r="D5" s="5"/>
      <c r="E5" s="7"/>
      <c r="F5" s="8"/>
      <c r="G5" s="9"/>
      <c r="H5" s="19"/>
      <c r="I5" s="10"/>
      <c r="J5" s="10"/>
      <c r="K5" s="11"/>
    </row>
    <row r="6" spans="1:11" ht="21">
      <c r="A6" s="4"/>
      <c r="B6" s="15" t="s">
        <v>6</v>
      </c>
      <c r="C6" s="20" t="s">
        <v>7</v>
      </c>
      <c r="D6" s="5"/>
      <c r="E6" s="7"/>
      <c r="F6" s="8"/>
      <c r="G6" s="9"/>
      <c r="H6" s="19"/>
      <c r="I6" s="21"/>
      <c r="J6" s="22"/>
      <c r="K6" s="11"/>
    </row>
    <row r="7" spans="1:11" ht="21">
      <c r="A7" s="4"/>
      <c r="B7" s="5"/>
      <c r="C7" s="20"/>
      <c r="D7" s="5"/>
      <c r="E7" s="7"/>
      <c r="F7" s="8"/>
      <c r="G7" s="9"/>
      <c r="H7" s="19"/>
      <c r="I7" s="21"/>
      <c r="J7" s="22"/>
      <c r="K7" s="11"/>
    </row>
    <row r="8" spans="1:11" ht="22.5" customHeight="1">
      <c r="A8" s="4"/>
      <c r="B8" s="5" t="s">
        <v>8</v>
      </c>
      <c r="D8" s="5"/>
      <c r="E8" s="7"/>
      <c r="F8" s="8"/>
      <c r="G8" s="9"/>
      <c r="H8" s="10"/>
      <c r="I8" s="23"/>
      <c r="J8" s="22"/>
      <c r="K8" s="11"/>
    </row>
    <row r="9" spans="2:11" ht="15" customHeight="1">
      <c r="B9" s="24" t="s">
        <v>9</v>
      </c>
      <c r="D9" s="25"/>
      <c r="E9" s="26"/>
      <c r="F9" s="27"/>
      <c r="G9" s="28"/>
      <c r="H9" s="19"/>
      <c r="I9" s="23"/>
      <c r="J9" s="22"/>
      <c r="K9" s="29"/>
    </row>
    <row r="10" spans="2:11" ht="15" customHeight="1">
      <c r="B10" s="24" t="s">
        <v>10</v>
      </c>
      <c r="D10" s="25"/>
      <c r="E10" s="26"/>
      <c r="F10" s="27"/>
      <c r="G10" s="28"/>
      <c r="H10" s="19"/>
      <c r="I10" s="23"/>
      <c r="J10" s="22"/>
      <c r="K10" s="29"/>
    </row>
    <row r="11" spans="2:11" ht="15" customHeight="1">
      <c r="B11" s="24" t="s">
        <v>11</v>
      </c>
      <c r="D11" s="30"/>
      <c r="E11" s="31"/>
      <c r="F11" s="32"/>
      <c r="G11" s="33"/>
      <c r="H11" s="34"/>
      <c r="I11" s="35"/>
      <c r="J11" s="36"/>
      <c r="K11" s="37"/>
    </row>
    <row r="12" spans="2:11" ht="15" customHeight="1">
      <c r="B12" s="24" t="s">
        <v>12</v>
      </c>
      <c r="D12" s="26"/>
      <c r="E12" s="26"/>
      <c r="F12" s="38"/>
      <c r="G12" s="38"/>
      <c r="H12" s="39"/>
      <c r="I12" s="35"/>
      <c r="J12" s="36"/>
      <c r="K12" s="40"/>
    </row>
    <row r="13" spans="2:11" ht="15" customHeight="1">
      <c r="B13" s="24" t="s">
        <v>13</v>
      </c>
      <c r="D13" s="26"/>
      <c r="E13" s="26"/>
      <c r="F13" s="38"/>
      <c r="G13" s="38"/>
      <c r="H13" s="39"/>
      <c r="I13" s="41"/>
      <c r="J13" s="36"/>
      <c r="K13" s="40"/>
    </row>
    <row r="14" spans="2:11" ht="15" customHeight="1">
      <c r="B14" s="24" t="s">
        <v>14</v>
      </c>
      <c r="D14" s="42"/>
      <c r="E14" s="7"/>
      <c r="F14" s="8"/>
      <c r="G14" s="10"/>
      <c r="H14" s="10"/>
      <c r="I14" s="43"/>
      <c r="J14" s="36"/>
      <c r="K14" s="11"/>
    </row>
    <row r="15" spans="2:11" ht="15" customHeight="1">
      <c r="B15" s="24" t="s">
        <v>15</v>
      </c>
      <c r="D15" s="26"/>
      <c r="E15" s="26"/>
      <c r="F15" s="38"/>
      <c r="G15" s="38"/>
      <c r="H15" s="39"/>
      <c r="I15" s="39"/>
      <c r="J15" s="39"/>
      <c r="K15" s="40"/>
    </row>
    <row r="16" spans="2:11" ht="15" customHeight="1">
      <c r="B16" s="6"/>
      <c r="D16" s="42"/>
      <c r="E16" s="7"/>
      <c r="F16" s="8"/>
      <c r="G16" s="10"/>
      <c r="H16" s="10"/>
      <c r="I16" s="19"/>
      <c r="J16" s="19"/>
      <c r="K16" s="44"/>
    </row>
    <row r="17" spans="2:11" ht="15.75">
      <c r="B17" s="6"/>
      <c r="D17" s="42"/>
      <c r="E17" s="7"/>
      <c r="F17" s="8"/>
      <c r="G17" s="10"/>
      <c r="H17" s="10"/>
      <c r="I17" s="19"/>
      <c r="J17" s="19"/>
      <c r="K17" s="44"/>
    </row>
    <row r="18" spans="2:11" ht="21">
      <c r="B18" s="45" t="s">
        <v>16</v>
      </c>
      <c r="C18" s="45"/>
      <c r="D18" s="45"/>
      <c r="E18" s="45"/>
      <c r="F18" s="45"/>
      <c r="G18" s="45"/>
      <c r="H18" s="45"/>
      <c r="I18" s="45"/>
      <c r="J18" s="45"/>
      <c r="K18" s="46"/>
    </row>
    <row r="19" spans="2:10" ht="18.75">
      <c r="B19" s="47"/>
      <c r="C19" s="48"/>
      <c r="D19" s="49"/>
      <c r="E19" s="50"/>
      <c r="F19" s="51" t="s">
        <v>17</v>
      </c>
      <c r="G19" s="51" t="s">
        <v>17</v>
      </c>
      <c r="H19" s="51" t="s">
        <v>18</v>
      </c>
      <c r="I19" s="51" t="s">
        <v>19</v>
      </c>
      <c r="J19" s="52" t="s">
        <v>20</v>
      </c>
    </row>
    <row r="20" spans="2:10" ht="18.75">
      <c r="B20" s="53" t="s">
        <v>21</v>
      </c>
      <c r="C20" s="54" t="s">
        <v>22</v>
      </c>
      <c r="D20" s="55" t="s">
        <v>23</v>
      </c>
      <c r="E20" s="56" t="s">
        <v>24</v>
      </c>
      <c r="F20" s="57" t="s">
        <v>25</v>
      </c>
      <c r="G20" s="57" t="s">
        <v>26</v>
      </c>
      <c r="H20" s="57" t="s">
        <v>27</v>
      </c>
      <c r="I20" s="57" t="s">
        <v>25</v>
      </c>
      <c r="J20" s="58" t="s">
        <v>28</v>
      </c>
    </row>
    <row r="21" spans="2:10" ht="18.75">
      <c r="B21" s="53"/>
      <c r="C21" s="54"/>
      <c r="D21" s="55"/>
      <c r="E21" s="56"/>
      <c r="F21" s="57" t="s">
        <v>29</v>
      </c>
      <c r="G21" s="57" t="s">
        <v>29</v>
      </c>
      <c r="H21" s="57" t="s">
        <v>30</v>
      </c>
      <c r="I21" s="57"/>
      <c r="J21" s="58" t="s">
        <v>30</v>
      </c>
    </row>
    <row r="22" spans="2:10" ht="18.75">
      <c r="B22" s="59" t="s">
        <v>31</v>
      </c>
      <c r="C22" s="59"/>
      <c r="D22" s="59"/>
      <c r="E22" s="59"/>
      <c r="F22" s="59"/>
      <c r="G22" s="59"/>
      <c r="H22" s="59"/>
      <c r="I22" s="59"/>
      <c r="J22" s="59"/>
    </row>
    <row r="23" spans="1:10" ht="18.75">
      <c r="A23" s="60"/>
      <c r="B23" s="61">
        <v>1</v>
      </c>
      <c r="C23" s="62" t="s">
        <v>32</v>
      </c>
      <c r="D23" s="63"/>
      <c r="E23" s="64"/>
      <c r="F23" s="65"/>
      <c r="G23" s="66"/>
      <c r="H23" s="65"/>
      <c r="I23" s="65"/>
      <c r="J23" s="67"/>
    </row>
    <row r="24" spans="1:10" s="77" customFormat="1" ht="15.75">
      <c r="A24" s="68"/>
      <c r="B24" s="69" t="s">
        <v>33</v>
      </c>
      <c r="C24" s="70" t="s">
        <v>34</v>
      </c>
      <c r="D24" s="71" t="s">
        <v>35</v>
      </c>
      <c r="E24" s="72"/>
      <c r="F24" s="73"/>
      <c r="G24" s="74"/>
      <c r="H24" s="75"/>
      <c r="I24" s="74"/>
      <c r="J24" s="76"/>
    </row>
    <row r="25" spans="1:10" s="77" customFormat="1" ht="15.75">
      <c r="A25" s="68"/>
      <c r="B25" s="69" t="s">
        <v>36</v>
      </c>
      <c r="C25" s="70" t="s">
        <v>37</v>
      </c>
      <c r="D25" s="71" t="s">
        <v>35</v>
      </c>
      <c r="E25" s="72"/>
      <c r="F25" s="73"/>
      <c r="G25" s="74"/>
      <c r="H25" s="75"/>
      <c r="I25" s="74"/>
      <c r="J25" s="76"/>
    </row>
    <row r="26" spans="1:10" ht="18.75">
      <c r="A26" s="78"/>
      <c r="B26" s="61">
        <v>2</v>
      </c>
      <c r="C26" s="62" t="s">
        <v>38</v>
      </c>
      <c r="D26" s="63"/>
      <c r="E26" s="64"/>
      <c r="F26" s="65"/>
      <c r="G26" s="66"/>
      <c r="H26" s="65"/>
      <c r="I26" s="65"/>
      <c r="J26" s="67"/>
    </row>
    <row r="27" spans="1:10" ht="15.75">
      <c r="A27" s="78"/>
      <c r="B27" s="69" t="s">
        <v>39</v>
      </c>
      <c r="C27" s="70" t="s">
        <v>40</v>
      </c>
      <c r="D27" s="71" t="s">
        <v>35</v>
      </c>
      <c r="E27" s="72"/>
      <c r="F27" s="73"/>
      <c r="G27" s="74"/>
      <c r="H27" s="75"/>
      <c r="I27" s="74"/>
      <c r="J27" s="76"/>
    </row>
    <row r="28" spans="1:10" ht="18.75">
      <c r="A28" s="60"/>
      <c r="B28" s="61">
        <v>3</v>
      </c>
      <c r="C28" s="62" t="s">
        <v>41</v>
      </c>
      <c r="D28" s="63"/>
      <c r="E28" s="64"/>
      <c r="F28" s="65"/>
      <c r="G28" s="66"/>
      <c r="H28" s="65"/>
      <c r="I28" s="65"/>
      <c r="J28" s="67"/>
    </row>
    <row r="29" spans="1:10" s="77" customFormat="1" ht="15.75">
      <c r="A29" s="68"/>
      <c r="B29" s="69" t="s">
        <v>42</v>
      </c>
      <c r="C29" s="70" t="s">
        <v>43</v>
      </c>
      <c r="D29" s="71" t="s">
        <v>35</v>
      </c>
      <c r="E29" s="72"/>
      <c r="F29" s="73"/>
      <c r="G29" s="74"/>
      <c r="H29" s="75"/>
      <c r="I29" s="74"/>
      <c r="J29" s="76"/>
    </row>
    <row r="30" spans="1:10" s="77" customFormat="1" ht="15.75">
      <c r="A30" s="68"/>
      <c r="B30" s="69" t="s">
        <v>44</v>
      </c>
      <c r="C30" s="70" t="s">
        <v>45</v>
      </c>
      <c r="D30" s="71" t="s">
        <v>46</v>
      </c>
      <c r="E30" s="72"/>
      <c r="F30" s="73"/>
      <c r="G30" s="74"/>
      <c r="H30" s="75"/>
      <c r="I30" s="74"/>
      <c r="J30" s="76"/>
    </row>
    <row r="31" spans="1:10" ht="18.75">
      <c r="A31" s="60"/>
      <c r="B31" s="61">
        <v>4</v>
      </c>
      <c r="C31" s="62" t="s">
        <v>47</v>
      </c>
      <c r="D31" s="63"/>
      <c r="E31" s="64"/>
      <c r="F31" s="65"/>
      <c r="G31" s="66"/>
      <c r="H31" s="65"/>
      <c r="I31" s="65"/>
      <c r="J31" s="67"/>
    </row>
    <row r="32" spans="1:10" s="77" customFormat="1" ht="31.5">
      <c r="A32" s="79"/>
      <c r="B32" s="80" t="s">
        <v>48</v>
      </c>
      <c r="C32" s="81" t="s">
        <v>49</v>
      </c>
      <c r="D32" s="82" t="s">
        <v>46</v>
      </c>
      <c r="E32" s="83"/>
      <c r="F32" s="83"/>
      <c r="G32" s="83"/>
      <c r="H32" s="84"/>
      <c r="I32" s="84"/>
      <c r="J32" s="85"/>
    </row>
    <row r="33" spans="1:10" ht="19.5">
      <c r="A33" s="60"/>
      <c r="B33" s="86">
        <v>5</v>
      </c>
      <c r="C33" s="62" t="s">
        <v>50</v>
      </c>
      <c r="D33" s="63"/>
      <c r="E33" s="64"/>
      <c r="F33" s="65"/>
      <c r="G33" s="66"/>
      <c r="H33" s="65"/>
      <c r="I33" s="65"/>
      <c r="J33" s="67"/>
    </row>
    <row r="34" spans="1:10" s="77" customFormat="1" ht="15.75">
      <c r="A34" s="68"/>
      <c r="B34" s="87" t="s">
        <v>51</v>
      </c>
      <c r="C34" s="88" t="s">
        <v>52</v>
      </c>
      <c r="D34" s="71" t="s">
        <v>53</v>
      </c>
      <c r="E34" s="72"/>
      <c r="F34" s="73"/>
      <c r="G34" s="74"/>
      <c r="H34" s="75"/>
      <c r="I34" s="74"/>
      <c r="J34" s="76"/>
    </row>
    <row r="35" spans="1:10" s="77" customFormat="1" ht="16.5">
      <c r="A35" s="68"/>
      <c r="B35" s="89"/>
      <c r="C35" s="90"/>
      <c r="D35" s="91"/>
      <c r="E35" s="92"/>
      <c r="F35" s="93"/>
      <c r="G35" s="94"/>
      <c r="H35" s="95"/>
      <c r="I35" s="94"/>
      <c r="J35" s="93"/>
    </row>
    <row r="36" spans="2:10" ht="18.75">
      <c r="B36" s="96"/>
      <c r="C36" s="97" t="s">
        <v>54</v>
      </c>
      <c r="D36" s="98"/>
      <c r="E36" s="99"/>
      <c r="F36" s="100"/>
      <c r="G36" s="98" t="s">
        <v>29</v>
      </c>
      <c r="H36" s="101">
        <f>SUM(H24:H25,H27,H29:H30,H32,H34)</f>
        <v>0</v>
      </c>
      <c r="I36" s="101"/>
      <c r="J36" s="101">
        <f>SUM(J24:J25,J27,J29:J30,J32,J34)</f>
        <v>0</v>
      </c>
    </row>
    <row r="37" spans="2:10" ht="18.75">
      <c r="B37" s="102"/>
      <c r="C37" s="103" t="s">
        <v>55</v>
      </c>
      <c r="D37" s="104">
        <v>0.1</v>
      </c>
      <c r="E37" s="105"/>
      <c r="F37" s="106"/>
      <c r="G37" s="107" t="s">
        <v>29</v>
      </c>
      <c r="H37" s="108">
        <f>+D37*H36</f>
        <v>0</v>
      </c>
      <c r="I37" s="108"/>
      <c r="J37" s="109"/>
    </row>
    <row r="38" spans="1:10" ht="18.75">
      <c r="A38" s="60"/>
      <c r="B38" s="102"/>
      <c r="C38" s="110" t="s">
        <v>56</v>
      </c>
      <c r="D38" s="107"/>
      <c r="E38" s="105"/>
      <c r="F38" s="106"/>
      <c r="G38" s="107" t="s">
        <v>29</v>
      </c>
      <c r="H38" s="111">
        <f>+H37+H36</f>
        <v>0</v>
      </c>
      <c r="I38" s="108"/>
      <c r="J38" s="109"/>
    </row>
    <row r="39" spans="1:10" s="77" customFormat="1" ht="18.75">
      <c r="A39" s="68"/>
      <c r="B39" s="102"/>
      <c r="C39" s="110" t="s">
        <v>57</v>
      </c>
      <c r="D39" s="104">
        <v>0.22</v>
      </c>
      <c r="E39" s="105"/>
      <c r="F39" s="106"/>
      <c r="G39" s="107" t="s">
        <v>29</v>
      </c>
      <c r="H39" s="108">
        <f>D39*H38</f>
        <v>0</v>
      </c>
      <c r="I39" s="108"/>
      <c r="J39" s="109"/>
    </row>
    <row r="40" spans="1:11" ht="18.75">
      <c r="A40" s="78"/>
      <c r="B40" s="102"/>
      <c r="C40" s="110" t="s">
        <v>58</v>
      </c>
      <c r="D40" s="107"/>
      <c r="E40" s="105"/>
      <c r="F40" s="106"/>
      <c r="G40" s="107" t="s">
        <v>29</v>
      </c>
      <c r="H40" s="108">
        <f>+H38+H39</f>
        <v>0</v>
      </c>
      <c r="I40" s="108"/>
      <c r="J40" s="109"/>
      <c r="K40" s="112"/>
    </row>
    <row r="41" spans="2:10" ht="18.75">
      <c r="B41" s="102"/>
      <c r="C41" s="110" t="s">
        <v>59</v>
      </c>
      <c r="D41" s="107"/>
      <c r="E41" s="105"/>
      <c r="F41" s="106"/>
      <c r="G41" s="107" t="s">
        <v>29</v>
      </c>
      <c r="H41" s="108">
        <f>J36</f>
        <v>0</v>
      </c>
      <c r="I41" s="108"/>
      <c r="J41" s="109"/>
    </row>
    <row r="42" spans="2:10" ht="18.75">
      <c r="B42" s="113"/>
      <c r="C42" s="114" t="s">
        <v>60</v>
      </c>
      <c r="D42" s="115">
        <v>0.65</v>
      </c>
      <c r="E42" s="116"/>
      <c r="F42" s="117"/>
      <c r="G42" s="118" t="s">
        <v>29</v>
      </c>
      <c r="H42" s="119">
        <f>+H41*D42</f>
        <v>0</v>
      </c>
      <c r="I42" s="120"/>
      <c r="J42" s="121"/>
    </row>
    <row r="43" spans="2:10" ht="21">
      <c r="B43" s="122"/>
      <c r="C43" s="123" t="s">
        <v>61</v>
      </c>
      <c r="D43" s="124"/>
      <c r="E43" s="125"/>
      <c r="F43" s="126"/>
      <c r="G43" s="124" t="s">
        <v>29</v>
      </c>
      <c r="H43" s="127">
        <f>+H40+H42</f>
        <v>0</v>
      </c>
      <c r="I43" s="128"/>
      <c r="J43" s="129"/>
    </row>
    <row r="44" spans="2:10" ht="21">
      <c r="B44" s="130"/>
      <c r="C44" s="131"/>
      <c r="D44" s="132"/>
      <c r="E44" s="133"/>
      <c r="F44" s="134"/>
      <c r="G44" s="132"/>
      <c r="H44" s="135"/>
      <c r="I44" s="136"/>
      <c r="J44" s="137"/>
    </row>
    <row r="45" spans="2:10" ht="21">
      <c r="B45" s="138"/>
      <c r="C45" s="139"/>
      <c r="D45" s="140"/>
      <c r="E45" s="141"/>
      <c r="F45" s="142"/>
      <c r="G45" s="140"/>
      <c r="H45" s="143"/>
      <c r="I45" s="144"/>
      <c r="J45" s="145"/>
    </row>
    <row r="47" spans="2:10" ht="21.75">
      <c r="B47" s="45" t="s">
        <v>62</v>
      </c>
      <c r="C47" s="45"/>
      <c r="D47" s="45"/>
      <c r="E47" s="45"/>
      <c r="F47" s="45"/>
      <c r="G47" s="45"/>
      <c r="H47" s="45"/>
      <c r="I47" s="45"/>
      <c r="J47" s="45"/>
    </row>
    <row r="48" spans="2:10" ht="18.75">
      <c r="B48" s="47"/>
      <c r="C48" s="48"/>
      <c r="D48" s="49"/>
      <c r="E48" s="50"/>
      <c r="F48" s="51" t="s">
        <v>17</v>
      </c>
      <c r="G48" s="51" t="s">
        <v>17</v>
      </c>
      <c r="H48" s="51" t="s">
        <v>18</v>
      </c>
      <c r="I48" s="51" t="s">
        <v>19</v>
      </c>
      <c r="J48" s="52" t="s">
        <v>20</v>
      </c>
    </row>
    <row r="49" spans="2:10" ht="18.75">
      <c r="B49" s="53" t="s">
        <v>21</v>
      </c>
      <c r="C49" s="54" t="s">
        <v>22</v>
      </c>
      <c r="D49" s="55" t="s">
        <v>23</v>
      </c>
      <c r="E49" s="56" t="s">
        <v>24</v>
      </c>
      <c r="F49" s="57" t="s">
        <v>25</v>
      </c>
      <c r="G49" s="57" t="s">
        <v>26</v>
      </c>
      <c r="H49" s="57" t="s">
        <v>27</v>
      </c>
      <c r="I49" s="57" t="s">
        <v>25</v>
      </c>
      <c r="J49" s="58" t="s">
        <v>28</v>
      </c>
    </row>
    <row r="50" spans="2:10" ht="18.75">
      <c r="B50" s="53"/>
      <c r="C50" s="54"/>
      <c r="D50" s="55"/>
      <c r="E50" s="56"/>
      <c r="F50" s="57" t="s">
        <v>29</v>
      </c>
      <c r="G50" s="57" t="s">
        <v>29</v>
      </c>
      <c r="H50" s="57" t="s">
        <v>30</v>
      </c>
      <c r="I50" s="57"/>
      <c r="J50" s="58" t="s">
        <v>30</v>
      </c>
    </row>
    <row r="51" spans="2:10" ht="19.5">
      <c r="B51" s="59" t="s">
        <v>63</v>
      </c>
      <c r="C51" s="59"/>
      <c r="D51" s="59"/>
      <c r="E51" s="59"/>
      <c r="F51" s="59"/>
      <c r="G51" s="59"/>
      <c r="H51" s="59"/>
      <c r="I51" s="59"/>
      <c r="J51" s="59"/>
    </row>
    <row r="52" spans="2:10" ht="19.5">
      <c r="B52" s="61">
        <v>1</v>
      </c>
      <c r="C52" s="62" t="s">
        <v>32</v>
      </c>
      <c r="D52" s="63"/>
      <c r="E52" s="64"/>
      <c r="F52" s="65"/>
      <c r="G52" s="66"/>
      <c r="H52" s="65"/>
      <c r="I52" s="65"/>
      <c r="J52" s="67"/>
    </row>
    <row r="53" spans="2:10" ht="16.5">
      <c r="B53" s="69" t="s">
        <v>33</v>
      </c>
      <c r="C53" s="70" t="s">
        <v>34</v>
      </c>
      <c r="D53" s="71" t="s">
        <v>35</v>
      </c>
      <c r="E53" s="72"/>
      <c r="F53" s="73"/>
      <c r="G53" s="74"/>
      <c r="H53" s="75"/>
      <c r="I53" s="74"/>
      <c r="J53" s="76"/>
    </row>
    <row r="54" spans="2:10" ht="16.5">
      <c r="B54" s="69" t="s">
        <v>36</v>
      </c>
      <c r="C54" s="70" t="s">
        <v>37</v>
      </c>
      <c r="D54" s="71" t="s">
        <v>35</v>
      </c>
      <c r="E54" s="72"/>
      <c r="F54" s="73"/>
      <c r="G54" s="74"/>
      <c r="H54" s="75"/>
      <c r="I54" s="74"/>
      <c r="J54" s="76"/>
    </row>
    <row r="55" spans="2:10" ht="18.75">
      <c r="B55" s="61">
        <v>2</v>
      </c>
      <c r="C55" s="62" t="s">
        <v>38</v>
      </c>
      <c r="D55" s="63"/>
      <c r="E55" s="64"/>
      <c r="F55" s="65"/>
      <c r="G55" s="66"/>
      <c r="H55" s="65"/>
      <c r="I55" s="65"/>
      <c r="J55" s="67"/>
    </row>
    <row r="56" spans="2:10" ht="16.5">
      <c r="B56" s="69" t="s">
        <v>39</v>
      </c>
      <c r="C56" s="70" t="s">
        <v>40</v>
      </c>
      <c r="D56" s="71" t="s">
        <v>35</v>
      </c>
      <c r="E56" s="72"/>
      <c r="F56" s="73"/>
      <c r="G56" s="74"/>
      <c r="H56" s="75"/>
      <c r="I56" s="74"/>
      <c r="J56" s="76"/>
    </row>
    <row r="57" spans="2:10" ht="18.75">
      <c r="B57" s="61">
        <v>3</v>
      </c>
      <c r="C57" s="62" t="s">
        <v>41</v>
      </c>
      <c r="D57" s="63"/>
      <c r="E57" s="64"/>
      <c r="F57" s="65"/>
      <c r="G57" s="66"/>
      <c r="H57" s="65"/>
      <c r="I57" s="65"/>
      <c r="J57" s="67"/>
    </row>
    <row r="58" spans="2:10" ht="16.5">
      <c r="B58" s="69" t="s">
        <v>42</v>
      </c>
      <c r="C58" s="70" t="s">
        <v>43</v>
      </c>
      <c r="D58" s="71" t="s">
        <v>35</v>
      </c>
      <c r="E58" s="72"/>
      <c r="F58" s="73"/>
      <c r="G58" s="74"/>
      <c r="H58" s="75"/>
      <c r="I58" s="74"/>
      <c r="J58" s="76"/>
    </row>
    <row r="59" spans="2:10" ht="16.5">
      <c r="B59" s="69" t="s">
        <v>44</v>
      </c>
      <c r="C59" s="70" t="s">
        <v>45</v>
      </c>
      <c r="D59" s="71" t="s">
        <v>46</v>
      </c>
      <c r="E59" s="72"/>
      <c r="F59" s="73"/>
      <c r="G59" s="74"/>
      <c r="H59" s="75"/>
      <c r="I59" s="74"/>
      <c r="J59" s="76"/>
    </row>
    <row r="60" spans="2:10" ht="19.5">
      <c r="B60" s="61">
        <v>4</v>
      </c>
      <c r="C60" s="62" t="s">
        <v>47</v>
      </c>
      <c r="D60" s="63"/>
      <c r="E60" s="64"/>
      <c r="F60" s="65"/>
      <c r="G60" s="66"/>
      <c r="H60" s="65"/>
      <c r="I60" s="65"/>
      <c r="J60" s="67"/>
    </row>
    <row r="61" spans="2:10" ht="26.25">
      <c r="B61" s="80" t="s">
        <v>48</v>
      </c>
      <c r="C61" s="81" t="s">
        <v>49</v>
      </c>
      <c r="D61" s="82" t="s">
        <v>46</v>
      </c>
      <c r="E61" s="83"/>
      <c r="F61" s="83"/>
      <c r="G61" s="83"/>
      <c r="H61" s="84"/>
      <c r="I61" s="84"/>
      <c r="J61" s="85"/>
    </row>
    <row r="62" spans="2:10" ht="18.75">
      <c r="B62" s="86">
        <v>5</v>
      </c>
      <c r="C62" s="62" t="s">
        <v>50</v>
      </c>
      <c r="D62" s="63"/>
      <c r="E62" s="64"/>
      <c r="F62" s="65"/>
      <c r="G62" s="66"/>
      <c r="H62" s="65"/>
      <c r="I62" s="65"/>
      <c r="J62" s="67"/>
    </row>
    <row r="63" spans="2:10" ht="16.5">
      <c r="B63" s="87" t="s">
        <v>51</v>
      </c>
      <c r="C63" s="88" t="s">
        <v>52</v>
      </c>
      <c r="D63" s="71" t="s">
        <v>53</v>
      </c>
      <c r="E63" s="72"/>
      <c r="F63" s="73"/>
      <c r="G63" s="74"/>
      <c r="H63" s="75"/>
      <c r="I63" s="74"/>
      <c r="J63" s="76"/>
    </row>
    <row r="64" spans="2:10" ht="16.5">
      <c r="B64" s="89"/>
      <c r="C64" s="90"/>
      <c r="D64" s="91"/>
      <c r="E64" s="92"/>
      <c r="F64" s="93"/>
      <c r="G64" s="94"/>
      <c r="H64" s="95"/>
      <c r="I64" s="94"/>
      <c r="J64" s="93"/>
    </row>
    <row r="65" spans="2:10" ht="18.75">
      <c r="B65" s="96"/>
      <c r="C65" s="97" t="s">
        <v>54</v>
      </c>
      <c r="D65" s="98"/>
      <c r="E65" s="99"/>
      <c r="F65" s="100"/>
      <c r="G65" s="98" t="s">
        <v>29</v>
      </c>
      <c r="H65" s="101">
        <f>SUM(H53:H54,H56,H58:H59,,H61,H63)</f>
        <v>0</v>
      </c>
      <c r="I65" s="101"/>
      <c r="J65" s="146">
        <f>SUM(J53:J54,J56,J58:J59,J61,J63)</f>
        <v>0</v>
      </c>
    </row>
    <row r="66" spans="2:10" ht="18.75">
      <c r="B66" s="102"/>
      <c r="C66" s="103" t="s">
        <v>55</v>
      </c>
      <c r="D66" s="104">
        <v>0.1</v>
      </c>
      <c r="E66" s="105"/>
      <c r="F66" s="106"/>
      <c r="G66" s="107" t="s">
        <v>29</v>
      </c>
      <c r="H66" s="108">
        <f>+D66*H65</f>
        <v>0</v>
      </c>
      <c r="I66" s="108"/>
      <c r="J66" s="109"/>
    </row>
    <row r="67" spans="2:10" ht="18.75">
      <c r="B67" s="102"/>
      <c r="C67" s="110" t="s">
        <v>56</v>
      </c>
      <c r="D67" s="107"/>
      <c r="E67" s="105"/>
      <c r="F67" s="106"/>
      <c r="G67" s="107" t="s">
        <v>29</v>
      </c>
      <c r="H67" s="111">
        <f>+H66+H65</f>
        <v>0</v>
      </c>
      <c r="I67" s="108"/>
      <c r="J67" s="109"/>
    </row>
    <row r="68" spans="2:10" ht="18.75">
      <c r="B68" s="102"/>
      <c r="C68" s="110" t="s">
        <v>57</v>
      </c>
      <c r="D68" s="104">
        <v>0.22</v>
      </c>
      <c r="E68" s="105"/>
      <c r="F68" s="106"/>
      <c r="G68" s="107" t="s">
        <v>29</v>
      </c>
      <c r="H68" s="108">
        <f>D68*H67</f>
        <v>0</v>
      </c>
      <c r="I68" s="108"/>
      <c r="J68" s="109"/>
    </row>
    <row r="69" spans="2:10" ht="18.75">
      <c r="B69" s="102"/>
      <c r="C69" s="110" t="s">
        <v>58</v>
      </c>
      <c r="D69" s="107"/>
      <c r="E69" s="105"/>
      <c r="F69" s="106"/>
      <c r="G69" s="107" t="s">
        <v>29</v>
      </c>
      <c r="H69" s="108">
        <f>+H67+H68</f>
        <v>0</v>
      </c>
      <c r="I69" s="108"/>
      <c r="J69" s="109"/>
    </row>
    <row r="70" spans="2:10" ht="18.75">
      <c r="B70" s="102"/>
      <c r="C70" s="110" t="s">
        <v>59</v>
      </c>
      <c r="D70" s="107"/>
      <c r="E70" s="105"/>
      <c r="F70" s="106"/>
      <c r="G70" s="107" t="s">
        <v>29</v>
      </c>
      <c r="H70" s="108">
        <f>+J65</f>
        <v>0</v>
      </c>
      <c r="I70" s="108"/>
      <c r="J70" s="109"/>
    </row>
    <row r="71" spans="2:10" ht="19.5">
      <c r="B71" s="113"/>
      <c r="C71" s="114" t="s">
        <v>60</v>
      </c>
      <c r="D71" s="115">
        <v>0.65</v>
      </c>
      <c r="E71" s="116"/>
      <c r="F71" s="117"/>
      <c r="G71" s="118" t="s">
        <v>29</v>
      </c>
      <c r="H71" s="119">
        <f>+H70*D71</f>
        <v>0</v>
      </c>
      <c r="I71" s="120"/>
      <c r="J71" s="121"/>
    </row>
    <row r="72" spans="2:10" ht="21.75">
      <c r="B72" s="122"/>
      <c r="C72" s="123" t="s">
        <v>64</v>
      </c>
      <c r="D72" s="124"/>
      <c r="E72" s="125"/>
      <c r="F72" s="126"/>
      <c r="G72" s="124" t="s">
        <v>29</v>
      </c>
      <c r="H72" s="127">
        <f>+H69+H71</f>
        <v>0</v>
      </c>
      <c r="I72" s="128"/>
      <c r="J72" s="129"/>
    </row>
  </sheetData>
  <sheetProtection selectLockedCells="1" selectUnlockedCells="1"/>
  <mergeCells count="4">
    <mergeCell ref="B18:J18"/>
    <mergeCell ref="B22:J22"/>
    <mergeCell ref="B47:J47"/>
    <mergeCell ref="B51:J51"/>
  </mergeCells>
  <printOptions/>
  <pageMargins left="0.7083333333333334" right="0.39375" top="1.2201388888888889" bottom="0.9854166666666667" header="0.5118110236220472" footer="0.5902777777777778"/>
  <pageSetup horizontalDpi="300" verticalDpi="300" orientation="portrait" paperSize="9" scale="55"/>
  <headerFooter alignWithMargins="0">
    <oddFooter>&amp;C&amp;"Calibri,Normal"&amp;12Página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Heinzen</dc:creator>
  <cp:keywords/>
  <dc:description/>
  <cp:lastModifiedBy/>
  <cp:lastPrinted>2020-11-09T14:21:24Z</cp:lastPrinted>
  <dcterms:created xsi:type="dcterms:W3CDTF">2018-03-01T02:02:55Z</dcterms:created>
  <dcterms:modified xsi:type="dcterms:W3CDTF">2022-11-16T12:28:23Z</dcterms:modified>
  <cp:category/>
  <cp:version/>
  <cp:contentType/>
  <cp:contentStatus/>
  <cp:revision>637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