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tabRatio="770" activeTab="4"/>
  </bookViews>
  <sheets>
    <sheet name="ÍNDICE" sheetId="1" r:id="rId1"/>
    <sheet name="RUBRO A. SISTEMA ELÉCTRICO" sheetId="2" r:id="rId2"/>
    <sheet name="RUBRO B. SISTEMA DE FRENOS" sheetId="3" r:id="rId3"/>
    <sheet name="RUBRO C. CABINA Y CARROCERÍA" sheetId="4" r:id="rId4"/>
    <sheet name="RUBRO D PLAN DE MANT PREV" sheetId="5" r:id="rId5"/>
    <sheet name="PLANILLA RESUMEN DE COSTOS" sheetId="6" r:id="rId6"/>
  </sheets>
  <definedNames/>
  <calcPr fullCalcOnLoad="1"/>
</workbook>
</file>

<file path=xl/sharedStrings.xml><?xml version="1.0" encoding="utf-8"?>
<sst xmlns="http://schemas.openxmlformats.org/spreadsheetml/2006/main" count="357" uniqueCount="189">
  <si>
    <t>I                                   RUBRO   A</t>
  </si>
  <si>
    <t>II                                 CANTIDAD</t>
  </si>
  <si>
    <t>III                                MANO DE OBRA                     (VALOR UNITARIO)</t>
  </si>
  <si>
    <t>IV                               REPUESTOS (VALOR UNITARIO)</t>
  </si>
  <si>
    <t>V                              TOTAL MANO DE OBRA =                  II X III</t>
  </si>
  <si>
    <t>VI                               TOTAL REPUESTOS =          II X IV</t>
  </si>
  <si>
    <t>VII                                         VALOR TOTAL            DE CADA ÍTEM =  V + VI</t>
  </si>
  <si>
    <t>VIII                                                       TIEMPO UNITARIO QUE INSUME CADA REPARACION (EN DÍAS)</t>
  </si>
  <si>
    <t>IX                                           GARANTIA DEL TRABAJO</t>
  </si>
  <si>
    <t>Ítem</t>
  </si>
  <si>
    <t>Suministrar y cambiar porta carbones</t>
  </si>
  <si>
    <t>Suministro y cambio de llave de luces y señaleros</t>
  </si>
  <si>
    <t>Suministro y cambio de chicote y bornes de batería</t>
  </si>
  <si>
    <t>Chequeo de batería, limpiar y apretar terminales, verificar nivel y densidad del electrolito</t>
  </si>
  <si>
    <t>Suministro y cambio de batería.</t>
  </si>
  <si>
    <t>I                                   RUBRO   B</t>
  </si>
  <si>
    <t>II                                                                                                    Objetivo Cotización Sistema Frenos Camiones Volkswagen Worker 9.150</t>
  </si>
  <si>
    <t>III                                MANO DE OBRA (VALOR UNITARIO)</t>
  </si>
  <si>
    <t>Controlar posición de los ejes de leva de frenos</t>
  </si>
  <si>
    <t>Controlar funcionamiento de frenos de estacionamiento</t>
  </si>
  <si>
    <t>Control general del sistema de frenos</t>
  </si>
  <si>
    <t>Regulación general del sistema de frenos</t>
  </si>
  <si>
    <t>Reparar compresor de aire</t>
  </si>
  <si>
    <t>Suministro y Cambio de manguera de salida de compresor</t>
  </si>
  <si>
    <t>Suministro y Cambio de bombín y bomba de freno</t>
  </si>
  <si>
    <t>Suministro y cambio de palanca de freno de estacionamiento</t>
  </si>
  <si>
    <t>I                                   RUBRO   D</t>
  </si>
  <si>
    <t>II                                                                                                    Objetivo Cotización Cabina &amp; Carroceria para  Camiones Volkswagen Worker 9.150</t>
  </si>
  <si>
    <t>Suministro y Colocación de tanque de combustible</t>
  </si>
  <si>
    <t>Suministro y Colocación de tapón con llave tanque de combustible</t>
  </si>
  <si>
    <t xml:space="preserve">I.V.A. </t>
  </si>
  <si>
    <t>MONTO TOTAL IMPUESTO INCLUIDO</t>
  </si>
  <si>
    <t>RUBRO A</t>
  </si>
  <si>
    <t>RUBRO B</t>
  </si>
  <si>
    <t>RUBRO D</t>
  </si>
  <si>
    <t>RUBRO C</t>
  </si>
  <si>
    <t>SISTEMA ELECTRICO</t>
  </si>
  <si>
    <t>SISTEMA DE FRENOS</t>
  </si>
  <si>
    <t>CABINA Y CARROCERIA</t>
  </si>
  <si>
    <t>PLANILLA RESUMEN DE COSTOS</t>
  </si>
  <si>
    <t>Colocación de plastificado en asientos</t>
  </si>
  <si>
    <t>Reparación de cerraduras de Bodegas del furgón</t>
  </si>
  <si>
    <t>Suministro y colocación de soporte de tapa de bodega</t>
  </si>
  <si>
    <t>Suministro y colocación de bisagras de la bodega del furgón</t>
  </si>
  <si>
    <t>Suministro y colocación del paragolpe delantero</t>
  </si>
  <si>
    <t>Suministro y colocación del techo de lona de la retro</t>
  </si>
  <si>
    <t>Acondicionamiento en fibra de la bodega del furgón</t>
  </si>
  <si>
    <t>Acondicionamiento del deposito de liquido hidráulico</t>
  </si>
  <si>
    <t>Suministro y colocación de Parabrisas</t>
  </si>
  <si>
    <t>Reparación del tapizado del asiento del conductor</t>
  </si>
  <si>
    <t>Reparación del tapizado del asiento del acompañante</t>
  </si>
  <si>
    <t>Reparación del tapizado del asiento trasero</t>
  </si>
  <si>
    <t>Reposición del tapón del deposito de liquido hiráulico</t>
  </si>
  <si>
    <t>Suministro y cambio de escobillas del limpia parabrisas</t>
  </si>
  <si>
    <t>Verificar fugas de aire en el sistema de frenos</t>
  </si>
  <si>
    <t>Controlar desgaste y anotar espesor de la cinta de frenos</t>
  </si>
  <si>
    <t>Rectificar campanas de frenos por eje</t>
  </si>
  <si>
    <t>Encintar patines de frenos y remacharlos por eje (cuatro por eje)</t>
  </si>
  <si>
    <t>Suministro y cambio de retenes de rueda (por rueda)</t>
  </si>
  <si>
    <t>Galleta de freno delantera reparar con recambio de goma (por rueda)</t>
  </si>
  <si>
    <t>Suministro y cambio de galleta de freno delantera</t>
  </si>
  <si>
    <t>Suministro y cambio de diafragma de Spring de freno trasero</t>
  </si>
  <si>
    <t>Suministro y cambio de Spring de freno trasero</t>
  </si>
  <si>
    <t>Caja reguladora cambio de gomas (por eje)</t>
  </si>
  <si>
    <t>Suministro y cambio de caja reguladora (por eje)</t>
  </si>
  <si>
    <t>Suministro y cambio de pedalera de aire</t>
  </si>
  <si>
    <t>Suministro y cambio válvula de tanques</t>
  </si>
  <si>
    <t>Suministro y cambio válvulas de descarga rápida</t>
  </si>
  <si>
    <t>Suministro y cambio válvula de relee simple</t>
  </si>
  <si>
    <t>Suministro y cambio de resortes de patines de freno (por rueda)</t>
  </si>
  <si>
    <t>Rellenar y tornear eje de leva (por rueda)</t>
  </si>
  <si>
    <t>Juego de casquillos y retenes de eje de leva (por rueda)</t>
  </si>
  <si>
    <t>Suministro y cambio de grasa de rodamientos (por rueda)</t>
  </si>
  <si>
    <t>Suministro y cambio de campana de freno (por rueda)</t>
  </si>
  <si>
    <t>Suministro y cambio de líquido de freno en bomba de embrague</t>
  </si>
  <si>
    <t>Suministro y cambio de ajustador cinta de freno (ajustador automático) (por rueda)</t>
  </si>
  <si>
    <t>Suministro y cambio de ajustador cinta de freno (ajustador manual) (por rueda)</t>
  </si>
  <si>
    <t>Suministro y cambio de rodamientos de rueda delantera (por rueda)</t>
  </si>
  <si>
    <t>Suministro y cambio de rodamientos de rueda trasera (por rueda)</t>
  </si>
  <si>
    <t>Suministro y cambio de eje de leva delantero (por rueda)</t>
  </si>
  <si>
    <t>Suministro y cambio de eje de leva trasero (por rueda)</t>
  </si>
  <si>
    <t>Suministro y cambio de flexibles de freno (delantero o trasero por rueda)</t>
  </si>
  <si>
    <t>Suministro y colocación de máquina levanta cristal de puerta (por puerta)</t>
  </si>
  <si>
    <t>Suministro de manija de alza cristal (por puerta)</t>
  </si>
  <si>
    <t>Suministro y colocación de panel interior de puerta (por puerta)</t>
  </si>
  <si>
    <t>Acondicionamiento de panel interior de puerta (por puerta)</t>
  </si>
  <si>
    <t>Suministro y colocación de cinturón de seguridad (por asiento)</t>
  </si>
  <si>
    <t>Reparación de cerradura de puerta (por puerta)</t>
  </si>
  <si>
    <t>Suministro y colocación de parlante (por parlante)</t>
  </si>
  <si>
    <t>Suministro y colocación de espejo retrovisor (por puerta)</t>
  </si>
  <si>
    <t>Suministro y cambio de alternador</t>
  </si>
  <si>
    <t>Suministro y cambio regulador electrónico</t>
  </si>
  <si>
    <t>Suministro y cambio colector</t>
  </si>
  <si>
    <t>Suministro y cambio de correa de alternador</t>
  </si>
  <si>
    <t>Suministrar y cambiar bendix</t>
  </si>
  <si>
    <t>Suministrar y cambiar bujes</t>
  </si>
  <si>
    <t>Suministrar y cambiar bobina de arranque y campos</t>
  </si>
  <si>
    <t>Suministro y cambio de burro de arranque</t>
  </si>
  <si>
    <t>Desmontar y montar tablero</t>
  </si>
  <si>
    <t>Reparación de luz de tablero de conductor con tablero desmontado</t>
  </si>
  <si>
    <t>Suministro y cambio del indicador de presión de aceite del motor con tablero desmontado</t>
  </si>
  <si>
    <t>Suministro y cambio del velocímetro con tablero desmontado</t>
  </si>
  <si>
    <t>Suministro y cambio indicador de nivel de combustible con tablero desmontado</t>
  </si>
  <si>
    <t>Suministro y cambio de la bocina con tablero desmontado</t>
  </si>
  <si>
    <t>Suministro y cambio de foco delantero (derecho o izquierdo)</t>
  </si>
  <si>
    <t>Suministro y cambio de lámpara de foco delantero (derecho o izquierdo)</t>
  </si>
  <si>
    <t>Suministro y cambio de farol delantero (derecho o izquierdo)</t>
  </si>
  <si>
    <t>Suministro y cambio de lámpara de farol trasero (derecho o izquierdo)</t>
  </si>
  <si>
    <t>Suministro y cambio de plásticos de farol trasero (derecho o izquierdo)</t>
  </si>
  <si>
    <t>Suministro y cambio de fusible</t>
  </si>
  <si>
    <t>Suministro y cambio de relay</t>
  </si>
  <si>
    <t>Verificación general de la instalación eléctrica con eliminación de cortocircuitos</t>
  </si>
  <si>
    <t>Suministro y cambio de máquina limpia parabrisas</t>
  </si>
  <si>
    <t>Suministro y cambio de farol y lámpara de tres marías faroles</t>
  </si>
  <si>
    <t>Suministro y cambio de lámpara y plástico lateral</t>
  </si>
  <si>
    <t>Suministro y cambio de farol de retroexcavadora</t>
  </si>
  <si>
    <t>Suministro y cambio de lámpara de señalero delantero (derecho o izquierdo)</t>
  </si>
  <si>
    <t>Suministro y cambio de acrílico de señalero delantero (derecho o izquierdo)</t>
  </si>
  <si>
    <t>Suministro y cambio de llave interruptor de luces de emergencia</t>
  </si>
  <si>
    <t>Suministro y colocación de vidrio de puerta delantera (derecho o izquierdo)</t>
  </si>
  <si>
    <t>Suministro y colocación de vidrio de puerta trasera (derecho o izquierdo)</t>
  </si>
  <si>
    <t>Suministro y colocación de protección de farole lateral</t>
  </si>
  <si>
    <t>Suministro y cambio plaqueta electrónica (iodos)</t>
  </si>
  <si>
    <t>Suministro y cambio de alarma sonora con tablero desarmado</t>
  </si>
  <si>
    <t>I                                   RUBRO   E</t>
  </si>
  <si>
    <t>Filtro de aire: verificar necesidad de mantenimiento a través de la luz indicativa en el tablero</t>
  </si>
  <si>
    <t>Filtro de tela de la bomba alimentadora: limpiar</t>
  </si>
  <si>
    <t>Filtros de combustible: cambiar elemento filtrante</t>
  </si>
  <si>
    <t>Sistema de refrigeración: verificar nivel del líquido y completar con mezcla de etilenoglicol</t>
  </si>
  <si>
    <t>Picos inyectores: remover, analizar y probar</t>
  </si>
  <si>
    <t>Válvulas: regular huelgo</t>
  </si>
  <si>
    <t>Embrague viscosa: verificar estado y fijaciones</t>
  </si>
  <si>
    <t>Conductores de admisión entre filtro de aire y motor: verificar estado y fijaciones</t>
  </si>
  <si>
    <t>Válvula de ventilación positiva del carter (motores de aspiración): verificar si hay fugas y comprobar condición</t>
  </si>
  <si>
    <t>Correa de motor: verificar estado y tensión</t>
  </si>
  <si>
    <t>Fijación del motor: apretar los soportes de goma</t>
  </si>
  <si>
    <t>Sistema de escape: verificar estado y fijaciones</t>
  </si>
  <si>
    <t>Embrague: verificar nivel de líquido</t>
  </si>
  <si>
    <t>Caja de cambios: verificar si el kilometraje actual necesita cambio de aceite conforme table de aplicación de revisiones. Caso contrario, verificar el nivel de aceite y limpiar respiradero</t>
  </si>
  <si>
    <t>Árbol de transmisión: lubricar manguito deslizante</t>
  </si>
  <si>
    <t>Árbol de transmisión: verificar juntas universales, manguito deslizante y sporte central en relación al huelgo</t>
  </si>
  <si>
    <t>Diferencial: verificar si el kilometraje actual requiere el cambio de aceite conforme table de aplicación de revisiones. Casocontrario, verificar el nivel de aceite y limpiar el repiradero</t>
  </si>
  <si>
    <t>Ejes de leva y ajustadores: verificar</t>
  </si>
  <si>
    <t>Cintas de freno (ajustador manual): verificar desgaste y regular huelga si necesario</t>
  </si>
  <si>
    <t>Cintas de feno (ajustador automático): verificar desgaste</t>
  </si>
  <si>
    <t>Tanque de aire de los frenos: drenar</t>
  </si>
  <si>
    <t>Ajustador automático: remover y probar</t>
  </si>
  <si>
    <t>Dirección hidráulica: verificar nivel del líquido, pérdidas y estado de mangueras, tuberías y conexiones</t>
  </si>
  <si>
    <t>II                                                                                                    Objetivo Cotización Plan de mantenimiento para Camiones Volkswagen Worker 9.150</t>
  </si>
  <si>
    <t>Caja de dirección: verificar fijación</t>
  </si>
  <si>
    <t>Sistema de dirección: verificar desgaste de los neumáticos y regular convergencia si necesario</t>
  </si>
  <si>
    <t>Brazo y barras de unión y de dirección: verificar fijación y estado de las rótulas</t>
  </si>
  <si>
    <t>Junta universal de la columna de dirección: lubricar</t>
  </si>
  <si>
    <t>Pernos maestros: lubricar</t>
  </si>
  <si>
    <t>Grapas y soportes de las ballestas: verificar fijación</t>
  </si>
  <si>
    <t>Amortiguadores, gemelos, ojales y barra estabilizadora: verificar estado y fijaciones</t>
  </si>
  <si>
    <t>Alternador: verificar escobillas</t>
  </si>
  <si>
    <t>Batería: limpiar y apretar los terminales, verificar nivel y densidad del electrolito</t>
  </si>
  <si>
    <t>Sistema de iluminación externa: comprobar funcionamiento</t>
  </si>
  <si>
    <t>Traba de seguridad de la cabina y alarma: comprobar</t>
  </si>
  <si>
    <t>Cabina: verificar puntos de fijación</t>
  </si>
  <si>
    <t>Limitadores de las puertas y traba de la cabina: lubricar</t>
  </si>
  <si>
    <t>Puertas: limpiar orificios de drenaje</t>
  </si>
  <si>
    <t>Carrocería: apretar fijaciones</t>
  </si>
  <si>
    <t>II                                                                                                                  Objetivo Cotización Sistema Eléctrico Camiones Volkswagen Worker 9.150</t>
  </si>
  <si>
    <t>Suministro y cambio bobina extactor</t>
  </si>
  <si>
    <t>Suministro y cambio bobina rotor</t>
  </si>
  <si>
    <t>Suministrar y cambiar automático</t>
  </si>
  <si>
    <t>Suministro y cambio de indicador de temperatura de líquido  refrigerante con tablero desmontado</t>
  </si>
  <si>
    <t>Suministro y cambio de indicador de presión del aire de los frenos con tablero desmontado</t>
  </si>
  <si>
    <t>Suministro y cambio de odómetro parcial y total con tablero desmontado</t>
  </si>
  <si>
    <t>Suministro y cambio de contador de rotaciones (tacómetro) con tablero desmontado</t>
  </si>
  <si>
    <t>Suministro y Cambio de manguera de aire (poliamida y Goma)</t>
  </si>
  <si>
    <t>Suministro y Cambio de depósito de bomba de embrague</t>
  </si>
  <si>
    <t>ANEXO VI: PLANILLA DE PRECIOS RUBRO B (SISTEMA FRENOS)</t>
  </si>
  <si>
    <t>VALOR TOTAL DEL RUBRO A (Ítems 1 al 44) SIN IVA</t>
  </si>
  <si>
    <t>VALOR TOTAL DEL RUBRO B (Ítems 1 al 38) SIN IVA</t>
  </si>
  <si>
    <t>VALOR TOTAL DEL RUBRO D (Ítems 1 al 26) SIN IVA</t>
  </si>
  <si>
    <t>VALOR TOTAL DEL RUBRO E (Ítems 1 al 39) SIN IVA</t>
  </si>
  <si>
    <t>MONTO TOTAL DE LOS RUBROS A, B, C, D y E</t>
  </si>
  <si>
    <t>ANEXO VI: PLANILLA DE PRECIOS RUBRO A (SISTEMA ELECTRICO)</t>
  </si>
  <si>
    <t>MANTENIMIENTO PREVENTIVO</t>
  </si>
  <si>
    <t>ANEXO VII: PLANILLA RESUMEN COSTOS TOTALES  IMPUESTO INCLUIDO</t>
  </si>
  <si>
    <t>Motor: Aceite y elemento filtrante: cambiar</t>
  </si>
  <si>
    <t>ANEXO 1 - PLANILLA DE COTIZACIÓN</t>
  </si>
  <si>
    <t>ANEXO VI: PLANILLA DE PRECIOS RUBRO C (CABINA &amp; CARROCERIA)</t>
  </si>
  <si>
    <t>ANEXO VI: PLANILLA DE PRECIOS RUBRO D (PLAN DE MANTENIMIENTO)</t>
  </si>
  <si>
    <t>VALOR TOTAL DEL RUBRO C (Ítems 1 al 26) SIN IVA</t>
  </si>
  <si>
    <t>VALOR TOTAL DEL RUBRO D (Ítems 1 al 39) SIN IVA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</si>
</sst>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 Light"/>
      <family val="2"/>
    </font>
    <font>
      <sz val="11"/>
      <color indexed="17"/>
      <name val="Calibri Light"/>
      <family val="2"/>
    </font>
    <font>
      <b/>
      <sz val="11"/>
      <color indexed="52"/>
      <name val="Calibri Light"/>
      <family val="2"/>
    </font>
    <font>
      <b/>
      <sz val="11"/>
      <color indexed="9"/>
      <name val="Calibri Light"/>
      <family val="2"/>
    </font>
    <font>
      <sz val="11"/>
      <color indexed="52"/>
      <name val="Calibri Light"/>
      <family val="2"/>
    </font>
    <font>
      <b/>
      <sz val="15"/>
      <color indexed="56"/>
      <name val="Calibri Light"/>
      <family val="2"/>
    </font>
    <font>
      <b/>
      <sz val="11"/>
      <color indexed="56"/>
      <name val="Calibri Light"/>
      <family val="2"/>
    </font>
    <font>
      <sz val="11"/>
      <color indexed="62"/>
      <name val="Calibri Light"/>
      <family val="2"/>
    </font>
    <font>
      <sz val="11"/>
      <color indexed="20"/>
      <name val="Calibri Light"/>
      <family val="2"/>
    </font>
    <font>
      <sz val="11"/>
      <color indexed="60"/>
      <name val="Calibri Light"/>
      <family val="2"/>
    </font>
    <font>
      <b/>
      <sz val="11"/>
      <color indexed="63"/>
      <name val="Calibri Light"/>
      <family val="2"/>
    </font>
    <font>
      <sz val="11"/>
      <color indexed="10"/>
      <name val="Calibri Light"/>
      <family val="2"/>
    </font>
    <font>
      <i/>
      <sz val="11"/>
      <color indexed="23"/>
      <name val="Calibri Light"/>
      <family val="2"/>
    </font>
    <font>
      <sz val="18"/>
      <color indexed="56"/>
      <name val="Cambria"/>
      <family val="2"/>
    </font>
    <font>
      <b/>
      <sz val="13"/>
      <color indexed="56"/>
      <name val="Calibri Light"/>
      <family val="2"/>
    </font>
    <font>
      <b/>
      <sz val="11"/>
      <color indexed="8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sz val="11"/>
      <color rgb="FF006100"/>
      <name val="Calibri Light"/>
      <family val="2"/>
    </font>
    <font>
      <b/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A7D00"/>
      <name val="Calibri Light"/>
      <family val="2"/>
    </font>
    <font>
      <b/>
      <sz val="15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3F3F76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b/>
      <sz val="11"/>
      <color rgb="FF3F3F3F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sz val="18"/>
      <color theme="3"/>
      <name val="Cambria"/>
      <family val="2"/>
    </font>
    <font>
      <b/>
      <sz val="13"/>
      <color theme="3"/>
      <name val="Calibri Light"/>
      <family val="2"/>
    </font>
    <font>
      <b/>
      <sz val="11"/>
      <color theme="1"/>
      <name val="Calibri Light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>
        <color theme="0"/>
      </left>
      <right style="medium"/>
      <top style="medium"/>
      <bottom style="medium"/>
    </border>
    <border>
      <left style="medium">
        <color theme="1"/>
      </left>
      <right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0"/>
      </left>
      <right style="medium">
        <color theme="1"/>
      </right>
      <top/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0"/>
      </left>
      <right style="medium"/>
      <top/>
      <bottom style="medium"/>
    </border>
    <border>
      <left style="thin">
        <color theme="0"/>
      </left>
      <right style="medium"/>
      <top style="medium">
        <color theme="1"/>
      </top>
      <bottom style="medium">
        <color theme="1"/>
      </bottom>
    </border>
    <border>
      <left/>
      <right/>
      <top/>
      <bottom style="medium"/>
    </border>
    <border>
      <left/>
      <right style="medium"/>
      <top style="medium"/>
      <bottom>
        <color indexed="63"/>
      </bottom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 style="medium">
        <color theme="1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indent="6"/>
    </xf>
    <xf numFmtId="0" fontId="42" fillId="0" borderId="10" xfId="0" applyFont="1" applyBorder="1" applyAlignment="1">
      <alignment horizontal="left" indent="6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/>
    </xf>
    <xf numFmtId="0" fontId="43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2" fillId="0" borderId="0" xfId="0" applyFont="1" applyBorder="1" applyAlignment="1">
      <alignment horizontal="center"/>
    </xf>
    <xf numFmtId="43" fontId="42" fillId="33" borderId="10" xfId="47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28" xfId="0" applyFont="1" applyBorder="1" applyAlignment="1">
      <alignment horizont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42" fillId="0" borderId="18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14.140625" style="0" customWidth="1"/>
    <col min="2" max="2" width="29.28125" style="0" customWidth="1"/>
  </cols>
  <sheetData>
    <row r="1" spans="1:7" s="23" customFormat="1" ht="21">
      <c r="A1" s="56"/>
      <c r="B1" s="56"/>
      <c r="C1" s="56"/>
      <c r="D1" s="56"/>
      <c r="E1" s="22"/>
      <c r="F1" s="22"/>
      <c r="G1" s="22"/>
    </row>
    <row r="2" spans="1:4" s="24" customFormat="1" ht="18.75">
      <c r="A2" s="25"/>
      <c r="B2" s="25"/>
      <c r="C2" s="25"/>
      <c r="D2" s="25"/>
    </row>
    <row r="3" spans="1:7" s="23" customFormat="1" ht="21">
      <c r="A3" s="55" t="s">
        <v>184</v>
      </c>
      <c r="B3" s="55"/>
      <c r="C3" s="55"/>
      <c r="D3" s="55"/>
      <c r="E3" s="22"/>
      <c r="F3" s="22"/>
      <c r="G3" s="22"/>
    </row>
    <row r="6" spans="1:2" ht="15">
      <c r="A6" s="21" t="s">
        <v>32</v>
      </c>
      <c r="B6" t="s">
        <v>36</v>
      </c>
    </row>
    <row r="7" ht="15">
      <c r="A7" s="21"/>
    </row>
    <row r="8" spans="1:2" ht="15">
      <c r="A8" s="21" t="s">
        <v>33</v>
      </c>
      <c r="B8" t="s">
        <v>37</v>
      </c>
    </row>
    <row r="9" ht="15">
      <c r="A9" s="21"/>
    </row>
    <row r="10" spans="1:2" ht="15">
      <c r="A10" s="21" t="s">
        <v>35</v>
      </c>
      <c r="B10" t="s">
        <v>38</v>
      </c>
    </row>
    <row r="12" spans="1:2" ht="15">
      <c r="A12" s="21" t="s">
        <v>34</v>
      </c>
      <c r="B12" t="s">
        <v>181</v>
      </c>
    </row>
    <row r="14" ht="15">
      <c r="B14" t="s">
        <v>39</v>
      </c>
    </row>
  </sheetData>
  <sheetProtection/>
  <mergeCells count="2">
    <mergeCell ref="A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K15" sqref="K15"/>
    </sheetView>
  </sheetViews>
  <sheetFormatPr defaultColWidth="11.421875" defaultRowHeight="15"/>
  <cols>
    <col min="1" max="2" width="11.7109375" style="26" customWidth="1"/>
    <col min="3" max="3" width="75.140625" style="26" customWidth="1"/>
    <col min="4" max="4" width="11.7109375" style="0" customWidth="1"/>
    <col min="5" max="11" width="16.7109375" style="0" customWidth="1"/>
  </cols>
  <sheetData>
    <row r="1" spans="1:11" ht="15">
      <c r="A1" s="6" t="s">
        <v>180</v>
      </c>
      <c r="D1" s="6"/>
      <c r="E1" s="6"/>
      <c r="F1" s="6"/>
      <c r="G1" s="6"/>
      <c r="H1" s="6"/>
      <c r="I1" s="6"/>
      <c r="J1" s="6"/>
      <c r="K1" s="6"/>
    </row>
    <row r="2" ht="15.75" thickBot="1"/>
    <row r="3" spans="1:14" s="12" customFormat="1" ht="96" customHeight="1" thickBot="1">
      <c r="A3" s="59" t="s">
        <v>0</v>
      </c>
      <c r="B3" s="60"/>
      <c r="C3" s="27" t="s">
        <v>164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1" t="s">
        <v>6</v>
      </c>
      <c r="J3" s="10" t="s">
        <v>7</v>
      </c>
      <c r="K3" s="10" t="s">
        <v>8</v>
      </c>
      <c r="N3" s="44"/>
    </row>
    <row r="4" spans="1:14" s="12" customFormat="1" ht="15.75" thickBot="1">
      <c r="A4" s="30" t="s">
        <v>9</v>
      </c>
      <c r="B4" s="31">
        <v>1</v>
      </c>
      <c r="C4" s="43" t="s">
        <v>90</v>
      </c>
      <c r="D4" s="9">
        <v>1</v>
      </c>
      <c r="E4" s="9"/>
      <c r="F4" s="9"/>
      <c r="G4" s="13">
        <f>+D4*E4</f>
        <v>0</v>
      </c>
      <c r="H4" s="13">
        <f>+F4*D4</f>
        <v>0</v>
      </c>
      <c r="I4" s="14">
        <f>+G4+H4</f>
        <v>0</v>
      </c>
      <c r="J4" s="15"/>
      <c r="K4" s="15"/>
      <c r="N4" s="45"/>
    </row>
    <row r="5" spans="1:14" s="12" customFormat="1" ht="15.75" thickBot="1">
      <c r="A5" s="30" t="s">
        <v>9</v>
      </c>
      <c r="B5" s="31">
        <v>2</v>
      </c>
      <c r="C5" s="43" t="s">
        <v>122</v>
      </c>
      <c r="D5" s="9">
        <v>1</v>
      </c>
      <c r="E5" s="9"/>
      <c r="F5" s="9"/>
      <c r="G5" s="13">
        <f aca="true" t="shared" si="0" ref="G5:G47">+D5*E5</f>
        <v>0</v>
      </c>
      <c r="H5" s="13">
        <f aca="true" t="shared" si="1" ref="H5:H47">+F5*D5</f>
        <v>0</v>
      </c>
      <c r="I5" s="14">
        <f aca="true" t="shared" si="2" ref="I5:I47">+G5+H5</f>
        <v>0</v>
      </c>
      <c r="J5" s="15"/>
      <c r="K5" s="15"/>
      <c r="N5" s="45"/>
    </row>
    <row r="6" spans="1:14" s="12" customFormat="1" ht="15.75" thickBot="1">
      <c r="A6" s="30" t="s">
        <v>9</v>
      </c>
      <c r="B6" s="31">
        <v>3</v>
      </c>
      <c r="C6" s="43" t="s">
        <v>91</v>
      </c>
      <c r="D6" s="9">
        <v>1</v>
      </c>
      <c r="E6" s="9"/>
      <c r="F6" s="9"/>
      <c r="G6" s="13">
        <f t="shared" si="0"/>
        <v>0</v>
      </c>
      <c r="H6" s="13">
        <f t="shared" si="1"/>
        <v>0</v>
      </c>
      <c r="I6" s="14">
        <f t="shared" si="2"/>
        <v>0</v>
      </c>
      <c r="J6" s="15"/>
      <c r="K6" s="15"/>
      <c r="N6" s="45"/>
    </row>
    <row r="7" spans="1:14" s="12" customFormat="1" ht="15.75" thickBot="1">
      <c r="A7" s="30" t="s">
        <v>9</v>
      </c>
      <c r="B7" s="31">
        <v>4</v>
      </c>
      <c r="C7" s="43" t="s">
        <v>92</v>
      </c>
      <c r="D7" s="9">
        <v>1</v>
      </c>
      <c r="E7" s="9"/>
      <c r="F7" s="9"/>
      <c r="G7" s="13">
        <f t="shared" si="0"/>
        <v>0</v>
      </c>
      <c r="H7" s="13">
        <f t="shared" si="1"/>
        <v>0</v>
      </c>
      <c r="I7" s="14">
        <f t="shared" si="2"/>
        <v>0</v>
      </c>
      <c r="J7" s="15"/>
      <c r="K7" s="15"/>
      <c r="N7" s="45"/>
    </row>
    <row r="8" spans="1:14" s="12" customFormat="1" ht="15.75" thickBot="1">
      <c r="A8" s="30" t="s">
        <v>9</v>
      </c>
      <c r="B8" s="31">
        <v>5</v>
      </c>
      <c r="C8" s="43" t="s">
        <v>165</v>
      </c>
      <c r="D8" s="9">
        <v>1</v>
      </c>
      <c r="E8" s="9"/>
      <c r="F8" s="9"/>
      <c r="G8" s="13">
        <f t="shared" si="0"/>
        <v>0</v>
      </c>
      <c r="H8" s="13">
        <f t="shared" si="1"/>
        <v>0</v>
      </c>
      <c r="I8" s="14">
        <f t="shared" si="2"/>
        <v>0</v>
      </c>
      <c r="J8" s="15"/>
      <c r="K8" s="15"/>
      <c r="N8" s="45"/>
    </row>
    <row r="9" spans="1:14" s="12" customFormat="1" ht="15.75" thickBot="1">
      <c r="A9" s="30" t="s">
        <v>9</v>
      </c>
      <c r="B9" s="31">
        <v>6</v>
      </c>
      <c r="C9" s="43" t="s">
        <v>166</v>
      </c>
      <c r="D9" s="9">
        <v>1</v>
      </c>
      <c r="E9" s="9"/>
      <c r="F9" s="9"/>
      <c r="G9" s="13">
        <f t="shared" si="0"/>
        <v>0</v>
      </c>
      <c r="H9" s="13">
        <f t="shared" si="1"/>
        <v>0</v>
      </c>
      <c r="I9" s="14">
        <f t="shared" si="2"/>
        <v>0</v>
      </c>
      <c r="J9" s="15"/>
      <c r="K9" s="15"/>
      <c r="N9" s="45"/>
    </row>
    <row r="10" spans="1:14" s="12" customFormat="1" ht="15.75" thickBot="1">
      <c r="A10" s="30" t="s">
        <v>9</v>
      </c>
      <c r="B10" s="31">
        <v>7</v>
      </c>
      <c r="C10" s="43" t="s">
        <v>93</v>
      </c>
      <c r="D10" s="9">
        <v>1</v>
      </c>
      <c r="E10" s="9"/>
      <c r="F10" s="9"/>
      <c r="G10" s="13">
        <f t="shared" si="0"/>
        <v>0</v>
      </c>
      <c r="H10" s="13">
        <f t="shared" si="1"/>
        <v>0</v>
      </c>
      <c r="I10" s="14">
        <f t="shared" si="2"/>
        <v>0</v>
      </c>
      <c r="J10" s="15"/>
      <c r="K10" s="15"/>
      <c r="N10" s="45"/>
    </row>
    <row r="11" spans="1:14" s="12" customFormat="1" ht="15.75" thickBot="1">
      <c r="A11" s="30" t="s">
        <v>9</v>
      </c>
      <c r="B11" s="31">
        <v>8</v>
      </c>
      <c r="C11" s="43" t="s">
        <v>97</v>
      </c>
      <c r="D11" s="9">
        <v>1</v>
      </c>
      <c r="E11" s="9"/>
      <c r="F11" s="9"/>
      <c r="G11" s="13">
        <f t="shared" si="0"/>
        <v>0</v>
      </c>
      <c r="H11" s="13">
        <f t="shared" si="1"/>
        <v>0</v>
      </c>
      <c r="I11" s="14">
        <f t="shared" si="2"/>
        <v>0</v>
      </c>
      <c r="J11" s="15"/>
      <c r="K11" s="15"/>
      <c r="N11" s="45"/>
    </row>
    <row r="12" spans="1:14" s="12" customFormat="1" ht="15.75" thickBot="1">
      <c r="A12" s="30" t="s">
        <v>9</v>
      </c>
      <c r="B12" s="31">
        <v>9</v>
      </c>
      <c r="C12" s="43" t="s">
        <v>167</v>
      </c>
      <c r="D12" s="9">
        <v>1</v>
      </c>
      <c r="E12" s="9"/>
      <c r="F12" s="9"/>
      <c r="G12" s="13">
        <f t="shared" si="0"/>
        <v>0</v>
      </c>
      <c r="H12" s="13">
        <f t="shared" si="1"/>
        <v>0</v>
      </c>
      <c r="I12" s="14">
        <f t="shared" si="2"/>
        <v>0</v>
      </c>
      <c r="J12" s="15"/>
      <c r="K12" s="15"/>
      <c r="N12" s="45"/>
    </row>
    <row r="13" spans="1:14" s="12" customFormat="1" ht="15.75" thickBot="1">
      <c r="A13" s="30" t="s">
        <v>9</v>
      </c>
      <c r="B13" s="31">
        <v>10</v>
      </c>
      <c r="C13" s="43" t="s">
        <v>94</v>
      </c>
      <c r="D13" s="9">
        <v>1</v>
      </c>
      <c r="E13" s="9"/>
      <c r="F13" s="9"/>
      <c r="G13" s="13">
        <f t="shared" si="0"/>
        <v>0</v>
      </c>
      <c r="H13" s="13">
        <f t="shared" si="1"/>
        <v>0</v>
      </c>
      <c r="I13" s="14">
        <f t="shared" si="2"/>
        <v>0</v>
      </c>
      <c r="J13" s="15"/>
      <c r="K13" s="15"/>
      <c r="N13" s="45"/>
    </row>
    <row r="14" spans="1:14" s="12" customFormat="1" ht="15.75" thickBot="1">
      <c r="A14" s="30" t="s">
        <v>9</v>
      </c>
      <c r="B14" s="31">
        <v>11</v>
      </c>
      <c r="C14" s="43" t="s">
        <v>10</v>
      </c>
      <c r="D14" s="9">
        <v>1</v>
      </c>
      <c r="E14" s="9"/>
      <c r="F14" s="9"/>
      <c r="G14" s="13">
        <f t="shared" si="0"/>
        <v>0</v>
      </c>
      <c r="H14" s="13">
        <f t="shared" si="1"/>
        <v>0</v>
      </c>
      <c r="I14" s="14">
        <f t="shared" si="2"/>
        <v>0</v>
      </c>
      <c r="J14" s="15"/>
      <c r="K14" s="15"/>
      <c r="N14" s="45"/>
    </row>
    <row r="15" spans="1:14" s="12" customFormat="1" ht="15.75" thickBot="1">
      <c r="A15" s="30" t="s">
        <v>9</v>
      </c>
      <c r="B15" s="31">
        <v>12</v>
      </c>
      <c r="C15" s="43" t="s">
        <v>95</v>
      </c>
      <c r="D15" s="9">
        <v>1</v>
      </c>
      <c r="E15" s="9"/>
      <c r="F15" s="9"/>
      <c r="G15" s="13">
        <f t="shared" si="0"/>
        <v>0</v>
      </c>
      <c r="H15" s="13">
        <f t="shared" si="1"/>
        <v>0</v>
      </c>
      <c r="I15" s="14">
        <f t="shared" si="2"/>
        <v>0</v>
      </c>
      <c r="J15" s="15"/>
      <c r="K15" s="15"/>
      <c r="N15" s="45"/>
    </row>
    <row r="16" spans="1:14" s="12" customFormat="1" ht="15.75" thickBot="1">
      <c r="A16" s="30" t="s">
        <v>9</v>
      </c>
      <c r="B16" s="31">
        <v>13</v>
      </c>
      <c r="C16" s="43" t="s">
        <v>96</v>
      </c>
      <c r="D16" s="9">
        <v>1</v>
      </c>
      <c r="E16" s="9"/>
      <c r="F16" s="9"/>
      <c r="G16" s="13">
        <f t="shared" si="0"/>
        <v>0</v>
      </c>
      <c r="H16" s="13">
        <f t="shared" si="1"/>
        <v>0</v>
      </c>
      <c r="I16" s="14">
        <f t="shared" si="2"/>
        <v>0</v>
      </c>
      <c r="J16" s="15"/>
      <c r="K16" s="15"/>
      <c r="N16" s="45"/>
    </row>
    <row r="17" spans="1:14" s="12" customFormat="1" ht="15.75" thickBot="1">
      <c r="A17" s="30" t="s">
        <v>9</v>
      </c>
      <c r="B17" s="31">
        <v>14</v>
      </c>
      <c r="C17" s="43" t="s">
        <v>98</v>
      </c>
      <c r="D17" s="9">
        <v>1</v>
      </c>
      <c r="E17" s="9"/>
      <c r="F17" s="9"/>
      <c r="G17" s="13">
        <f t="shared" si="0"/>
        <v>0</v>
      </c>
      <c r="H17" s="13">
        <f t="shared" si="1"/>
        <v>0</v>
      </c>
      <c r="I17" s="14">
        <f t="shared" si="2"/>
        <v>0</v>
      </c>
      <c r="J17" s="15"/>
      <c r="K17" s="15"/>
      <c r="N17" s="45"/>
    </row>
    <row r="18" spans="1:14" s="12" customFormat="1" ht="15.75" thickBot="1">
      <c r="A18" s="30" t="s">
        <v>9</v>
      </c>
      <c r="B18" s="31">
        <v>15</v>
      </c>
      <c r="C18" s="43" t="s">
        <v>99</v>
      </c>
      <c r="D18" s="9">
        <v>1</v>
      </c>
      <c r="E18" s="9"/>
      <c r="F18" s="9"/>
      <c r="G18" s="13">
        <f t="shared" si="0"/>
        <v>0</v>
      </c>
      <c r="H18" s="13">
        <f t="shared" si="1"/>
        <v>0</v>
      </c>
      <c r="I18" s="14">
        <f t="shared" si="2"/>
        <v>0</v>
      </c>
      <c r="J18" s="15"/>
      <c r="K18" s="15"/>
      <c r="N18" s="45"/>
    </row>
    <row r="19" spans="1:14" s="12" customFormat="1" ht="29.25" thickBot="1">
      <c r="A19" s="30" t="s">
        <v>9</v>
      </c>
      <c r="B19" s="31">
        <v>16</v>
      </c>
      <c r="C19" s="43" t="s">
        <v>171</v>
      </c>
      <c r="D19" s="9">
        <v>1</v>
      </c>
      <c r="E19" s="9"/>
      <c r="F19" s="9"/>
      <c r="G19" s="13">
        <f t="shared" si="0"/>
        <v>0</v>
      </c>
      <c r="H19" s="13">
        <f t="shared" si="1"/>
        <v>0</v>
      </c>
      <c r="I19" s="14">
        <f t="shared" si="2"/>
        <v>0</v>
      </c>
      <c r="J19" s="15"/>
      <c r="K19" s="15"/>
      <c r="N19" s="45"/>
    </row>
    <row r="20" spans="1:14" s="12" customFormat="1" ht="15.75" thickBot="1">
      <c r="A20" s="30" t="s">
        <v>9</v>
      </c>
      <c r="B20" s="31">
        <v>17</v>
      </c>
      <c r="C20" s="43" t="s">
        <v>123</v>
      </c>
      <c r="D20" s="9">
        <v>1</v>
      </c>
      <c r="E20" s="9"/>
      <c r="F20" s="9"/>
      <c r="G20" s="13">
        <f t="shared" si="0"/>
        <v>0</v>
      </c>
      <c r="H20" s="13">
        <f t="shared" si="1"/>
        <v>0</v>
      </c>
      <c r="I20" s="14">
        <f t="shared" si="2"/>
        <v>0</v>
      </c>
      <c r="J20" s="15"/>
      <c r="K20" s="15"/>
      <c r="N20" s="45"/>
    </row>
    <row r="21" spans="1:14" s="12" customFormat="1" ht="29.25" thickBot="1">
      <c r="A21" s="30" t="s">
        <v>9</v>
      </c>
      <c r="B21" s="31">
        <v>18</v>
      </c>
      <c r="C21" s="43" t="s">
        <v>169</v>
      </c>
      <c r="D21" s="9">
        <v>1</v>
      </c>
      <c r="E21" s="9"/>
      <c r="F21" s="9"/>
      <c r="G21" s="13">
        <f t="shared" si="0"/>
        <v>0</v>
      </c>
      <c r="H21" s="13">
        <f t="shared" si="1"/>
        <v>0</v>
      </c>
      <c r="I21" s="14">
        <f t="shared" si="2"/>
        <v>0</v>
      </c>
      <c r="J21" s="15"/>
      <c r="K21" s="15"/>
      <c r="N21" s="45"/>
    </row>
    <row r="22" spans="1:14" s="12" customFormat="1" ht="29.25" thickBot="1">
      <c r="A22" s="30" t="s">
        <v>9</v>
      </c>
      <c r="B22" s="31">
        <v>19</v>
      </c>
      <c r="C22" s="43" t="s">
        <v>168</v>
      </c>
      <c r="D22" s="9">
        <v>1</v>
      </c>
      <c r="E22" s="9"/>
      <c r="F22" s="9"/>
      <c r="G22" s="13">
        <f t="shared" si="0"/>
        <v>0</v>
      </c>
      <c r="H22" s="13">
        <f t="shared" si="1"/>
        <v>0</v>
      </c>
      <c r="I22" s="14">
        <f t="shared" si="2"/>
        <v>0</v>
      </c>
      <c r="J22" s="15"/>
      <c r="K22" s="15"/>
      <c r="N22" s="45"/>
    </row>
    <row r="23" spans="1:14" s="12" customFormat="1" ht="29.25" thickBot="1">
      <c r="A23" s="30" t="s">
        <v>9</v>
      </c>
      <c r="B23" s="31">
        <v>20</v>
      </c>
      <c r="C23" s="43" t="s">
        <v>100</v>
      </c>
      <c r="D23" s="9">
        <v>1</v>
      </c>
      <c r="E23" s="9"/>
      <c r="F23" s="9"/>
      <c r="G23" s="13">
        <f t="shared" si="0"/>
        <v>0</v>
      </c>
      <c r="H23" s="13">
        <f t="shared" si="1"/>
        <v>0</v>
      </c>
      <c r="I23" s="14">
        <f t="shared" si="2"/>
        <v>0</v>
      </c>
      <c r="J23" s="15"/>
      <c r="K23" s="15"/>
      <c r="N23" s="45"/>
    </row>
    <row r="24" spans="1:14" s="12" customFormat="1" ht="15.75" thickBot="1">
      <c r="A24" s="30" t="s">
        <v>9</v>
      </c>
      <c r="B24" s="31">
        <v>21</v>
      </c>
      <c r="C24" s="43" t="s">
        <v>101</v>
      </c>
      <c r="D24" s="9">
        <v>1</v>
      </c>
      <c r="E24" s="9"/>
      <c r="F24" s="9"/>
      <c r="G24" s="13">
        <f t="shared" si="0"/>
        <v>0</v>
      </c>
      <c r="H24" s="13">
        <f t="shared" si="1"/>
        <v>0</v>
      </c>
      <c r="I24" s="14">
        <f t="shared" si="2"/>
        <v>0</v>
      </c>
      <c r="J24" s="15"/>
      <c r="K24" s="15"/>
      <c r="N24" s="45"/>
    </row>
    <row r="25" spans="1:14" s="12" customFormat="1" ht="29.25" thickBot="1">
      <c r="A25" s="30" t="s">
        <v>9</v>
      </c>
      <c r="B25" s="31">
        <v>22</v>
      </c>
      <c r="C25" s="43" t="s">
        <v>102</v>
      </c>
      <c r="D25" s="9">
        <v>1</v>
      </c>
      <c r="E25" s="9"/>
      <c r="F25" s="9"/>
      <c r="G25" s="13">
        <f t="shared" si="0"/>
        <v>0</v>
      </c>
      <c r="H25" s="13">
        <f t="shared" si="1"/>
        <v>0</v>
      </c>
      <c r="I25" s="14">
        <f t="shared" si="2"/>
        <v>0</v>
      </c>
      <c r="J25" s="15"/>
      <c r="K25" s="15"/>
      <c r="N25" s="45"/>
    </row>
    <row r="26" spans="1:14" s="12" customFormat="1" ht="15.75" thickBot="1">
      <c r="A26" s="30" t="s">
        <v>9</v>
      </c>
      <c r="B26" s="31">
        <v>23</v>
      </c>
      <c r="C26" s="43" t="s">
        <v>170</v>
      </c>
      <c r="D26" s="9">
        <v>1</v>
      </c>
      <c r="E26" s="9"/>
      <c r="F26" s="9"/>
      <c r="G26" s="13">
        <f t="shared" si="0"/>
        <v>0</v>
      </c>
      <c r="H26" s="13">
        <f t="shared" si="1"/>
        <v>0</v>
      </c>
      <c r="I26" s="14">
        <f t="shared" si="2"/>
        <v>0</v>
      </c>
      <c r="J26" s="15"/>
      <c r="K26" s="15"/>
      <c r="N26" s="45"/>
    </row>
    <row r="27" spans="1:14" s="12" customFormat="1" ht="15.75" thickBot="1">
      <c r="A27" s="30" t="s">
        <v>9</v>
      </c>
      <c r="B27" s="31">
        <v>24</v>
      </c>
      <c r="C27" s="43" t="s">
        <v>103</v>
      </c>
      <c r="D27" s="9">
        <v>1</v>
      </c>
      <c r="E27" s="9"/>
      <c r="F27" s="9"/>
      <c r="G27" s="13">
        <f t="shared" si="0"/>
        <v>0</v>
      </c>
      <c r="H27" s="13">
        <f t="shared" si="1"/>
        <v>0</v>
      </c>
      <c r="I27" s="14">
        <f t="shared" si="2"/>
        <v>0</v>
      </c>
      <c r="J27" s="15"/>
      <c r="K27" s="15"/>
      <c r="N27" s="45"/>
    </row>
    <row r="28" spans="1:14" s="12" customFormat="1" ht="15.75" thickBot="1">
      <c r="A28" s="30" t="s">
        <v>9</v>
      </c>
      <c r="B28" s="31">
        <v>25</v>
      </c>
      <c r="C28" s="43" t="s">
        <v>104</v>
      </c>
      <c r="D28" s="9">
        <v>1</v>
      </c>
      <c r="E28" s="9"/>
      <c r="F28" s="9"/>
      <c r="G28" s="13">
        <f t="shared" si="0"/>
        <v>0</v>
      </c>
      <c r="H28" s="13">
        <f t="shared" si="1"/>
        <v>0</v>
      </c>
      <c r="I28" s="14">
        <f t="shared" si="2"/>
        <v>0</v>
      </c>
      <c r="J28" s="15"/>
      <c r="K28" s="15"/>
      <c r="N28" s="45"/>
    </row>
    <row r="29" spans="1:14" s="12" customFormat="1" ht="15.75" thickBot="1">
      <c r="A29" s="30" t="s">
        <v>9</v>
      </c>
      <c r="B29" s="31">
        <v>26</v>
      </c>
      <c r="C29" s="43" t="s">
        <v>106</v>
      </c>
      <c r="D29" s="9">
        <v>1</v>
      </c>
      <c r="E29" s="9"/>
      <c r="F29" s="9"/>
      <c r="G29" s="13">
        <f t="shared" si="0"/>
        <v>0</v>
      </c>
      <c r="H29" s="13">
        <f t="shared" si="1"/>
        <v>0</v>
      </c>
      <c r="I29" s="14">
        <f t="shared" si="2"/>
        <v>0</v>
      </c>
      <c r="J29" s="15"/>
      <c r="K29" s="15"/>
      <c r="N29" s="45"/>
    </row>
    <row r="30" spans="1:14" s="12" customFormat="1" ht="15.75" thickBot="1">
      <c r="A30" s="30" t="s">
        <v>9</v>
      </c>
      <c r="B30" s="31">
        <v>27</v>
      </c>
      <c r="C30" s="43" t="s">
        <v>105</v>
      </c>
      <c r="D30" s="9">
        <v>1</v>
      </c>
      <c r="E30" s="9"/>
      <c r="F30" s="9"/>
      <c r="G30" s="13">
        <f t="shared" si="0"/>
        <v>0</v>
      </c>
      <c r="H30" s="13">
        <f t="shared" si="1"/>
        <v>0</v>
      </c>
      <c r="I30" s="14">
        <f t="shared" si="2"/>
        <v>0</v>
      </c>
      <c r="J30" s="15"/>
      <c r="K30" s="15"/>
      <c r="N30" s="45"/>
    </row>
    <row r="31" spans="1:14" s="12" customFormat="1" ht="15.75" thickBot="1">
      <c r="A31" s="30" t="s">
        <v>9</v>
      </c>
      <c r="B31" s="31">
        <v>28</v>
      </c>
      <c r="C31" s="43" t="s">
        <v>116</v>
      </c>
      <c r="D31" s="9">
        <v>1</v>
      </c>
      <c r="E31" s="9"/>
      <c r="F31" s="9"/>
      <c r="G31" s="13">
        <f t="shared" si="0"/>
        <v>0</v>
      </c>
      <c r="H31" s="13">
        <f t="shared" si="1"/>
        <v>0</v>
      </c>
      <c r="I31" s="14">
        <f t="shared" si="2"/>
        <v>0</v>
      </c>
      <c r="J31" s="15"/>
      <c r="K31" s="15"/>
      <c r="N31" s="45"/>
    </row>
    <row r="32" spans="1:14" s="12" customFormat="1" ht="15.75" thickBot="1">
      <c r="A32" s="30" t="s">
        <v>9</v>
      </c>
      <c r="B32" s="31">
        <v>29</v>
      </c>
      <c r="C32" s="43" t="s">
        <v>117</v>
      </c>
      <c r="D32" s="9">
        <v>1</v>
      </c>
      <c r="E32" s="9"/>
      <c r="F32" s="9"/>
      <c r="G32" s="13">
        <f t="shared" si="0"/>
        <v>0</v>
      </c>
      <c r="H32" s="13">
        <f t="shared" si="1"/>
        <v>0</v>
      </c>
      <c r="I32" s="14">
        <f t="shared" si="2"/>
        <v>0</v>
      </c>
      <c r="J32" s="15"/>
      <c r="K32" s="15"/>
      <c r="N32" s="45"/>
    </row>
    <row r="33" spans="1:14" s="12" customFormat="1" ht="15.75" thickBot="1">
      <c r="A33" s="30" t="s">
        <v>9</v>
      </c>
      <c r="B33" s="31">
        <v>30</v>
      </c>
      <c r="C33" s="43" t="s">
        <v>107</v>
      </c>
      <c r="D33" s="9">
        <v>1</v>
      </c>
      <c r="E33" s="9"/>
      <c r="F33" s="9"/>
      <c r="G33" s="13">
        <f t="shared" si="0"/>
        <v>0</v>
      </c>
      <c r="H33" s="13">
        <f t="shared" si="1"/>
        <v>0</v>
      </c>
      <c r="I33" s="14">
        <f t="shared" si="2"/>
        <v>0</v>
      </c>
      <c r="J33" s="15"/>
      <c r="K33" s="15"/>
      <c r="N33" s="45"/>
    </row>
    <row r="34" spans="1:14" s="12" customFormat="1" ht="15.75" thickBot="1">
      <c r="A34" s="30" t="s">
        <v>9</v>
      </c>
      <c r="B34" s="31">
        <v>31</v>
      </c>
      <c r="C34" s="43" t="s">
        <v>108</v>
      </c>
      <c r="D34" s="9">
        <v>1</v>
      </c>
      <c r="E34" s="9"/>
      <c r="F34" s="9"/>
      <c r="G34" s="13">
        <f t="shared" si="0"/>
        <v>0</v>
      </c>
      <c r="H34" s="13">
        <f t="shared" si="1"/>
        <v>0</v>
      </c>
      <c r="I34" s="14">
        <f t="shared" si="2"/>
        <v>0</v>
      </c>
      <c r="J34" s="15"/>
      <c r="K34" s="15"/>
      <c r="N34" s="45"/>
    </row>
    <row r="35" spans="1:14" s="12" customFormat="1" ht="15.75" thickBot="1">
      <c r="A35" s="30" t="s">
        <v>9</v>
      </c>
      <c r="B35" s="31">
        <v>32</v>
      </c>
      <c r="C35" s="43" t="s">
        <v>113</v>
      </c>
      <c r="D35" s="9">
        <v>1</v>
      </c>
      <c r="E35" s="9"/>
      <c r="F35" s="9"/>
      <c r="G35" s="13">
        <f t="shared" si="0"/>
        <v>0</v>
      </c>
      <c r="H35" s="13">
        <f t="shared" si="1"/>
        <v>0</v>
      </c>
      <c r="I35" s="14">
        <f t="shared" si="2"/>
        <v>0</v>
      </c>
      <c r="J35" s="16"/>
      <c r="K35" s="15"/>
      <c r="N35" s="45"/>
    </row>
    <row r="36" spans="1:14" s="12" customFormat="1" ht="15.75" thickBot="1">
      <c r="A36" s="30" t="s">
        <v>9</v>
      </c>
      <c r="B36" s="31">
        <v>33</v>
      </c>
      <c r="C36" s="43" t="s">
        <v>114</v>
      </c>
      <c r="D36" s="9">
        <v>1</v>
      </c>
      <c r="E36" s="9"/>
      <c r="F36" s="9"/>
      <c r="G36" s="13">
        <f t="shared" si="0"/>
        <v>0</v>
      </c>
      <c r="H36" s="13">
        <f t="shared" si="1"/>
        <v>0</v>
      </c>
      <c r="I36" s="14">
        <f t="shared" si="2"/>
        <v>0</v>
      </c>
      <c r="J36" s="16"/>
      <c r="K36" s="15"/>
      <c r="N36" s="45"/>
    </row>
    <row r="37" spans="1:14" s="12" customFormat="1" ht="15.75" thickBot="1">
      <c r="A37" s="30" t="s">
        <v>9</v>
      </c>
      <c r="B37" s="31">
        <v>34</v>
      </c>
      <c r="C37" s="43" t="s">
        <v>115</v>
      </c>
      <c r="D37" s="9">
        <v>1</v>
      </c>
      <c r="E37" s="9"/>
      <c r="F37" s="9"/>
      <c r="G37" s="13">
        <f t="shared" si="0"/>
        <v>0</v>
      </c>
      <c r="H37" s="13">
        <f t="shared" si="1"/>
        <v>0</v>
      </c>
      <c r="I37" s="14">
        <f t="shared" si="2"/>
        <v>0</v>
      </c>
      <c r="J37" s="15"/>
      <c r="K37" s="15"/>
      <c r="N37" s="45"/>
    </row>
    <row r="38" spans="1:14" s="12" customFormat="1" ht="15.75" thickBot="1">
      <c r="A38" s="30" t="s">
        <v>9</v>
      </c>
      <c r="B38" s="31">
        <v>35</v>
      </c>
      <c r="C38" s="43" t="s">
        <v>109</v>
      </c>
      <c r="D38" s="9">
        <v>1</v>
      </c>
      <c r="E38" s="9"/>
      <c r="F38" s="9"/>
      <c r="G38" s="13">
        <f t="shared" si="0"/>
        <v>0</v>
      </c>
      <c r="H38" s="13">
        <f t="shared" si="1"/>
        <v>0</v>
      </c>
      <c r="I38" s="14">
        <f t="shared" si="2"/>
        <v>0</v>
      </c>
      <c r="J38" s="15"/>
      <c r="K38" s="15"/>
      <c r="N38" s="45"/>
    </row>
    <row r="39" spans="1:14" s="12" customFormat="1" ht="15.75" thickBot="1">
      <c r="A39" s="30" t="s">
        <v>9</v>
      </c>
      <c r="B39" s="31">
        <v>36</v>
      </c>
      <c r="C39" s="43" t="s">
        <v>110</v>
      </c>
      <c r="D39" s="9">
        <v>1</v>
      </c>
      <c r="E39" s="9"/>
      <c r="F39" s="9"/>
      <c r="G39" s="13">
        <f t="shared" si="0"/>
        <v>0</v>
      </c>
      <c r="H39" s="13">
        <f t="shared" si="1"/>
        <v>0</v>
      </c>
      <c r="I39" s="14">
        <f t="shared" si="2"/>
        <v>0</v>
      </c>
      <c r="J39" s="15"/>
      <c r="K39" s="15"/>
      <c r="N39" s="45"/>
    </row>
    <row r="40" spans="1:14" s="12" customFormat="1" ht="29.25" thickBot="1">
      <c r="A40" s="30" t="s">
        <v>9</v>
      </c>
      <c r="B40" s="31">
        <v>37</v>
      </c>
      <c r="C40" s="43" t="s">
        <v>111</v>
      </c>
      <c r="D40" s="9">
        <v>1</v>
      </c>
      <c r="E40" s="9"/>
      <c r="F40" s="9"/>
      <c r="G40" s="13">
        <f t="shared" si="0"/>
        <v>0</v>
      </c>
      <c r="H40" s="13">
        <f t="shared" si="1"/>
        <v>0</v>
      </c>
      <c r="I40" s="14">
        <f t="shared" si="2"/>
        <v>0</v>
      </c>
      <c r="J40" s="15"/>
      <c r="K40" s="15"/>
      <c r="N40" s="45"/>
    </row>
    <row r="41" spans="1:14" s="12" customFormat="1" ht="15.75" thickBot="1">
      <c r="A41" s="30" t="s">
        <v>9</v>
      </c>
      <c r="B41" s="31">
        <v>38</v>
      </c>
      <c r="C41" s="43" t="s">
        <v>11</v>
      </c>
      <c r="D41" s="9">
        <v>1</v>
      </c>
      <c r="E41" s="9"/>
      <c r="F41" s="9"/>
      <c r="G41" s="13">
        <f t="shared" si="0"/>
        <v>0</v>
      </c>
      <c r="H41" s="13">
        <f t="shared" si="1"/>
        <v>0</v>
      </c>
      <c r="I41" s="14">
        <f t="shared" si="2"/>
        <v>0</v>
      </c>
      <c r="J41" s="16"/>
      <c r="K41" s="15"/>
      <c r="N41" s="45"/>
    </row>
    <row r="42" spans="1:14" s="12" customFormat="1" ht="15.75" thickBot="1">
      <c r="A42" s="30" t="s">
        <v>9</v>
      </c>
      <c r="B42" s="31">
        <v>39</v>
      </c>
      <c r="C42" s="43" t="s">
        <v>118</v>
      </c>
      <c r="D42" s="9">
        <v>1</v>
      </c>
      <c r="E42" s="9"/>
      <c r="F42" s="9"/>
      <c r="G42" s="13">
        <f t="shared" si="0"/>
        <v>0</v>
      </c>
      <c r="H42" s="13">
        <f t="shared" si="1"/>
        <v>0</v>
      </c>
      <c r="I42" s="14">
        <f t="shared" si="2"/>
        <v>0</v>
      </c>
      <c r="J42" s="16"/>
      <c r="K42" s="15"/>
      <c r="N42" s="45"/>
    </row>
    <row r="43" spans="1:14" s="12" customFormat="1" ht="15.75" thickBot="1">
      <c r="A43" s="30" t="s">
        <v>9</v>
      </c>
      <c r="B43" s="31">
        <v>40</v>
      </c>
      <c r="C43" s="43" t="s">
        <v>12</v>
      </c>
      <c r="D43" s="9">
        <v>1</v>
      </c>
      <c r="E43" s="9"/>
      <c r="F43" s="9"/>
      <c r="G43" s="13">
        <f t="shared" si="0"/>
        <v>0</v>
      </c>
      <c r="H43" s="13">
        <f t="shared" si="1"/>
        <v>0</v>
      </c>
      <c r="I43" s="14">
        <f t="shared" si="2"/>
        <v>0</v>
      </c>
      <c r="J43" s="15"/>
      <c r="K43" s="15"/>
      <c r="N43" s="45"/>
    </row>
    <row r="44" spans="1:14" s="12" customFormat="1" ht="15.75" thickBot="1">
      <c r="A44" s="30" t="s">
        <v>9</v>
      </c>
      <c r="B44" s="31">
        <v>41</v>
      </c>
      <c r="C44" s="43" t="s">
        <v>53</v>
      </c>
      <c r="D44" s="9">
        <v>1</v>
      </c>
      <c r="E44" s="9"/>
      <c r="F44" s="9"/>
      <c r="G44" s="13">
        <f t="shared" si="0"/>
        <v>0</v>
      </c>
      <c r="H44" s="13">
        <f t="shared" si="1"/>
        <v>0</v>
      </c>
      <c r="I44" s="14">
        <f t="shared" si="2"/>
        <v>0</v>
      </c>
      <c r="J44" s="15"/>
      <c r="K44" s="15"/>
      <c r="N44" s="45"/>
    </row>
    <row r="45" spans="1:14" s="12" customFormat="1" ht="15.75" thickBot="1">
      <c r="A45" s="30" t="s">
        <v>9</v>
      </c>
      <c r="B45" s="31">
        <v>42</v>
      </c>
      <c r="C45" s="43" t="s">
        <v>112</v>
      </c>
      <c r="D45" s="9">
        <v>1</v>
      </c>
      <c r="E45" s="9"/>
      <c r="F45" s="9"/>
      <c r="G45" s="13">
        <f t="shared" si="0"/>
        <v>0</v>
      </c>
      <c r="H45" s="13">
        <f t="shared" si="1"/>
        <v>0</v>
      </c>
      <c r="I45" s="14">
        <f t="shared" si="2"/>
        <v>0</v>
      </c>
      <c r="J45" s="16"/>
      <c r="K45" s="15"/>
      <c r="N45" s="45"/>
    </row>
    <row r="46" spans="1:14" s="12" customFormat="1" ht="29.25" thickBot="1">
      <c r="A46" s="30" t="s">
        <v>9</v>
      </c>
      <c r="B46" s="31">
        <v>43</v>
      </c>
      <c r="C46" s="43" t="s">
        <v>13</v>
      </c>
      <c r="D46" s="9">
        <v>1</v>
      </c>
      <c r="E46" s="9"/>
      <c r="F46" s="9"/>
      <c r="G46" s="13">
        <f t="shared" si="0"/>
        <v>0</v>
      </c>
      <c r="H46" s="13">
        <f t="shared" si="1"/>
        <v>0</v>
      </c>
      <c r="I46" s="14">
        <f t="shared" si="2"/>
        <v>0</v>
      </c>
      <c r="J46" s="16"/>
      <c r="K46" s="15"/>
      <c r="N46" s="45"/>
    </row>
    <row r="47" spans="1:14" s="12" customFormat="1" ht="15.75" thickBot="1">
      <c r="A47" s="30" t="s">
        <v>9</v>
      </c>
      <c r="B47" s="31">
        <v>44</v>
      </c>
      <c r="C47" s="53" t="s">
        <v>14</v>
      </c>
      <c r="D47" s="54">
        <v>1</v>
      </c>
      <c r="E47" s="9"/>
      <c r="F47" s="9"/>
      <c r="G47" s="13">
        <f t="shared" si="0"/>
        <v>0</v>
      </c>
      <c r="H47" s="13">
        <f t="shared" si="1"/>
        <v>0</v>
      </c>
      <c r="I47" s="14">
        <f t="shared" si="2"/>
        <v>0</v>
      </c>
      <c r="J47" s="16"/>
      <c r="K47" s="15"/>
      <c r="N47" s="45"/>
    </row>
    <row r="48" spans="4:14" ht="45" customHeight="1" thickBot="1">
      <c r="D48" s="52"/>
      <c r="G48" s="57" t="s">
        <v>175</v>
      </c>
      <c r="H48" s="58"/>
      <c r="I48" s="51">
        <f>SUM(I4:I47)</f>
        <v>0</v>
      </c>
      <c r="N48" s="26"/>
    </row>
    <row r="49" ht="15">
      <c r="D49" s="52"/>
    </row>
  </sheetData>
  <sheetProtection/>
  <mergeCells count="2">
    <mergeCell ref="G48:H48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5">
      <selection activeCell="O38" sqref="O38"/>
    </sheetView>
  </sheetViews>
  <sheetFormatPr defaultColWidth="11.421875" defaultRowHeight="15"/>
  <cols>
    <col min="1" max="2" width="11.7109375" style="0" customWidth="1"/>
    <col min="3" max="3" width="62.7109375" style="0" customWidth="1"/>
    <col min="4" max="4" width="11.7109375" style="0" customWidth="1"/>
    <col min="5" max="11" width="16.7109375" style="0" customWidth="1"/>
  </cols>
  <sheetData>
    <row r="1" spans="1:11" ht="15">
      <c r="A1" s="6" t="s">
        <v>174</v>
      </c>
      <c r="D1" s="6"/>
      <c r="E1" s="6"/>
      <c r="F1" s="6"/>
      <c r="G1" s="6"/>
      <c r="H1" s="6"/>
      <c r="I1" s="6"/>
      <c r="J1" s="6"/>
      <c r="K1" s="6"/>
    </row>
    <row r="2" spans="8:9" ht="15.75" thickBot="1">
      <c r="H2" s="61"/>
      <c r="I2" s="61"/>
    </row>
    <row r="3" spans="1:14" s="12" customFormat="1" ht="96" customHeight="1" thickBot="1">
      <c r="A3" s="62" t="s">
        <v>15</v>
      </c>
      <c r="B3" s="63"/>
      <c r="C3" s="37" t="s">
        <v>16</v>
      </c>
      <c r="D3" s="10" t="s">
        <v>1</v>
      </c>
      <c r="E3" s="10" t="s">
        <v>17</v>
      </c>
      <c r="F3" s="10" t="s">
        <v>3</v>
      </c>
      <c r="G3" s="10" t="s">
        <v>4</v>
      </c>
      <c r="H3" s="10" t="s">
        <v>5</v>
      </c>
      <c r="I3" s="11" t="s">
        <v>6</v>
      </c>
      <c r="J3" s="10" t="s">
        <v>7</v>
      </c>
      <c r="K3" s="48" t="s">
        <v>8</v>
      </c>
      <c r="N3" s="44"/>
    </row>
    <row r="4" spans="1:14" s="12" customFormat="1" ht="15.75" thickBot="1">
      <c r="A4" s="33" t="s">
        <v>9</v>
      </c>
      <c r="B4" s="34">
        <v>1</v>
      </c>
      <c r="C4" s="19" t="s">
        <v>54</v>
      </c>
      <c r="D4" s="20">
        <v>5</v>
      </c>
      <c r="E4" s="20"/>
      <c r="F4" s="20"/>
      <c r="G4" s="13">
        <f>+D4*E4</f>
        <v>0</v>
      </c>
      <c r="H4" s="13">
        <f>+F4*D4</f>
        <v>0</v>
      </c>
      <c r="I4" s="14">
        <f>+G4+H4</f>
        <v>0</v>
      </c>
      <c r="J4" s="47"/>
      <c r="K4" s="49"/>
      <c r="N4" s="46"/>
    </row>
    <row r="5" spans="1:14" s="12" customFormat="1" ht="15.75" thickBot="1">
      <c r="A5" s="32" t="s">
        <v>9</v>
      </c>
      <c r="B5" s="36">
        <v>2</v>
      </c>
      <c r="C5" s="19" t="s">
        <v>55</v>
      </c>
      <c r="D5" s="20">
        <v>5</v>
      </c>
      <c r="E5" s="20"/>
      <c r="F5" s="20"/>
      <c r="G5" s="13">
        <f aca="true" t="shared" si="0" ref="G5:G41">+D5*E5</f>
        <v>0</v>
      </c>
      <c r="H5" s="13">
        <f aca="true" t="shared" si="1" ref="H5:H41">+F5*D5</f>
        <v>0</v>
      </c>
      <c r="I5" s="14">
        <f aca="true" t="shared" si="2" ref="I5:I41">+G5+H5</f>
        <v>0</v>
      </c>
      <c r="J5" s="15"/>
      <c r="K5" s="15"/>
      <c r="N5" s="46"/>
    </row>
    <row r="6" spans="1:14" s="12" customFormat="1" ht="15.75" thickBot="1">
      <c r="A6" s="33" t="s">
        <v>9</v>
      </c>
      <c r="B6" s="34">
        <v>3</v>
      </c>
      <c r="C6" s="19" t="s">
        <v>18</v>
      </c>
      <c r="D6" s="20">
        <v>5</v>
      </c>
      <c r="E6" s="20"/>
      <c r="F6" s="20"/>
      <c r="G6" s="13">
        <f t="shared" si="0"/>
        <v>0</v>
      </c>
      <c r="H6" s="13">
        <f t="shared" si="1"/>
        <v>0</v>
      </c>
      <c r="I6" s="14">
        <f t="shared" si="2"/>
        <v>0</v>
      </c>
      <c r="J6" s="15"/>
      <c r="K6" s="15"/>
      <c r="N6" s="46"/>
    </row>
    <row r="7" spans="1:14" s="12" customFormat="1" ht="18.75" customHeight="1" thickBot="1">
      <c r="A7" s="33" t="s">
        <v>9</v>
      </c>
      <c r="B7" s="34">
        <v>4</v>
      </c>
      <c r="C7" s="19" t="s">
        <v>19</v>
      </c>
      <c r="D7" s="20">
        <v>5</v>
      </c>
      <c r="E7" s="20"/>
      <c r="F7" s="20"/>
      <c r="G7" s="13">
        <f t="shared" si="0"/>
        <v>0</v>
      </c>
      <c r="H7" s="13">
        <f t="shared" si="1"/>
        <v>0</v>
      </c>
      <c r="I7" s="14">
        <f t="shared" si="2"/>
        <v>0</v>
      </c>
      <c r="J7" s="15"/>
      <c r="K7" s="15"/>
      <c r="N7" s="46"/>
    </row>
    <row r="8" spans="1:14" s="12" customFormat="1" ht="15.75" thickBot="1">
      <c r="A8" s="33" t="s">
        <v>9</v>
      </c>
      <c r="B8" s="34">
        <v>5</v>
      </c>
      <c r="C8" s="19" t="s">
        <v>20</v>
      </c>
      <c r="D8" s="20">
        <v>5</v>
      </c>
      <c r="E8" s="20"/>
      <c r="F8" s="20"/>
      <c r="G8" s="13">
        <f t="shared" si="0"/>
        <v>0</v>
      </c>
      <c r="H8" s="13">
        <f t="shared" si="1"/>
        <v>0</v>
      </c>
      <c r="I8" s="14">
        <f t="shared" si="2"/>
        <v>0</v>
      </c>
      <c r="J8" s="15"/>
      <c r="K8" s="15"/>
      <c r="N8" s="46"/>
    </row>
    <row r="9" spans="1:14" s="12" customFormat="1" ht="15.75" thickBot="1">
      <c r="A9" s="33" t="s">
        <v>9</v>
      </c>
      <c r="B9" s="34">
        <v>6</v>
      </c>
      <c r="C9" s="19" t="s">
        <v>21</v>
      </c>
      <c r="D9" s="20">
        <v>5</v>
      </c>
      <c r="E9" s="20"/>
      <c r="F9" s="20"/>
      <c r="G9" s="13">
        <f t="shared" si="0"/>
        <v>0</v>
      </c>
      <c r="H9" s="13">
        <f t="shared" si="1"/>
        <v>0</v>
      </c>
      <c r="I9" s="14">
        <f t="shared" si="2"/>
        <v>0</v>
      </c>
      <c r="J9" s="15"/>
      <c r="K9" s="15"/>
      <c r="N9" s="46"/>
    </row>
    <row r="10" spans="1:14" s="12" customFormat="1" ht="15.75" thickBot="1">
      <c r="A10" s="33" t="s">
        <v>9</v>
      </c>
      <c r="B10" s="34">
        <v>7</v>
      </c>
      <c r="C10" s="19" t="s">
        <v>56</v>
      </c>
      <c r="D10" s="20">
        <v>5</v>
      </c>
      <c r="E10" s="20"/>
      <c r="F10" s="20"/>
      <c r="G10" s="13">
        <f t="shared" si="0"/>
        <v>0</v>
      </c>
      <c r="H10" s="13">
        <f t="shared" si="1"/>
        <v>0</v>
      </c>
      <c r="I10" s="14">
        <f t="shared" si="2"/>
        <v>0</v>
      </c>
      <c r="J10" s="15"/>
      <c r="K10" s="15"/>
      <c r="N10" s="46"/>
    </row>
    <row r="11" spans="1:14" s="12" customFormat="1" ht="15.75" thickBot="1">
      <c r="A11" s="33" t="s">
        <v>9</v>
      </c>
      <c r="B11" s="34">
        <v>8</v>
      </c>
      <c r="C11" s="19" t="s">
        <v>57</v>
      </c>
      <c r="D11" s="20">
        <v>5</v>
      </c>
      <c r="E11" s="20"/>
      <c r="F11" s="20"/>
      <c r="G11" s="13">
        <f t="shared" si="0"/>
        <v>0</v>
      </c>
      <c r="H11" s="13">
        <f t="shared" si="1"/>
        <v>0</v>
      </c>
      <c r="I11" s="14">
        <f t="shared" si="2"/>
        <v>0</v>
      </c>
      <c r="J11" s="15"/>
      <c r="K11" s="15"/>
      <c r="N11" s="46"/>
    </row>
    <row r="12" spans="1:14" s="12" customFormat="1" ht="15.75" thickBot="1">
      <c r="A12" s="33" t="s">
        <v>9</v>
      </c>
      <c r="B12" s="34">
        <v>9</v>
      </c>
      <c r="C12" s="19" t="s">
        <v>58</v>
      </c>
      <c r="D12" s="20">
        <v>5</v>
      </c>
      <c r="E12" s="20"/>
      <c r="F12" s="20"/>
      <c r="G12" s="13">
        <f t="shared" si="0"/>
        <v>0</v>
      </c>
      <c r="H12" s="13">
        <f t="shared" si="1"/>
        <v>0</v>
      </c>
      <c r="I12" s="14">
        <f t="shared" si="2"/>
        <v>0</v>
      </c>
      <c r="J12" s="16"/>
      <c r="K12" s="15"/>
      <c r="N12" s="46"/>
    </row>
    <row r="13" spans="1:14" s="12" customFormat="1" ht="29.25" thickBot="1">
      <c r="A13" s="33" t="s">
        <v>9</v>
      </c>
      <c r="B13" s="34">
        <v>10</v>
      </c>
      <c r="C13" s="19" t="s">
        <v>59</v>
      </c>
      <c r="D13" s="20">
        <v>5</v>
      </c>
      <c r="E13" s="20"/>
      <c r="F13" s="20"/>
      <c r="G13" s="13">
        <f t="shared" si="0"/>
        <v>0</v>
      </c>
      <c r="H13" s="13">
        <f t="shared" si="1"/>
        <v>0</v>
      </c>
      <c r="I13" s="14">
        <f t="shared" si="2"/>
        <v>0</v>
      </c>
      <c r="J13" s="15"/>
      <c r="K13" s="15"/>
      <c r="N13" s="46"/>
    </row>
    <row r="14" spans="1:14" s="12" customFormat="1" ht="15.75" thickBot="1">
      <c r="A14" s="33"/>
      <c r="B14" s="34">
        <v>11</v>
      </c>
      <c r="C14" s="19" t="s">
        <v>60</v>
      </c>
      <c r="D14" s="20">
        <v>1</v>
      </c>
      <c r="E14" s="20"/>
      <c r="F14" s="20"/>
      <c r="G14" s="13">
        <f t="shared" si="0"/>
        <v>0</v>
      </c>
      <c r="H14" s="13">
        <f t="shared" si="1"/>
        <v>0</v>
      </c>
      <c r="I14" s="14">
        <f t="shared" si="2"/>
        <v>0</v>
      </c>
      <c r="J14" s="15"/>
      <c r="K14" s="15"/>
      <c r="N14" s="46"/>
    </row>
    <row r="15" spans="1:14" s="12" customFormat="1" ht="15.75" thickBot="1">
      <c r="A15" s="33" t="s">
        <v>9</v>
      </c>
      <c r="B15" s="34">
        <v>12</v>
      </c>
      <c r="C15" s="19" t="s">
        <v>61</v>
      </c>
      <c r="D15" s="20">
        <v>1</v>
      </c>
      <c r="E15" s="20"/>
      <c r="F15" s="20"/>
      <c r="G15" s="13">
        <f t="shared" si="0"/>
        <v>0</v>
      </c>
      <c r="H15" s="13">
        <f t="shared" si="1"/>
        <v>0</v>
      </c>
      <c r="I15" s="14">
        <f t="shared" si="2"/>
        <v>0</v>
      </c>
      <c r="J15" s="16"/>
      <c r="K15" s="15"/>
      <c r="N15" s="46"/>
    </row>
    <row r="16" spans="1:14" s="12" customFormat="1" ht="15.75" thickBot="1">
      <c r="A16" s="33"/>
      <c r="B16" s="34">
        <v>13</v>
      </c>
      <c r="C16" s="19" t="s">
        <v>62</v>
      </c>
      <c r="D16" s="20">
        <v>1</v>
      </c>
      <c r="E16" s="20"/>
      <c r="F16" s="20"/>
      <c r="G16" s="13">
        <f t="shared" si="0"/>
        <v>0</v>
      </c>
      <c r="H16" s="13">
        <f t="shared" si="1"/>
        <v>0</v>
      </c>
      <c r="I16" s="14">
        <f t="shared" si="2"/>
        <v>0</v>
      </c>
      <c r="J16" s="15"/>
      <c r="K16" s="15"/>
      <c r="N16" s="46"/>
    </row>
    <row r="17" spans="1:14" s="12" customFormat="1" ht="15.75" thickBot="1">
      <c r="A17" s="33" t="s">
        <v>9</v>
      </c>
      <c r="B17" s="34">
        <v>14</v>
      </c>
      <c r="C17" s="19" t="s">
        <v>64</v>
      </c>
      <c r="D17" s="20">
        <v>1</v>
      </c>
      <c r="E17" s="20"/>
      <c r="F17" s="20"/>
      <c r="G17" s="13">
        <f t="shared" si="0"/>
        <v>0</v>
      </c>
      <c r="H17" s="13">
        <f t="shared" si="1"/>
        <v>0</v>
      </c>
      <c r="I17" s="14">
        <f t="shared" si="2"/>
        <v>0</v>
      </c>
      <c r="J17" s="15"/>
      <c r="K17" s="15"/>
      <c r="N17" s="46"/>
    </row>
    <row r="18" spans="1:14" s="12" customFormat="1" ht="15.75" thickBot="1">
      <c r="A18" s="33"/>
      <c r="B18" s="34">
        <v>15</v>
      </c>
      <c r="C18" s="19" t="s">
        <v>63</v>
      </c>
      <c r="D18" s="20">
        <v>1</v>
      </c>
      <c r="E18" s="20"/>
      <c r="F18" s="20"/>
      <c r="G18" s="13">
        <f t="shared" si="0"/>
        <v>0</v>
      </c>
      <c r="H18" s="13">
        <f t="shared" si="1"/>
        <v>0</v>
      </c>
      <c r="I18" s="14">
        <f t="shared" si="2"/>
        <v>0</v>
      </c>
      <c r="J18" s="15"/>
      <c r="K18" s="15"/>
      <c r="N18" s="46"/>
    </row>
    <row r="19" spans="1:14" s="12" customFormat="1" ht="15.75" thickBot="1">
      <c r="A19" s="33" t="s">
        <v>9</v>
      </c>
      <c r="B19" s="34">
        <v>16</v>
      </c>
      <c r="C19" s="19" t="s">
        <v>69</v>
      </c>
      <c r="D19" s="20">
        <v>1</v>
      </c>
      <c r="E19" s="20"/>
      <c r="F19" s="20"/>
      <c r="G19" s="13">
        <f t="shared" si="0"/>
        <v>0</v>
      </c>
      <c r="H19" s="13">
        <f t="shared" si="1"/>
        <v>0</v>
      </c>
      <c r="I19" s="14">
        <f t="shared" si="2"/>
        <v>0</v>
      </c>
      <c r="J19" s="15"/>
      <c r="K19" s="15"/>
      <c r="N19" s="46"/>
    </row>
    <row r="20" spans="1:14" s="12" customFormat="1" ht="15.75" thickBot="1">
      <c r="A20" s="33" t="s">
        <v>9</v>
      </c>
      <c r="B20" s="34">
        <v>17</v>
      </c>
      <c r="C20" s="19" t="s">
        <v>65</v>
      </c>
      <c r="D20" s="20">
        <v>1</v>
      </c>
      <c r="E20" s="20"/>
      <c r="F20" s="20"/>
      <c r="G20" s="13">
        <f t="shared" si="0"/>
        <v>0</v>
      </c>
      <c r="H20" s="13">
        <f t="shared" si="1"/>
        <v>0</v>
      </c>
      <c r="I20" s="14">
        <f t="shared" si="2"/>
        <v>0</v>
      </c>
      <c r="J20" s="15"/>
      <c r="K20" s="15"/>
      <c r="N20" s="46"/>
    </row>
    <row r="21" spans="1:14" s="12" customFormat="1" ht="15.75" thickBot="1">
      <c r="A21" s="33" t="s">
        <v>9</v>
      </c>
      <c r="B21" s="34">
        <v>18</v>
      </c>
      <c r="C21" s="19" t="s">
        <v>66</v>
      </c>
      <c r="D21" s="20">
        <v>1</v>
      </c>
      <c r="E21" s="20"/>
      <c r="F21" s="20"/>
      <c r="G21" s="13">
        <f t="shared" si="0"/>
        <v>0</v>
      </c>
      <c r="H21" s="13">
        <f t="shared" si="1"/>
        <v>0</v>
      </c>
      <c r="I21" s="14">
        <f t="shared" si="2"/>
        <v>0</v>
      </c>
      <c r="J21" s="15"/>
      <c r="K21" s="15"/>
      <c r="N21" s="46"/>
    </row>
    <row r="22" spans="1:14" s="12" customFormat="1" ht="15.75" thickBot="1">
      <c r="A22" s="33" t="s">
        <v>9</v>
      </c>
      <c r="B22" s="34">
        <v>19</v>
      </c>
      <c r="C22" s="19" t="s">
        <v>67</v>
      </c>
      <c r="D22" s="20">
        <v>1</v>
      </c>
      <c r="E22" s="20"/>
      <c r="F22" s="20"/>
      <c r="G22" s="13">
        <f t="shared" si="0"/>
        <v>0</v>
      </c>
      <c r="H22" s="13">
        <f t="shared" si="1"/>
        <v>0</v>
      </c>
      <c r="I22" s="14">
        <f t="shared" si="2"/>
        <v>0</v>
      </c>
      <c r="J22" s="15"/>
      <c r="K22" s="15"/>
      <c r="N22" s="46"/>
    </row>
    <row r="23" spans="1:14" s="12" customFormat="1" ht="15.75" thickBot="1">
      <c r="A23" s="33" t="s">
        <v>9</v>
      </c>
      <c r="B23" s="34">
        <v>20</v>
      </c>
      <c r="C23" s="19" t="s">
        <v>68</v>
      </c>
      <c r="D23" s="20">
        <v>1</v>
      </c>
      <c r="E23" s="20"/>
      <c r="F23" s="20"/>
      <c r="G23" s="13">
        <f t="shared" si="0"/>
        <v>0</v>
      </c>
      <c r="H23" s="13">
        <f t="shared" si="1"/>
        <v>0</v>
      </c>
      <c r="I23" s="14">
        <f t="shared" si="2"/>
        <v>0</v>
      </c>
      <c r="J23" s="15"/>
      <c r="K23" s="15"/>
      <c r="N23" s="46"/>
    </row>
    <row r="24" spans="1:14" s="12" customFormat="1" ht="15.75" thickBot="1">
      <c r="A24" s="33" t="s">
        <v>9</v>
      </c>
      <c r="B24" s="34">
        <v>21</v>
      </c>
      <c r="C24" s="28" t="s">
        <v>70</v>
      </c>
      <c r="D24" s="20">
        <v>1</v>
      </c>
      <c r="E24" s="20"/>
      <c r="F24" s="20"/>
      <c r="G24" s="13">
        <f t="shared" si="0"/>
        <v>0</v>
      </c>
      <c r="H24" s="13">
        <f t="shared" si="1"/>
        <v>0</v>
      </c>
      <c r="I24" s="14">
        <f t="shared" si="2"/>
        <v>0</v>
      </c>
      <c r="J24" s="15"/>
      <c r="K24" s="15"/>
      <c r="N24" s="46"/>
    </row>
    <row r="25" spans="1:14" s="12" customFormat="1" ht="15.75" thickBot="1">
      <c r="A25" s="33" t="s">
        <v>9</v>
      </c>
      <c r="B25" s="34">
        <v>22</v>
      </c>
      <c r="C25" s="28" t="s">
        <v>71</v>
      </c>
      <c r="D25" s="20">
        <v>1</v>
      </c>
      <c r="E25" s="20"/>
      <c r="F25" s="20"/>
      <c r="G25" s="13">
        <f t="shared" si="0"/>
        <v>0</v>
      </c>
      <c r="H25" s="13">
        <f t="shared" si="1"/>
        <v>0</v>
      </c>
      <c r="I25" s="14">
        <f t="shared" si="2"/>
        <v>0</v>
      </c>
      <c r="J25" s="15"/>
      <c r="K25" s="15"/>
      <c r="N25" s="46"/>
    </row>
    <row r="26" spans="1:14" s="12" customFormat="1" ht="15.75" thickBot="1">
      <c r="A26" s="33" t="s">
        <v>9</v>
      </c>
      <c r="B26" s="34">
        <v>23</v>
      </c>
      <c r="C26" s="28" t="s">
        <v>72</v>
      </c>
      <c r="D26" s="20">
        <v>1</v>
      </c>
      <c r="E26" s="20"/>
      <c r="F26" s="20"/>
      <c r="G26" s="13">
        <f t="shared" si="0"/>
        <v>0</v>
      </c>
      <c r="H26" s="13">
        <f t="shared" si="1"/>
        <v>0</v>
      </c>
      <c r="I26" s="14">
        <f t="shared" si="2"/>
        <v>0</v>
      </c>
      <c r="J26" s="15"/>
      <c r="K26" s="15"/>
      <c r="N26" s="46"/>
    </row>
    <row r="27" spans="1:14" s="12" customFormat="1" ht="15.75" thickBot="1">
      <c r="A27" s="33" t="s">
        <v>9</v>
      </c>
      <c r="B27" s="34">
        <v>24</v>
      </c>
      <c r="C27" s="28" t="s">
        <v>22</v>
      </c>
      <c r="D27" s="20">
        <v>1</v>
      </c>
      <c r="E27" s="20"/>
      <c r="F27" s="20"/>
      <c r="G27" s="13">
        <f t="shared" si="0"/>
        <v>0</v>
      </c>
      <c r="H27" s="13">
        <f t="shared" si="1"/>
        <v>0</v>
      </c>
      <c r="I27" s="14">
        <f t="shared" si="2"/>
        <v>0</v>
      </c>
      <c r="J27" s="15"/>
      <c r="K27" s="15"/>
      <c r="N27" s="46"/>
    </row>
    <row r="28" spans="1:14" s="12" customFormat="1" ht="15.75" thickBot="1">
      <c r="A28" s="33" t="s">
        <v>9</v>
      </c>
      <c r="B28" s="34">
        <v>25</v>
      </c>
      <c r="C28" s="28" t="s">
        <v>23</v>
      </c>
      <c r="D28" s="20">
        <v>1</v>
      </c>
      <c r="E28" s="20"/>
      <c r="F28" s="20"/>
      <c r="G28" s="13">
        <f t="shared" si="0"/>
        <v>0</v>
      </c>
      <c r="H28" s="13">
        <f t="shared" si="1"/>
        <v>0</v>
      </c>
      <c r="I28" s="14">
        <f t="shared" si="2"/>
        <v>0</v>
      </c>
      <c r="J28" s="15"/>
      <c r="K28" s="15"/>
      <c r="N28" s="46"/>
    </row>
    <row r="29" spans="1:14" s="12" customFormat="1" ht="15.75" thickBot="1">
      <c r="A29" s="33" t="s">
        <v>9</v>
      </c>
      <c r="B29" s="34">
        <v>26</v>
      </c>
      <c r="C29" s="28" t="s">
        <v>24</v>
      </c>
      <c r="D29" s="20">
        <v>1</v>
      </c>
      <c r="E29" s="20"/>
      <c r="F29" s="20"/>
      <c r="G29" s="13">
        <f t="shared" si="0"/>
        <v>0</v>
      </c>
      <c r="H29" s="13">
        <f t="shared" si="1"/>
        <v>0</v>
      </c>
      <c r="I29" s="14">
        <f t="shared" si="2"/>
        <v>0</v>
      </c>
      <c r="J29" s="15"/>
      <c r="K29" s="15"/>
      <c r="N29" s="46"/>
    </row>
    <row r="30" spans="1:14" s="12" customFormat="1" ht="15.75" thickBot="1">
      <c r="A30" s="33" t="s">
        <v>9</v>
      </c>
      <c r="B30" s="34">
        <v>27</v>
      </c>
      <c r="C30" s="28" t="s">
        <v>73</v>
      </c>
      <c r="D30" s="20">
        <v>1</v>
      </c>
      <c r="E30" s="20"/>
      <c r="F30" s="20"/>
      <c r="G30" s="13">
        <f t="shared" si="0"/>
        <v>0</v>
      </c>
      <c r="H30" s="13">
        <f t="shared" si="1"/>
        <v>0</v>
      </c>
      <c r="I30" s="14">
        <f t="shared" si="2"/>
        <v>0</v>
      </c>
      <c r="J30" s="15"/>
      <c r="K30" s="15"/>
      <c r="N30" s="46"/>
    </row>
    <row r="31" spans="1:14" s="12" customFormat="1" ht="15.75" thickBot="1">
      <c r="A31" s="33" t="s">
        <v>9</v>
      </c>
      <c r="B31" s="34">
        <v>28</v>
      </c>
      <c r="C31" s="28" t="s">
        <v>172</v>
      </c>
      <c r="D31" s="20">
        <v>1</v>
      </c>
      <c r="E31" s="20"/>
      <c r="F31" s="20"/>
      <c r="G31" s="13">
        <f t="shared" si="0"/>
        <v>0</v>
      </c>
      <c r="H31" s="13">
        <f t="shared" si="1"/>
        <v>0</v>
      </c>
      <c r="I31" s="14">
        <f t="shared" si="2"/>
        <v>0</v>
      </c>
      <c r="J31" s="15"/>
      <c r="K31" s="15"/>
      <c r="N31" s="46"/>
    </row>
    <row r="32" spans="1:14" s="12" customFormat="1" ht="15.75" thickBot="1">
      <c r="A32" s="33" t="s">
        <v>9</v>
      </c>
      <c r="B32" s="34">
        <v>29</v>
      </c>
      <c r="C32" s="28" t="s">
        <v>173</v>
      </c>
      <c r="D32" s="20">
        <v>1</v>
      </c>
      <c r="E32" s="20"/>
      <c r="F32" s="20"/>
      <c r="G32" s="13">
        <f t="shared" si="0"/>
        <v>0</v>
      </c>
      <c r="H32" s="13">
        <f t="shared" si="1"/>
        <v>0</v>
      </c>
      <c r="I32" s="14">
        <f t="shared" si="2"/>
        <v>0</v>
      </c>
      <c r="J32" s="15"/>
      <c r="K32" s="15"/>
      <c r="N32" s="46"/>
    </row>
    <row r="33" spans="1:14" s="12" customFormat="1" ht="15.75" thickBot="1">
      <c r="A33" s="33" t="s">
        <v>9</v>
      </c>
      <c r="B33" s="34">
        <v>30</v>
      </c>
      <c r="C33" s="28" t="s">
        <v>74</v>
      </c>
      <c r="D33" s="20">
        <v>1</v>
      </c>
      <c r="E33" s="20"/>
      <c r="F33" s="20"/>
      <c r="G33" s="13">
        <f t="shared" si="0"/>
        <v>0</v>
      </c>
      <c r="H33" s="13">
        <f t="shared" si="1"/>
        <v>0</v>
      </c>
      <c r="I33" s="14">
        <f t="shared" si="2"/>
        <v>0</v>
      </c>
      <c r="J33" s="15"/>
      <c r="K33" s="15"/>
      <c r="N33" s="46"/>
    </row>
    <row r="34" spans="1:14" s="12" customFormat="1" ht="29.25" thickBot="1">
      <c r="A34" s="33" t="s">
        <v>9</v>
      </c>
      <c r="B34" s="34">
        <v>31</v>
      </c>
      <c r="C34" s="19" t="s">
        <v>76</v>
      </c>
      <c r="D34" s="20">
        <v>1</v>
      </c>
      <c r="E34" s="20"/>
      <c r="F34" s="20"/>
      <c r="G34" s="13">
        <f t="shared" si="0"/>
        <v>0</v>
      </c>
      <c r="H34" s="13">
        <f t="shared" si="1"/>
        <v>0</v>
      </c>
      <c r="I34" s="14">
        <f t="shared" si="2"/>
        <v>0</v>
      </c>
      <c r="J34" s="15"/>
      <c r="K34" s="15"/>
      <c r="N34" s="46"/>
    </row>
    <row r="35" spans="1:14" s="12" customFormat="1" ht="29.25" thickBot="1">
      <c r="A35" s="33" t="s">
        <v>9</v>
      </c>
      <c r="B35" s="34">
        <v>32</v>
      </c>
      <c r="C35" s="19" t="s">
        <v>75</v>
      </c>
      <c r="D35" s="20">
        <v>1</v>
      </c>
      <c r="E35" s="20"/>
      <c r="F35" s="20"/>
      <c r="G35" s="13">
        <f t="shared" si="0"/>
        <v>0</v>
      </c>
      <c r="H35" s="13">
        <f t="shared" si="1"/>
        <v>0</v>
      </c>
      <c r="I35" s="14">
        <f t="shared" si="2"/>
        <v>0</v>
      </c>
      <c r="J35" s="15"/>
      <c r="K35" s="15"/>
      <c r="N35" s="46"/>
    </row>
    <row r="36" spans="1:14" s="12" customFormat="1" ht="15.75" thickBot="1">
      <c r="A36" s="33" t="s">
        <v>9</v>
      </c>
      <c r="B36" s="34">
        <v>33</v>
      </c>
      <c r="C36" s="19" t="s">
        <v>25</v>
      </c>
      <c r="D36" s="20">
        <v>1</v>
      </c>
      <c r="E36" s="20"/>
      <c r="F36" s="9"/>
      <c r="G36" s="13">
        <f t="shared" si="0"/>
        <v>0</v>
      </c>
      <c r="H36" s="13">
        <f t="shared" si="1"/>
        <v>0</v>
      </c>
      <c r="I36" s="14">
        <f t="shared" si="2"/>
        <v>0</v>
      </c>
      <c r="J36" s="16"/>
      <c r="K36" s="15"/>
      <c r="N36" s="45"/>
    </row>
    <row r="37" spans="1:14" s="12" customFormat="1" ht="29.25" thickBot="1">
      <c r="A37" s="33" t="s">
        <v>9</v>
      </c>
      <c r="B37" s="34">
        <v>34</v>
      </c>
      <c r="C37" s="28" t="s">
        <v>77</v>
      </c>
      <c r="D37" s="20">
        <v>1</v>
      </c>
      <c r="E37" s="20"/>
      <c r="F37" s="9"/>
      <c r="G37" s="13">
        <f t="shared" si="0"/>
        <v>0</v>
      </c>
      <c r="H37" s="13">
        <f t="shared" si="1"/>
        <v>0</v>
      </c>
      <c r="I37" s="14">
        <f t="shared" si="2"/>
        <v>0</v>
      </c>
      <c r="J37" s="16"/>
      <c r="K37" s="15"/>
      <c r="N37" s="45"/>
    </row>
    <row r="38" spans="1:14" s="12" customFormat="1" ht="29.25" thickBot="1">
      <c r="A38" s="33" t="s">
        <v>9</v>
      </c>
      <c r="B38" s="34">
        <v>35</v>
      </c>
      <c r="C38" s="28" t="s">
        <v>78</v>
      </c>
      <c r="D38" s="20">
        <v>1</v>
      </c>
      <c r="E38" s="20"/>
      <c r="F38" s="20"/>
      <c r="G38" s="13">
        <f t="shared" si="0"/>
        <v>0</v>
      </c>
      <c r="H38" s="13">
        <f t="shared" si="1"/>
        <v>0</v>
      </c>
      <c r="I38" s="14">
        <f t="shared" si="2"/>
        <v>0</v>
      </c>
      <c r="J38" s="15"/>
      <c r="K38" s="15"/>
      <c r="N38" s="45"/>
    </row>
    <row r="39" spans="1:14" s="12" customFormat="1" ht="15.75" thickBot="1">
      <c r="A39" s="33" t="s">
        <v>9</v>
      </c>
      <c r="B39" s="34">
        <v>36</v>
      </c>
      <c r="C39" s="19" t="s">
        <v>79</v>
      </c>
      <c r="D39" s="20">
        <v>1</v>
      </c>
      <c r="E39" s="20"/>
      <c r="F39" s="20"/>
      <c r="G39" s="13">
        <f t="shared" si="0"/>
        <v>0</v>
      </c>
      <c r="H39" s="13">
        <f t="shared" si="1"/>
        <v>0</v>
      </c>
      <c r="I39" s="14">
        <f t="shared" si="2"/>
        <v>0</v>
      </c>
      <c r="J39" s="15"/>
      <c r="K39" s="15"/>
      <c r="N39" s="45"/>
    </row>
    <row r="40" spans="1:14" s="12" customFormat="1" ht="15.75" thickBot="1">
      <c r="A40" s="33" t="s">
        <v>9</v>
      </c>
      <c r="B40" s="34">
        <v>37</v>
      </c>
      <c r="C40" s="19" t="s">
        <v>80</v>
      </c>
      <c r="D40" s="20">
        <v>1</v>
      </c>
      <c r="E40" s="20"/>
      <c r="F40" s="20"/>
      <c r="G40" s="13">
        <f t="shared" si="0"/>
        <v>0</v>
      </c>
      <c r="H40" s="13">
        <f t="shared" si="1"/>
        <v>0</v>
      </c>
      <c r="I40" s="14">
        <f t="shared" si="2"/>
        <v>0</v>
      </c>
      <c r="J40" s="15"/>
      <c r="K40" s="15"/>
      <c r="N40" s="45"/>
    </row>
    <row r="41" spans="1:14" s="12" customFormat="1" ht="29.25" thickBot="1">
      <c r="A41" s="33" t="s">
        <v>9</v>
      </c>
      <c r="B41" s="34">
        <v>38</v>
      </c>
      <c r="C41" s="19" t="s">
        <v>81</v>
      </c>
      <c r="D41" s="20">
        <v>1</v>
      </c>
      <c r="E41" s="20"/>
      <c r="F41" s="20"/>
      <c r="G41" s="13">
        <f t="shared" si="0"/>
        <v>0</v>
      </c>
      <c r="H41" s="13">
        <f t="shared" si="1"/>
        <v>0</v>
      </c>
      <c r="I41" s="14">
        <f t="shared" si="2"/>
        <v>0</v>
      </c>
      <c r="J41" s="15"/>
      <c r="K41" s="15"/>
      <c r="N41" s="45"/>
    </row>
    <row r="42" spans="7:14" ht="45" customHeight="1" thickBot="1">
      <c r="G42" s="57" t="s">
        <v>176</v>
      </c>
      <c r="H42" s="58"/>
      <c r="I42" s="17">
        <f>SUM(I4:I41)</f>
        <v>0</v>
      </c>
      <c r="N42" s="26"/>
    </row>
  </sheetData>
  <sheetProtection/>
  <mergeCells count="3">
    <mergeCell ref="H2:I2"/>
    <mergeCell ref="G42:H4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N6" sqref="N6"/>
    </sheetView>
  </sheetViews>
  <sheetFormatPr defaultColWidth="11.421875" defaultRowHeight="15"/>
  <cols>
    <col min="1" max="2" width="11.7109375" style="4" customWidth="1"/>
    <col min="3" max="3" width="63.8515625" style="4" bestFit="1" customWidth="1"/>
    <col min="4" max="4" width="11.7109375" style="0" customWidth="1"/>
    <col min="5" max="11" width="16.7109375" style="0" customWidth="1"/>
  </cols>
  <sheetData>
    <row r="1" spans="1:11" ht="15" customHeight="1">
      <c r="A1" s="6" t="s">
        <v>185</v>
      </c>
      <c r="B1"/>
      <c r="C1"/>
      <c r="D1" s="6"/>
      <c r="E1" s="6"/>
      <c r="F1" s="6"/>
      <c r="G1" s="6"/>
      <c r="H1" s="6"/>
      <c r="I1" s="6"/>
      <c r="J1" s="6"/>
      <c r="K1" s="6"/>
    </row>
    <row r="2" ht="15.75" thickBot="1"/>
    <row r="3" spans="1:14" s="12" customFormat="1" ht="96" customHeight="1" thickBot="1">
      <c r="A3" s="62" t="s">
        <v>26</v>
      </c>
      <c r="B3" s="66"/>
      <c r="C3" s="38" t="s">
        <v>27</v>
      </c>
      <c r="D3" s="10" t="s">
        <v>1</v>
      </c>
      <c r="E3" s="10" t="s">
        <v>17</v>
      </c>
      <c r="F3" s="10" t="s">
        <v>3</v>
      </c>
      <c r="G3" s="10" t="s">
        <v>4</v>
      </c>
      <c r="H3" s="10" t="s">
        <v>5</v>
      </c>
      <c r="I3" s="11" t="s">
        <v>6</v>
      </c>
      <c r="J3" s="10" t="s">
        <v>7</v>
      </c>
      <c r="K3" s="10" t="s">
        <v>8</v>
      </c>
      <c r="N3" s="44"/>
    </row>
    <row r="4" spans="1:14" ht="15.75" thickBot="1">
      <c r="A4" s="41" t="s">
        <v>9</v>
      </c>
      <c r="B4" s="42">
        <v>1</v>
      </c>
      <c r="C4" s="39" t="s">
        <v>48</v>
      </c>
      <c r="D4" s="1">
        <v>1</v>
      </c>
      <c r="E4" s="1"/>
      <c r="F4" s="1"/>
      <c r="G4" s="13">
        <f>+D4*E4</f>
        <v>0</v>
      </c>
      <c r="H4" s="13">
        <f>+F4*D4</f>
        <v>0</v>
      </c>
      <c r="I4" s="14">
        <f>+G4+H4</f>
        <v>0</v>
      </c>
      <c r="J4" s="2"/>
      <c r="K4" s="2"/>
      <c r="N4" s="50"/>
    </row>
    <row r="5" spans="1:14" ht="29.25" thickBot="1">
      <c r="A5" s="29" t="s">
        <v>9</v>
      </c>
      <c r="B5" s="40">
        <v>2</v>
      </c>
      <c r="C5" s="28" t="s">
        <v>119</v>
      </c>
      <c r="D5" s="1">
        <v>1</v>
      </c>
      <c r="E5" s="1"/>
      <c r="F5" s="1"/>
      <c r="G5" s="13">
        <f aca="true" t="shared" si="0" ref="G5:G29">+D5*E5</f>
        <v>0</v>
      </c>
      <c r="H5" s="13">
        <f aca="true" t="shared" si="1" ref="H5:H29">+F5*D5</f>
        <v>0</v>
      </c>
      <c r="I5" s="14">
        <f aca="true" t="shared" si="2" ref="I5:I29">+G5+H5</f>
        <v>0</v>
      </c>
      <c r="J5" s="2"/>
      <c r="K5" s="2"/>
      <c r="N5" s="50"/>
    </row>
    <row r="6" spans="1:14" ht="29.25" thickBot="1">
      <c r="A6" s="29" t="s">
        <v>9</v>
      </c>
      <c r="B6" s="35">
        <v>3</v>
      </c>
      <c r="C6" s="28" t="s">
        <v>120</v>
      </c>
      <c r="D6" s="1">
        <v>1</v>
      </c>
      <c r="E6" s="1"/>
      <c r="F6" s="1"/>
      <c r="G6" s="13">
        <f t="shared" si="0"/>
        <v>0</v>
      </c>
      <c r="H6" s="13">
        <f t="shared" si="1"/>
        <v>0</v>
      </c>
      <c r="I6" s="14">
        <f t="shared" si="2"/>
        <v>0</v>
      </c>
      <c r="J6" s="2"/>
      <c r="K6" s="2"/>
      <c r="N6" s="50"/>
    </row>
    <row r="7" spans="1:14" ht="29.25" thickBot="1">
      <c r="A7" s="29" t="s">
        <v>9</v>
      </c>
      <c r="B7" s="35">
        <v>4</v>
      </c>
      <c r="C7" s="28" t="s">
        <v>82</v>
      </c>
      <c r="D7" s="1">
        <v>1</v>
      </c>
      <c r="E7" s="1"/>
      <c r="F7" s="1"/>
      <c r="G7" s="13">
        <f t="shared" si="0"/>
        <v>0</v>
      </c>
      <c r="H7" s="13">
        <f t="shared" si="1"/>
        <v>0</v>
      </c>
      <c r="I7" s="14">
        <f t="shared" si="2"/>
        <v>0</v>
      </c>
      <c r="J7" s="2"/>
      <c r="K7" s="2"/>
      <c r="N7" s="50"/>
    </row>
    <row r="8" spans="1:14" ht="15.75" thickBot="1">
      <c r="A8" s="29" t="s">
        <v>9</v>
      </c>
      <c r="B8" s="35">
        <v>5</v>
      </c>
      <c r="C8" s="28" t="s">
        <v>83</v>
      </c>
      <c r="D8" s="1">
        <v>1</v>
      </c>
      <c r="E8" s="1"/>
      <c r="F8" s="1"/>
      <c r="G8" s="13">
        <f t="shared" si="0"/>
        <v>0</v>
      </c>
      <c r="H8" s="13">
        <f t="shared" si="1"/>
        <v>0</v>
      </c>
      <c r="I8" s="14">
        <f t="shared" si="2"/>
        <v>0</v>
      </c>
      <c r="J8" s="2"/>
      <c r="K8" s="2"/>
      <c r="N8" s="50"/>
    </row>
    <row r="9" spans="1:14" ht="15.75" thickBot="1">
      <c r="A9" s="29" t="s">
        <v>9</v>
      </c>
      <c r="B9" s="35">
        <v>6</v>
      </c>
      <c r="C9" s="28" t="s">
        <v>89</v>
      </c>
      <c r="D9" s="1">
        <v>1</v>
      </c>
      <c r="E9" s="1"/>
      <c r="F9" s="1"/>
      <c r="G9" s="13">
        <f t="shared" si="0"/>
        <v>0</v>
      </c>
      <c r="H9" s="13">
        <f t="shared" si="1"/>
        <v>0</v>
      </c>
      <c r="I9" s="14">
        <f t="shared" si="2"/>
        <v>0</v>
      </c>
      <c r="J9" s="2"/>
      <c r="K9" s="2"/>
      <c r="N9" s="50"/>
    </row>
    <row r="10" spans="1:14" ht="15.75" thickBot="1">
      <c r="A10" s="29" t="s">
        <v>9</v>
      </c>
      <c r="B10" s="35">
        <v>7</v>
      </c>
      <c r="C10" s="28" t="s">
        <v>84</v>
      </c>
      <c r="D10" s="1">
        <v>1</v>
      </c>
      <c r="E10" s="1"/>
      <c r="F10" s="1"/>
      <c r="G10" s="13">
        <f t="shared" si="0"/>
        <v>0</v>
      </c>
      <c r="H10" s="13">
        <f t="shared" si="1"/>
        <v>0</v>
      </c>
      <c r="I10" s="14">
        <f t="shared" si="2"/>
        <v>0</v>
      </c>
      <c r="J10" s="2"/>
      <c r="K10" s="2"/>
      <c r="N10" s="50"/>
    </row>
    <row r="11" spans="1:14" ht="15.75" thickBot="1">
      <c r="A11" s="29" t="s">
        <v>9</v>
      </c>
      <c r="B11" s="35">
        <v>8</v>
      </c>
      <c r="C11" s="28" t="s">
        <v>85</v>
      </c>
      <c r="D11" s="1">
        <v>1</v>
      </c>
      <c r="E11" s="1"/>
      <c r="F11" s="1"/>
      <c r="G11" s="13">
        <f t="shared" si="0"/>
        <v>0</v>
      </c>
      <c r="H11" s="13">
        <f t="shared" si="1"/>
        <v>0</v>
      </c>
      <c r="I11" s="14">
        <f t="shared" si="2"/>
        <v>0</v>
      </c>
      <c r="J11" s="2"/>
      <c r="K11" s="2"/>
      <c r="N11" s="50"/>
    </row>
    <row r="12" spans="1:14" ht="15.75" thickBot="1">
      <c r="A12" s="29" t="s">
        <v>9</v>
      </c>
      <c r="B12" s="35">
        <v>9</v>
      </c>
      <c r="C12" s="28" t="s">
        <v>40</v>
      </c>
      <c r="D12" s="1">
        <v>1</v>
      </c>
      <c r="E12" s="1"/>
      <c r="F12" s="1"/>
      <c r="G12" s="13">
        <f t="shared" si="0"/>
        <v>0</v>
      </c>
      <c r="H12" s="13">
        <f t="shared" si="1"/>
        <v>0</v>
      </c>
      <c r="I12" s="14">
        <f t="shared" si="2"/>
        <v>0</v>
      </c>
      <c r="J12" s="2"/>
      <c r="K12" s="2"/>
      <c r="N12" s="50"/>
    </row>
    <row r="13" spans="1:14" ht="15.75" thickBot="1">
      <c r="A13" s="29" t="s">
        <v>9</v>
      </c>
      <c r="B13" s="35">
        <v>10</v>
      </c>
      <c r="C13" s="28" t="s">
        <v>49</v>
      </c>
      <c r="D13" s="1">
        <v>1</v>
      </c>
      <c r="E13" s="1"/>
      <c r="F13" s="1"/>
      <c r="G13" s="13">
        <f t="shared" si="0"/>
        <v>0</v>
      </c>
      <c r="H13" s="13">
        <f t="shared" si="1"/>
        <v>0</v>
      </c>
      <c r="I13" s="14">
        <f t="shared" si="2"/>
        <v>0</v>
      </c>
      <c r="J13" s="2"/>
      <c r="K13" s="2"/>
      <c r="N13" s="50"/>
    </row>
    <row r="14" spans="1:14" ht="15.75" thickBot="1">
      <c r="A14" s="29" t="s">
        <v>9</v>
      </c>
      <c r="B14" s="35">
        <v>11</v>
      </c>
      <c r="C14" s="28" t="s">
        <v>50</v>
      </c>
      <c r="D14" s="1">
        <v>1</v>
      </c>
      <c r="E14" s="1"/>
      <c r="F14" s="1"/>
      <c r="G14" s="13">
        <f t="shared" si="0"/>
        <v>0</v>
      </c>
      <c r="H14" s="13">
        <f t="shared" si="1"/>
        <v>0</v>
      </c>
      <c r="I14" s="14">
        <f t="shared" si="2"/>
        <v>0</v>
      </c>
      <c r="J14" s="2"/>
      <c r="K14" s="2"/>
      <c r="N14" s="50"/>
    </row>
    <row r="15" spans="1:14" ht="15.75" thickBot="1">
      <c r="A15" s="29" t="s">
        <v>9</v>
      </c>
      <c r="B15" s="35">
        <v>12</v>
      </c>
      <c r="C15" s="28" t="s">
        <v>51</v>
      </c>
      <c r="D15" s="1">
        <v>1</v>
      </c>
      <c r="E15" s="1"/>
      <c r="F15" s="1"/>
      <c r="G15" s="13">
        <f t="shared" si="0"/>
        <v>0</v>
      </c>
      <c r="H15" s="13">
        <f t="shared" si="1"/>
        <v>0</v>
      </c>
      <c r="I15" s="14">
        <f t="shared" si="2"/>
        <v>0</v>
      </c>
      <c r="J15" s="2"/>
      <c r="K15" s="2"/>
      <c r="N15" s="50"/>
    </row>
    <row r="16" spans="1:14" ht="15.75" thickBot="1">
      <c r="A16" s="29" t="s">
        <v>9</v>
      </c>
      <c r="B16" s="35">
        <v>13</v>
      </c>
      <c r="C16" s="28" t="s">
        <v>86</v>
      </c>
      <c r="D16" s="1">
        <v>1</v>
      </c>
      <c r="E16" s="1"/>
      <c r="F16" s="1"/>
      <c r="G16" s="13">
        <f t="shared" si="0"/>
        <v>0</v>
      </c>
      <c r="H16" s="13">
        <f t="shared" si="1"/>
        <v>0</v>
      </c>
      <c r="I16" s="14">
        <f t="shared" si="2"/>
        <v>0</v>
      </c>
      <c r="J16" s="2"/>
      <c r="K16" s="2"/>
      <c r="N16" s="50"/>
    </row>
    <row r="17" spans="1:14" ht="15.75" thickBot="1">
      <c r="A17" s="29" t="s">
        <v>9</v>
      </c>
      <c r="B17" s="35">
        <v>14</v>
      </c>
      <c r="C17" s="28" t="s">
        <v>88</v>
      </c>
      <c r="D17" s="1">
        <v>1</v>
      </c>
      <c r="E17" s="1"/>
      <c r="F17" s="1"/>
      <c r="G17" s="13">
        <f t="shared" si="0"/>
        <v>0</v>
      </c>
      <c r="H17" s="13">
        <f t="shared" si="1"/>
        <v>0</v>
      </c>
      <c r="I17" s="14">
        <f t="shared" si="2"/>
        <v>0</v>
      </c>
      <c r="J17" s="2"/>
      <c r="K17" s="2"/>
      <c r="N17" s="50"/>
    </row>
    <row r="18" spans="1:14" ht="15.75" thickBot="1">
      <c r="A18" s="29" t="s">
        <v>9</v>
      </c>
      <c r="B18" s="35">
        <v>15</v>
      </c>
      <c r="C18" s="28" t="s">
        <v>87</v>
      </c>
      <c r="D18" s="1">
        <v>2</v>
      </c>
      <c r="E18" s="1"/>
      <c r="F18" s="1"/>
      <c r="G18" s="13">
        <f t="shared" si="0"/>
        <v>0</v>
      </c>
      <c r="H18" s="13">
        <f t="shared" si="1"/>
        <v>0</v>
      </c>
      <c r="I18" s="14">
        <f t="shared" si="2"/>
        <v>0</v>
      </c>
      <c r="J18" s="2"/>
      <c r="K18" s="2"/>
      <c r="N18" s="50"/>
    </row>
    <row r="19" spans="1:14" ht="15.75" thickBot="1">
      <c r="A19" s="29" t="s">
        <v>9</v>
      </c>
      <c r="B19" s="35">
        <v>16</v>
      </c>
      <c r="C19" s="28" t="s">
        <v>41</v>
      </c>
      <c r="D19" s="1">
        <v>2</v>
      </c>
      <c r="E19" s="1"/>
      <c r="F19" s="1"/>
      <c r="G19" s="13">
        <f t="shared" si="0"/>
        <v>0</v>
      </c>
      <c r="H19" s="13">
        <f t="shared" si="1"/>
        <v>0</v>
      </c>
      <c r="I19" s="14">
        <f t="shared" si="2"/>
        <v>0</v>
      </c>
      <c r="J19" s="2"/>
      <c r="K19" s="2"/>
      <c r="N19" s="50"/>
    </row>
    <row r="20" spans="1:14" ht="15.75" thickBot="1">
      <c r="A20" s="29" t="s">
        <v>9</v>
      </c>
      <c r="B20" s="35">
        <v>17</v>
      </c>
      <c r="C20" s="28" t="s">
        <v>42</v>
      </c>
      <c r="D20" s="1">
        <v>2</v>
      </c>
      <c r="E20" s="1"/>
      <c r="F20" s="1"/>
      <c r="G20" s="13">
        <f t="shared" si="0"/>
        <v>0</v>
      </c>
      <c r="H20" s="13">
        <f t="shared" si="1"/>
        <v>0</v>
      </c>
      <c r="I20" s="14">
        <f t="shared" si="2"/>
        <v>0</v>
      </c>
      <c r="J20" s="2"/>
      <c r="K20" s="2"/>
      <c r="N20" s="50"/>
    </row>
    <row r="21" spans="1:14" ht="15.75" thickBot="1">
      <c r="A21" s="29" t="s">
        <v>9</v>
      </c>
      <c r="B21" s="35">
        <v>18</v>
      </c>
      <c r="C21" s="28" t="s">
        <v>43</v>
      </c>
      <c r="D21" s="1">
        <v>2</v>
      </c>
      <c r="E21" s="1"/>
      <c r="F21" s="1"/>
      <c r="G21" s="13">
        <f t="shared" si="0"/>
        <v>0</v>
      </c>
      <c r="H21" s="13">
        <f t="shared" si="1"/>
        <v>0</v>
      </c>
      <c r="I21" s="14">
        <f t="shared" si="2"/>
        <v>0</v>
      </c>
      <c r="J21" s="2"/>
      <c r="K21" s="2"/>
      <c r="N21" s="50"/>
    </row>
    <row r="22" spans="1:14" ht="15.75" thickBot="1">
      <c r="A22" s="29" t="s">
        <v>9</v>
      </c>
      <c r="B22" s="35">
        <v>19</v>
      </c>
      <c r="C22" s="28" t="s">
        <v>46</v>
      </c>
      <c r="D22" s="1">
        <v>2</v>
      </c>
      <c r="E22" s="1"/>
      <c r="F22" s="1"/>
      <c r="G22" s="13">
        <f t="shared" si="0"/>
        <v>0</v>
      </c>
      <c r="H22" s="13">
        <f t="shared" si="1"/>
        <v>0</v>
      </c>
      <c r="I22" s="14">
        <f t="shared" si="2"/>
        <v>0</v>
      </c>
      <c r="J22" s="2"/>
      <c r="K22" s="2"/>
      <c r="N22" s="50"/>
    </row>
    <row r="23" spans="1:14" ht="15.75" thickBot="1">
      <c r="A23" s="29" t="s">
        <v>9</v>
      </c>
      <c r="B23" s="35">
        <v>20</v>
      </c>
      <c r="C23" s="28" t="s">
        <v>45</v>
      </c>
      <c r="D23" s="1">
        <v>2</v>
      </c>
      <c r="E23" s="1"/>
      <c r="F23" s="1"/>
      <c r="G23" s="13">
        <f t="shared" si="0"/>
        <v>0</v>
      </c>
      <c r="H23" s="13">
        <f t="shared" si="1"/>
        <v>0</v>
      </c>
      <c r="I23" s="14">
        <f t="shared" si="2"/>
        <v>0</v>
      </c>
      <c r="J23" s="2"/>
      <c r="K23" s="2"/>
      <c r="N23" s="50"/>
    </row>
    <row r="24" spans="1:14" ht="15.75" thickBot="1">
      <c r="A24" s="29" t="s">
        <v>9</v>
      </c>
      <c r="B24" s="35">
        <v>21</v>
      </c>
      <c r="C24" s="28" t="s">
        <v>44</v>
      </c>
      <c r="D24" s="1">
        <v>2</v>
      </c>
      <c r="E24" s="1"/>
      <c r="F24" s="1"/>
      <c r="G24" s="13">
        <f t="shared" si="0"/>
        <v>0</v>
      </c>
      <c r="H24" s="13">
        <f t="shared" si="1"/>
        <v>0</v>
      </c>
      <c r="I24" s="14">
        <f t="shared" si="2"/>
        <v>0</v>
      </c>
      <c r="J24" s="2"/>
      <c r="K24" s="2"/>
      <c r="N24" s="50"/>
    </row>
    <row r="25" spans="1:14" ht="15.75" thickBot="1">
      <c r="A25" s="29" t="s">
        <v>9</v>
      </c>
      <c r="B25" s="35">
        <v>22</v>
      </c>
      <c r="C25" s="28" t="s">
        <v>47</v>
      </c>
      <c r="D25" s="1">
        <v>2</v>
      </c>
      <c r="E25" s="1"/>
      <c r="F25" s="1"/>
      <c r="G25" s="13">
        <f t="shared" si="0"/>
        <v>0</v>
      </c>
      <c r="H25" s="13">
        <f t="shared" si="1"/>
        <v>0</v>
      </c>
      <c r="I25" s="14">
        <f t="shared" si="2"/>
        <v>0</v>
      </c>
      <c r="J25" s="2"/>
      <c r="K25" s="2"/>
      <c r="N25" s="50"/>
    </row>
    <row r="26" spans="1:14" ht="15.75" thickBot="1">
      <c r="A26" s="29" t="s">
        <v>9</v>
      </c>
      <c r="B26" s="35">
        <v>23</v>
      </c>
      <c r="C26" s="28" t="s">
        <v>52</v>
      </c>
      <c r="D26" s="1">
        <v>2</v>
      </c>
      <c r="E26" s="1"/>
      <c r="F26" s="1"/>
      <c r="G26" s="13">
        <f t="shared" si="0"/>
        <v>0</v>
      </c>
      <c r="H26" s="13">
        <f t="shared" si="1"/>
        <v>0</v>
      </c>
      <c r="I26" s="14">
        <f t="shared" si="2"/>
        <v>0</v>
      </c>
      <c r="J26" s="3"/>
      <c r="K26" s="2"/>
      <c r="N26" s="50"/>
    </row>
    <row r="27" spans="1:14" ht="15.75" thickBot="1">
      <c r="A27" s="29" t="s">
        <v>9</v>
      </c>
      <c r="B27" s="35">
        <v>24</v>
      </c>
      <c r="C27" s="28" t="s">
        <v>28</v>
      </c>
      <c r="D27" s="1">
        <v>2</v>
      </c>
      <c r="E27" s="1"/>
      <c r="F27" s="1"/>
      <c r="G27" s="13">
        <f t="shared" si="0"/>
        <v>0</v>
      </c>
      <c r="H27" s="13">
        <f t="shared" si="1"/>
        <v>0</v>
      </c>
      <c r="I27" s="14">
        <f t="shared" si="2"/>
        <v>0</v>
      </c>
      <c r="J27" s="2"/>
      <c r="K27" s="2"/>
      <c r="N27" s="50"/>
    </row>
    <row r="28" spans="1:14" ht="15.75" thickBot="1">
      <c r="A28" s="29" t="s">
        <v>9</v>
      </c>
      <c r="B28" s="35">
        <v>25</v>
      </c>
      <c r="C28" s="28" t="s">
        <v>29</v>
      </c>
      <c r="D28" s="1">
        <v>2</v>
      </c>
      <c r="E28" s="1"/>
      <c r="F28" s="1"/>
      <c r="G28" s="13">
        <f t="shared" si="0"/>
        <v>0</v>
      </c>
      <c r="H28" s="13">
        <f t="shared" si="1"/>
        <v>0</v>
      </c>
      <c r="I28" s="14">
        <f t="shared" si="2"/>
        <v>0</v>
      </c>
      <c r="J28" s="2"/>
      <c r="K28" s="2"/>
      <c r="N28" s="50"/>
    </row>
    <row r="29" spans="1:14" ht="15.75" thickBot="1">
      <c r="A29" s="29" t="s">
        <v>9</v>
      </c>
      <c r="B29" s="35">
        <v>26</v>
      </c>
      <c r="C29" s="28" t="s">
        <v>121</v>
      </c>
      <c r="D29" s="1">
        <v>2</v>
      </c>
      <c r="E29" s="5"/>
      <c r="F29" s="5"/>
      <c r="G29" s="13">
        <f t="shared" si="0"/>
        <v>0</v>
      </c>
      <c r="H29" s="13">
        <f t="shared" si="1"/>
        <v>0</v>
      </c>
      <c r="I29" s="14">
        <f t="shared" si="2"/>
        <v>0</v>
      </c>
      <c r="J29" s="5"/>
      <c r="K29" s="5"/>
      <c r="N29" s="50"/>
    </row>
    <row r="30" spans="7:14" ht="45" customHeight="1" thickBot="1">
      <c r="G30" s="64" t="s">
        <v>177</v>
      </c>
      <c r="H30" s="65"/>
      <c r="I30" s="18">
        <f>SUM(I4:I29)</f>
        <v>0</v>
      </c>
      <c r="N30" s="26"/>
    </row>
  </sheetData>
  <sheetProtection/>
  <mergeCells count="2">
    <mergeCell ref="G30:H30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C33" sqref="C33"/>
    </sheetView>
  </sheetViews>
  <sheetFormatPr defaultColWidth="11.421875" defaultRowHeight="15"/>
  <cols>
    <col min="1" max="2" width="11.7109375" style="4" customWidth="1"/>
    <col min="3" max="3" width="63.8515625" style="4" bestFit="1" customWidth="1"/>
    <col min="4" max="4" width="11.7109375" style="0" customWidth="1"/>
    <col min="5" max="11" width="16.7109375" style="0" customWidth="1"/>
  </cols>
  <sheetData>
    <row r="1" spans="1:11" ht="15">
      <c r="A1" s="6" t="s">
        <v>186</v>
      </c>
      <c r="B1"/>
      <c r="C1"/>
      <c r="D1" s="6"/>
      <c r="E1" s="6"/>
      <c r="F1" s="6"/>
      <c r="G1" s="6"/>
      <c r="H1" s="6"/>
      <c r="I1" s="6"/>
      <c r="J1" s="6"/>
      <c r="K1" s="6"/>
    </row>
    <row r="2" ht="15.75" thickBot="1"/>
    <row r="3" spans="1:14" ht="90.75" thickBot="1">
      <c r="A3" s="62" t="s">
        <v>124</v>
      </c>
      <c r="B3" s="66"/>
      <c r="C3" s="38" t="s">
        <v>148</v>
      </c>
      <c r="D3" s="10" t="s">
        <v>1</v>
      </c>
      <c r="E3" s="10" t="s">
        <v>17</v>
      </c>
      <c r="F3" s="10" t="s">
        <v>3</v>
      </c>
      <c r="G3" s="10" t="s">
        <v>4</v>
      </c>
      <c r="H3" s="10" t="s">
        <v>5</v>
      </c>
      <c r="I3" s="11" t="s">
        <v>6</v>
      </c>
      <c r="J3" s="10" t="s">
        <v>7</v>
      </c>
      <c r="K3" s="10" t="s">
        <v>8</v>
      </c>
      <c r="N3" s="26"/>
    </row>
    <row r="4" spans="1:14" ht="15.75" thickBot="1">
      <c r="A4" s="41" t="s">
        <v>9</v>
      </c>
      <c r="B4" s="42">
        <v>1</v>
      </c>
      <c r="C4" s="39" t="s">
        <v>183</v>
      </c>
      <c r="D4" s="1">
        <v>2</v>
      </c>
      <c r="E4" s="1"/>
      <c r="F4" s="1"/>
      <c r="G4" s="13">
        <f>+D4*E4</f>
        <v>0</v>
      </c>
      <c r="H4" s="13">
        <f>+F4*D4</f>
        <v>0</v>
      </c>
      <c r="I4" s="14">
        <f>+G4+H4</f>
        <v>0</v>
      </c>
      <c r="J4" s="2"/>
      <c r="K4" s="2"/>
      <c r="N4" s="50"/>
    </row>
    <row r="5" spans="1:14" ht="29.25" thickBot="1">
      <c r="A5" s="29" t="s">
        <v>9</v>
      </c>
      <c r="B5" s="40">
        <v>2</v>
      </c>
      <c r="C5" s="28" t="s">
        <v>125</v>
      </c>
      <c r="D5" s="1">
        <v>2</v>
      </c>
      <c r="E5" s="1"/>
      <c r="F5" s="1"/>
      <c r="G5" s="13">
        <f aca="true" t="shared" si="0" ref="G5:G42">+D5*E5</f>
        <v>0</v>
      </c>
      <c r="H5" s="13">
        <f aca="true" t="shared" si="1" ref="H5:H42">+F5*D5</f>
        <v>0</v>
      </c>
      <c r="I5" s="14">
        <f aca="true" t="shared" si="2" ref="I5:I42">+G5+H5</f>
        <v>0</v>
      </c>
      <c r="J5" s="2"/>
      <c r="K5" s="2"/>
      <c r="N5" s="50"/>
    </row>
    <row r="6" spans="1:14" ht="15.75" thickBot="1">
      <c r="A6" s="29" t="s">
        <v>9</v>
      </c>
      <c r="B6" s="35">
        <v>3</v>
      </c>
      <c r="C6" s="28" t="s">
        <v>126</v>
      </c>
      <c r="D6" s="1">
        <v>2</v>
      </c>
      <c r="E6" s="1"/>
      <c r="F6" s="1"/>
      <c r="G6" s="13">
        <f t="shared" si="0"/>
        <v>0</v>
      </c>
      <c r="H6" s="13">
        <f t="shared" si="1"/>
        <v>0</v>
      </c>
      <c r="I6" s="14">
        <f t="shared" si="2"/>
        <v>0</v>
      </c>
      <c r="J6" s="2"/>
      <c r="K6" s="2"/>
      <c r="N6" s="50"/>
    </row>
    <row r="7" spans="1:14" ht="15.75" thickBot="1">
      <c r="A7" s="29" t="s">
        <v>9</v>
      </c>
      <c r="B7" s="35">
        <v>4</v>
      </c>
      <c r="C7" s="28" t="s">
        <v>127</v>
      </c>
      <c r="D7" s="1">
        <v>2</v>
      </c>
      <c r="E7" s="1"/>
      <c r="F7" s="1"/>
      <c r="G7" s="13">
        <f t="shared" si="0"/>
        <v>0</v>
      </c>
      <c r="H7" s="13">
        <f t="shared" si="1"/>
        <v>0</v>
      </c>
      <c r="I7" s="14">
        <f t="shared" si="2"/>
        <v>0</v>
      </c>
      <c r="J7" s="2"/>
      <c r="K7" s="2"/>
      <c r="N7" s="50"/>
    </row>
    <row r="8" spans="1:14" ht="29.25" thickBot="1">
      <c r="A8" s="29" t="s">
        <v>9</v>
      </c>
      <c r="B8" s="35">
        <v>5</v>
      </c>
      <c r="C8" s="28" t="s">
        <v>128</v>
      </c>
      <c r="D8" s="1">
        <v>2</v>
      </c>
      <c r="E8" s="1"/>
      <c r="F8" s="1"/>
      <c r="G8" s="13">
        <f t="shared" si="0"/>
        <v>0</v>
      </c>
      <c r="H8" s="13">
        <f t="shared" si="1"/>
        <v>0</v>
      </c>
      <c r="I8" s="14">
        <f t="shared" si="2"/>
        <v>0</v>
      </c>
      <c r="J8" s="2"/>
      <c r="K8" s="2"/>
      <c r="N8" s="50"/>
    </row>
    <row r="9" spans="1:14" ht="15.75" thickBot="1">
      <c r="A9" s="29" t="s">
        <v>9</v>
      </c>
      <c r="B9" s="35">
        <v>6</v>
      </c>
      <c r="C9" s="28" t="s">
        <v>129</v>
      </c>
      <c r="D9" s="1">
        <v>2</v>
      </c>
      <c r="E9" s="1"/>
      <c r="F9" s="1"/>
      <c r="G9" s="13">
        <f t="shared" si="0"/>
        <v>0</v>
      </c>
      <c r="H9" s="13">
        <f t="shared" si="1"/>
        <v>0</v>
      </c>
      <c r="I9" s="14">
        <f t="shared" si="2"/>
        <v>0</v>
      </c>
      <c r="J9" s="2"/>
      <c r="K9" s="2"/>
      <c r="N9" s="50"/>
    </row>
    <row r="10" spans="1:14" ht="15.75" thickBot="1">
      <c r="A10" s="29" t="s">
        <v>9</v>
      </c>
      <c r="B10" s="35">
        <v>7</v>
      </c>
      <c r="C10" s="28" t="s">
        <v>130</v>
      </c>
      <c r="D10" s="1">
        <v>2</v>
      </c>
      <c r="E10" s="1"/>
      <c r="F10" s="1"/>
      <c r="G10" s="13">
        <f t="shared" si="0"/>
        <v>0</v>
      </c>
      <c r="H10" s="13">
        <f t="shared" si="1"/>
        <v>0</v>
      </c>
      <c r="I10" s="14">
        <f t="shared" si="2"/>
        <v>0</v>
      </c>
      <c r="J10" s="2"/>
      <c r="K10" s="2"/>
      <c r="N10" s="50"/>
    </row>
    <row r="11" spans="1:14" ht="15.75" thickBot="1">
      <c r="A11" s="29" t="s">
        <v>9</v>
      </c>
      <c r="B11" s="35">
        <v>8</v>
      </c>
      <c r="C11" s="28" t="s">
        <v>131</v>
      </c>
      <c r="D11" s="1">
        <v>2</v>
      </c>
      <c r="E11" s="1"/>
      <c r="F11" s="1"/>
      <c r="G11" s="13">
        <f t="shared" si="0"/>
        <v>0</v>
      </c>
      <c r="H11" s="13">
        <f t="shared" si="1"/>
        <v>0</v>
      </c>
      <c r="I11" s="14">
        <f t="shared" si="2"/>
        <v>0</v>
      </c>
      <c r="J11" s="2"/>
      <c r="K11" s="2"/>
      <c r="N11" s="50"/>
    </row>
    <row r="12" spans="1:14" ht="29.25" thickBot="1">
      <c r="A12" s="29" t="s">
        <v>9</v>
      </c>
      <c r="B12" s="35">
        <v>9</v>
      </c>
      <c r="C12" s="28" t="s">
        <v>132</v>
      </c>
      <c r="D12" s="1">
        <v>2</v>
      </c>
      <c r="E12" s="1"/>
      <c r="F12" s="1"/>
      <c r="G12" s="13">
        <f t="shared" si="0"/>
        <v>0</v>
      </c>
      <c r="H12" s="13">
        <f t="shared" si="1"/>
        <v>0</v>
      </c>
      <c r="I12" s="14">
        <f t="shared" si="2"/>
        <v>0</v>
      </c>
      <c r="J12" s="2"/>
      <c r="K12" s="2"/>
      <c r="N12" s="50"/>
    </row>
    <row r="13" spans="1:14" ht="29.25" thickBot="1">
      <c r="A13" s="29" t="s">
        <v>9</v>
      </c>
      <c r="B13" s="35">
        <v>10</v>
      </c>
      <c r="C13" s="28" t="s">
        <v>133</v>
      </c>
      <c r="D13" s="1">
        <v>2</v>
      </c>
      <c r="E13" s="1"/>
      <c r="F13" s="1"/>
      <c r="G13" s="13">
        <f t="shared" si="0"/>
        <v>0</v>
      </c>
      <c r="H13" s="13">
        <f t="shared" si="1"/>
        <v>0</v>
      </c>
      <c r="I13" s="14">
        <f t="shared" si="2"/>
        <v>0</v>
      </c>
      <c r="J13" s="2"/>
      <c r="K13" s="2"/>
      <c r="N13" s="50"/>
    </row>
    <row r="14" spans="1:14" ht="15.75" thickBot="1">
      <c r="A14" s="29" t="s">
        <v>9</v>
      </c>
      <c r="B14" s="35">
        <v>11</v>
      </c>
      <c r="C14" s="28" t="s">
        <v>134</v>
      </c>
      <c r="D14" s="1">
        <v>2</v>
      </c>
      <c r="E14" s="1"/>
      <c r="F14" s="1"/>
      <c r="G14" s="13">
        <f t="shared" si="0"/>
        <v>0</v>
      </c>
      <c r="H14" s="13">
        <f t="shared" si="1"/>
        <v>0</v>
      </c>
      <c r="I14" s="14">
        <f t="shared" si="2"/>
        <v>0</v>
      </c>
      <c r="J14" s="2"/>
      <c r="K14" s="2"/>
      <c r="N14" s="50"/>
    </row>
    <row r="15" spans="1:14" ht="15.75" thickBot="1">
      <c r="A15" s="29" t="s">
        <v>9</v>
      </c>
      <c r="B15" s="35">
        <v>12</v>
      </c>
      <c r="C15" s="28" t="s">
        <v>135</v>
      </c>
      <c r="D15" s="1">
        <v>2</v>
      </c>
      <c r="E15" s="1"/>
      <c r="F15" s="1"/>
      <c r="G15" s="13">
        <f t="shared" si="0"/>
        <v>0</v>
      </c>
      <c r="H15" s="13">
        <f t="shared" si="1"/>
        <v>0</v>
      </c>
      <c r="I15" s="14">
        <f t="shared" si="2"/>
        <v>0</v>
      </c>
      <c r="J15" s="2"/>
      <c r="K15" s="2"/>
      <c r="N15" s="50"/>
    </row>
    <row r="16" spans="1:14" ht="15.75" thickBot="1">
      <c r="A16" s="29" t="s">
        <v>9</v>
      </c>
      <c r="B16" s="35">
        <v>13</v>
      </c>
      <c r="C16" s="28" t="s">
        <v>136</v>
      </c>
      <c r="D16" s="1">
        <v>2</v>
      </c>
      <c r="E16" s="1"/>
      <c r="F16" s="1"/>
      <c r="G16" s="13">
        <f t="shared" si="0"/>
        <v>0</v>
      </c>
      <c r="H16" s="13">
        <f t="shared" si="1"/>
        <v>0</v>
      </c>
      <c r="I16" s="14">
        <f t="shared" si="2"/>
        <v>0</v>
      </c>
      <c r="J16" s="2"/>
      <c r="K16" s="2"/>
      <c r="N16" s="50"/>
    </row>
    <row r="17" spans="1:14" ht="15.75" thickBot="1">
      <c r="A17" s="29" t="s">
        <v>9</v>
      </c>
      <c r="B17" s="35">
        <v>14</v>
      </c>
      <c r="C17" s="28" t="s">
        <v>137</v>
      </c>
      <c r="D17" s="1">
        <v>2</v>
      </c>
      <c r="E17" s="1"/>
      <c r="F17" s="1"/>
      <c r="G17" s="13">
        <f t="shared" si="0"/>
        <v>0</v>
      </c>
      <c r="H17" s="13">
        <f t="shared" si="1"/>
        <v>0</v>
      </c>
      <c r="I17" s="14">
        <f t="shared" si="2"/>
        <v>0</v>
      </c>
      <c r="J17" s="2"/>
      <c r="K17" s="2"/>
      <c r="N17" s="50"/>
    </row>
    <row r="18" spans="1:14" ht="43.5" thickBot="1">
      <c r="A18" s="29" t="s">
        <v>9</v>
      </c>
      <c r="B18" s="35">
        <v>15</v>
      </c>
      <c r="C18" s="28" t="s">
        <v>138</v>
      </c>
      <c r="D18" s="1">
        <v>2</v>
      </c>
      <c r="E18" s="1"/>
      <c r="F18" s="1"/>
      <c r="G18" s="13">
        <f t="shared" si="0"/>
        <v>0</v>
      </c>
      <c r="H18" s="13">
        <f t="shared" si="1"/>
        <v>0</v>
      </c>
      <c r="I18" s="14">
        <f t="shared" si="2"/>
        <v>0</v>
      </c>
      <c r="J18" s="2"/>
      <c r="K18" s="2"/>
      <c r="N18" s="50"/>
    </row>
    <row r="19" spans="1:14" ht="15.75" thickBot="1">
      <c r="A19" s="29" t="s">
        <v>9</v>
      </c>
      <c r="B19" s="35">
        <v>16</v>
      </c>
      <c r="C19" s="28" t="s">
        <v>139</v>
      </c>
      <c r="D19" s="1">
        <v>2</v>
      </c>
      <c r="E19" s="1"/>
      <c r="F19" s="1"/>
      <c r="G19" s="13">
        <f t="shared" si="0"/>
        <v>0</v>
      </c>
      <c r="H19" s="13">
        <f t="shared" si="1"/>
        <v>0</v>
      </c>
      <c r="I19" s="14">
        <f t="shared" si="2"/>
        <v>0</v>
      </c>
      <c r="J19" s="2"/>
      <c r="K19" s="2"/>
      <c r="N19" s="50"/>
    </row>
    <row r="20" spans="1:14" ht="29.25" thickBot="1">
      <c r="A20" s="29" t="s">
        <v>9</v>
      </c>
      <c r="B20" s="35">
        <v>17</v>
      </c>
      <c r="C20" s="28" t="s">
        <v>140</v>
      </c>
      <c r="D20" s="1">
        <v>2</v>
      </c>
      <c r="E20" s="1"/>
      <c r="F20" s="1"/>
      <c r="G20" s="13">
        <f t="shared" si="0"/>
        <v>0</v>
      </c>
      <c r="H20" s="13">
        <f t="shared" si="1"/>
        <v>0</v>
      </c>
      <c r="I20" s="14">
        <f t="shared" si="2"/>
        <v>0</v>
      </c>
      <c r="J20" s="2"/>
      <c r="K20" s="2"/>
      <c r="N20" s="50"/>
    </row>
    <row r="21" spans="1:14" ht="43.5" thickBot="1">
      <c r="A21" s="29" t="s">
        <v>9</v>
      </c>
      <c r="B21" s="35">
        <v>18</v>
      </c>
      <c r="C21" s="28" t="s">
        <v>141</v>
      </c>
      <c r="D21" s="1">
        <v>2</v>
      </c>
      <c r="E21" s="1"/>
      <c r="F21" s="1"/>
      <c r="G21" s="13">
        <f t="shared" si="0"/>
        <v>0</v>
      </c>
      <c r="H21" s="13">
        <f t="shared" si="1"/>
        <v>0</v>
      </c>
      <c r="I21" s="14">
        <f t="shared" si="2"/>
        <v>0</v>
      </c>
      <c r="J21" s="2"/>
      <c r="K21" s="2"/>
      <c r="N21" s="50"/>
    </row>
    <row r="22" spans="1:14" ht="15.75" thickBot="1">
      <c r="A22" s="29" t="s">
        <v>9</v>
      </c>
      <c r="B22" s="35">
        <v>19</v>
      </c>
      <c r="C22" s="28" t="s">
        <v>142</v>
      </c>
      <c r="D22" s="1">
        <v>2</v>
      </c>
      <c r="E22" s="1"/>
      <c r="F22" s="1"/>
      <c r="G22" s="13">
        <f t="shared" si="0"/>
        <v>0</v>
      </c>
      <c r="H22" s="13">
        <f t="shared" si="1"/>
        <v>0</v>
      </c>
      <c r="I22" s="14">
        <f t="shared" si="2"/>
        <v>0</v>
      </c>
      <c r="J22" s="2"/>
      <c r="K22" s="2"/>
      <c r="N22" s="50"/>
    </row>
    <row r="23" spans="1:14" ht="29.25" thickBot="1">
      <c r="A23" s="29" t="s">
        <v>9</v>
      </c>
      <c r="B23" s="35">
        <v>20</v>
      </c>
      <c r="C23" s="28" t="s">
        <v>143</v>
      </c>
      <c r="D23" s="1">
        <v>2</v>
      </c>
      <c r="E23" s="1"/>
      <c r="F23" s="1"/>
      <c r="G23" s="13">
        <f t="shared" si="0"/>
        <v>0</v>
      </c>
      <c r="H23" s="13">
        <f t="shared" si="1"/>
        <v>0</v>
      </c>
      <c r="I23" s="14">
        <f t="shared" si="2"/>
        <v>0</v>
      </c>
      <c r="J23" s="2"/>
      <c r="K23" s="2"/>
      <c r="N23" s="50"/>
    </row>
    <row r="24" spans="1:14" ht="15.75" thickBot="1">
      <c r="A24" s="29" t="s">
        <v>9</v>
      </c>
      <c r="B24" s="35">
        <v>21</v>
      </c>
      <c r="C24" s="28" t="s">
        <v>144</v>
      </c>
      <c r="D24" s="1">
        <v>2</v>
      </c>
      <c r="E24" s="1"/>
      <c r="F24" s="1"/>
      <c r="G24" s="13">
        <f t="shared" si="0"/>
        <v>0</v>
      </c>
      <c r="H24" s="13">
        <f t="shared" si="1"/>
        <v>0</v>
      </c>
      <c r="I24" s="14">
        <f t="shared" si="2"/>
        <v>0</v>
      </c>
      <c r="J24" s="2"/>
      <c r="K24" s="2"/>
      <c r="N24" s="50"/>
    </row>
    <row r="25" spans="1:14" ht="15.75" thickBot="1">
      <c r="A25" s="29" t="s">
        <v>9</v>
      </c>
      <c r="B25" s="35">
        <v>22</v>
      </c>
      <c r="C25" s="28" t="s">
        <v>145</v>
      </c>
      <c r="D25" s="1">
        <v>2</v>
      </c>
      <c r="E25" s="1"/>
      <c r="F25" s="1"/>
      <c r="G25" s="13">
        <f t="shared" si="0"/>
        <v>0</v>
      </c>
      <c r="H25" s="13">
        <f t="shared" si="1"/>
        <v>0</v>
      </c>
      <c r="I25" s="14">
        <f t="shared" si="2"/>
        <v>0</v>
      </c>
      <c r="J25" s="2"/>
      <c r="K25" s="2"/>
      <c r="N25" s="50"/>
    </row>
    <row r="26" spans="1:14" ht="15.75" thickBot="1">
      <c r="A26" s="29" t="s">
        <v>9</v>
      </c>
      <c r="B26" s="35">
        <v>23</v>
      </c>
      <c r="C26" s="28" t="s">
        <v>146</v>
      </c>
      <c r="D26" s="1">
        <v>2</v>
      </c>
      <c r="E26" s="1"/>
      <c r="F26" s="1"/>
      <c r="G26" s="13">
        <f t="shared" si="0"/>
        <v>0</v>
      </c>
      <c r="H26" s="13">
        <f t="shared" si="1"/>
        <v>0</v>
      </c>
      <c r="I26" s="14">
        <f t="shared" si="2"/>
        <v>0</v>
      </c>
      <c r="J26" s="3"/>
      <c r="K26" s="2"/>
      <c r="N26" s="50"/>
    </row>
    <row r="27" spans="1:14" ht="29.25" thickBot="1">
      <c r="A27" s="29" t="s">
        <v>9</v>
      </c>
      <c r="B27" s="35">
        <v>24</v>
      </c>
      <c r="C27" s="28" t="s">
        <v>147</v>
      </c>
      <c r="D27" s="1">
        <v>2</v>
      </c>
      <c r="E27" s="1"/>
      <c r="F27" s="1"/>
      <c r="G27" s="13">
        <f t="shared" si="0"/>
        <v>0</v>
      </c>
      <c r="H27" s="13">
        <f t="shared" si="1"/>
        <v>0</v>
      </c>
      <c r="I27" s="14">
        <f t="shared" si="2"/>
        <v>0</v>
      </c>
      <c r="J27" s="3"/>
      <c r="K27" s="2"/>
      <c r="N27" s="50"/>
    </row>
    <row r="28" spans="1:14" ht="15.75" thickBot="1">
      <c r="A28" s="29" t="s">
        <v>9</v>
      </c>
      <c r="B28" s="35">
        <v>25</v>
      </c>
      <c r="C28" s="28" t="s">
        <v>149</v>
      </c>
      <c r="D28" s="1">
        <v>2</v>
      </c>
      <c r="E28" s="1"/>
      <c r="F28" s="1"/>
      <c r="G28" s="13">
        <f t="shared" si="0"/>
        <v>0</v>
      </c>
      <c r="H28" s="13">
        <f t="shared" si="1"/>
        <v>0</v>
      </c>
      <c r="I28" s="14">
        <f t="shared" si="2"/>
        <v>0</v>
      </c>
      <c r="J28" s="3"/>
      <c r="K28" s="2"/>
      <c r="N28" s="50"/>
    </row>
    <row r="29" spans="1:14" ht="29.25" thickBot="1">
      <c r="A29" s="29" t="s">
        <v>9</v>
      </c>
      <c r="B29" s="35">
        <v>26</v>
      </c>
      <c r="C29" s="28" t="s">
        <v>150</v>
      </c>
      <c r="D29" s="1">
        <v>2</v>
      </c>
      <c r="E29" s="1"/>
      <c r="F29" s="1"/>
      <c r="G29" s="13">
        <f t="shared" si="0"/>
        <v>0</v>
      </c>
      <c r="H29" s="13">
        <f t="shared" si="1"/>
        <v>0</v>
      </c>
      <c r="I29" s="14">
        <f t="shared" si="2"/>
        <v>0</v>
      </c>
      <c r="J29" s="3"/>
      <c r="K29" s="2"/>
      <c r="N29" s="50"/>
    </row>
    <row r="30" spans="1:14" ht="29.25" thickBot="1">
      <c r="A30" s="29" t="s">
        <v>9</v>
      </c>
      <c r="B30" s="35">
        <v>27</v>
      </c>
      <c r="C30" s="28" t="s">
        <v>151</v>
      </c>
      <c r="D30" s="1">
        <v>2</v>
      </c>
      <c r="E30" s="1"/>
      <c r="F30" s="1"/>
      <c r="G30" s="13">
        <f t="shared" si="0"/>
        <v>0</v>
      </c>
      <c r="H30" s="13">
        <f t="shared" si="1"/>
        <v>0</v>
      </c>
      <c r="I30" s="14">
        <f t="shared" si="2"/>
        <v>0</v>
      </c>
      <c r="J30" s="3"/>
      <c r="K30" s="2"/>
      <c r="N30" s="50"/>
    </row>
    <row r="31" spans="1:14" ht="15.75" thickBot="1">
      <c r="A31" s="29" t="s">
        <v>9</v>
      </c>
      <c r="B31" s="35">
        <v>28</v>
      </c>
      <c r="C31" s="28" t="s">
        <v>152</v>
      </c>
      <c r="D31" s="1">
        <v>2</v>
      </c>
      <c r="E31" s="1"/>
      <c r="F31" s="1"/>
      <c r="G31" s="13">
        <f t="shared" si="0"/>
        <v>0</v>
      </c>
      <c r="H31" s="13">
        <f t="shared" si="1"/>
        <v>0</v>
      </c>
      <c r="I31" s="14">
        <f t="shared" si="2"/>
        <v>0</v>
      </c>
      <c r="J31" s="3"/>
      <c r="K31" s="2"/>
      <c r="N31" s="50"/>
    </row>
    <row r="32" spans="1:14" ht="15.75" thickBot="1">
      <c r="A32" s="29" t="s">
        <v>9</v>
      </c>
      <c r="B32" s="35">
        <v>29</v>
      </c>
      <c r="C32" s="28" t="s">
        <v>153</v>
      </c>
      <c r="D32" s="1">
        <v>2</v>
      </c>
      <c r="E32" s="1"/>
      <c r="F32" s="1"/>
      <c r="G32" s="13">
        <f t="shared" si="0"/>
        <v>0</v>
      </c>
      <c r="H32" s="13">
        <f t="shared" si="1"/>
        <v>0</v>
      </c>
      <c r="I32" s="14">
        <f t="shared" si="2"/>
        <v>0</v>
      </c>
      <c r="J32" s="3"/>
      <c r="K32" s="2"/>
      <c r="N32" s="50"/>
    </row>
    <row r="33" spans="1:14" ht="15.75" thickBot="1">
      <c r="A33" s="29" t="s">
        <v>9</v>
      </c>
      <c r="B33" s="35">
        <v>30</v>
      </c>
      <c r="C33" s="28" t="s">
        <v>154</v>
      </c>
      <c r="D33" s="1">
        <v>2</v>
      </c>
      <c r="E33" s="1"/>
      <c r="F33" s="1"/>
      <c r="G33" s="13">
        <f t="shared" si="0"/>
        <v>0</v>
      </c>
      <c r="H33" s="13">
        <f t="shared" si="1"/>
        <v>0</v>
      </c>
      <c r="I33" s="14">
        <f t="shared" si="2"/>
        <v>0</v>
      </c>
      <c r="J33" s="3"/>
      <c r="K33" s="2"/>
      <c r="N33" s="50"/>
    </row>
    <row r="34" spans="1:14" ht="29.25" thickBot="1">
      <c r="A34" s="29" t="s">
        <v>9</v>
      </c>
      <c r="B34" s="35">
        <v>31</v>
      </c>
      <c r="C34" s="28" t="s">
        <v>155</v>
      </c>
      <c r="D34" s="1">
        <v>2</v>
      </c>
      <c r="E34" s="1"/>
      <c r="F34" s="1"/>
      <c r="G34" s="13">
        <f t="shared" si="0"/>
        <v>0</v>
      </c>
      <c r="H34" s="13">
        <f t="shared" si="1"/>
        <v>0</v>
      </c>
      <c r="I34" s="14">
        <f t="shared" si="2"/>
        <v>0</v>
      </c>
      <c r="J34" s="3"/>
      <c r="K34" s="2"/>
      <c r="N34" s="50"/>
    </row>
    <row r="35" spans="1:14" ht="15.75" thickBot="1">
      <c r="A35" s="29" t="s">
        <v>9</v>
      </c>
      <c r="B35" s="35">
        <v>32</v>
      </c>
      <c r="C35" s="28" t="s">
        <v>156</v>
      </c>
      <c r="D35" s="1">
        <v>2</v>
      </c>
      <c r="E35" s="1"/>
      <c r="F35" s="1"/>
      <c r="G35" s="13">
        <f t="shared" si="0"/>
        <v>0</v>
      </c>
      <c r="H35" s="13">
        <f t="shared" si="1"/>
        <v>0</v>
      </c>
      <c r="I35" s="14">
        <f t="shared" si="2"/>
        <v>0</v>
      </c>
      <c r="J35" s="3"/>
      <c r="K35" s="2"/>
      <c r="N35" s="50"/>
    </row>
    <row r="36" spans="1:14" ht="29.25" thickBot="1">
      <c r="A36" s="29" t="s">
        <v>9</v>
      </c>
      <c r="B36" s="35">
        <v>33</v>
      </c>
      <c r="C36" s="28" t="s">
        <v>157</v>
      </c>
      <c r="D36" s="1">
        <v>2</v>
      </c>
      <c r="E36" s="1"/>
      <c r="F36" s="1"/>
      <c r="G36" s="13">
        <f t="shared" si="0"/>
        <v>0</v>
      </c>
      <c r="H36" s="13">
        <f t="shared" si="1"/>
        <v>0</v>
      </c>
      <c r="I36" s="14">
        <f t="shared" si="2"/>
        <v>0</v>
      </c>
      <c r="J36" s="3"/>
      <c r="K36" s="2"/>
      <c r="N36" s="50"/>
    </row>
    <row r="37" spans="1:14" ht="15.75" thickBot="1">
      <c r="A37" s="29" t="s">
        <v>9</v>
      </c>
      <c r="B37" s="35">
        <v>34</v>
      </c>
      <c r="C37" s="28" t="s">
        <v>158</v>
      </c>
      <c r="D37" s="1">
        <v>2</v>
      </c>
      <c r="E37" s="1"/>
      <c r="F37" s="1"/>
      <c r="G37" s="13">
        <f t="shared" si="0"/>
        <v>0</v>
      </c>
      <c r="H37" s="13">
        <f t="shared" si="1"/>
        <v>0</v>
      </c>
      <c r="I37" s="14">
        <f t="shared" si="2"/>
        <v>0</v>
      </c>
      <c r="J37" s="3"/>
      <c r="K37" s="2"/>
      <c r="N37" s="50"/>
    </row>
    <row r="38" spans="1:14" ht="15.75" thickBot="1">
      <c r="A38" s="29" t="s">
        <v>9</v>
      </c>
      <c r="B38" s="35">
        <v>35</v>
      </c>
      <c r="C38" s="28" t="s">
        <v>159</v>
      </c>
      <c r="D38" s="1">
        <v>2</v>
      </c>
      <c r="E38" s="1"/>
      <c r="F38" s="1"/>
      <c r="G38" s="13">
        <f t="shared" si="0"/>
        <v>0</v>
      </c>
      <c r="H38" s="13">
        <f t="shared" si="1"/>
        <v>0</v>
      </c>
      <c r="I38" s="14">
        <f t="shared" si="2"/>
        <v>0</v>
      </c>
      <c r="J38" s="3"/>
      <c r="K38" s="2"/>
      <c r="N38" s="50"/>
    </row>
    <row r="39" spans="1:14" ht="15.75" thickBot="1">
      <c r="A39" s="29" t="s">
        <v>9</v>
      </c>
      <c r="B39" s="35">
        <v>36</v>
      </c>
      <c r="C39" s="28" t="s">
        <v>160</v>
      </c>
      <c r="D39" s="1">
        <v>2</v>
      </c>
      <c r="E39" s="1"/>
      <c r="F39" s="1"/>
      <c r="G39" s="13">
        <f t="shared" si="0"/>
        <v>0</v>
      </c>
      <c r="H39" s="13">
        <f t="shared" si="1"/>
        <v>0</v>
      </c>
      <c r="I39" s="14">
        <f t="shared" si="2"/>
        <v>0</v>
      </c>
      <c r="J39" s="3"/>
      <c r="K39" s="2"/>
      <c r="N39" s="50"/>
    </row>
    <row r="40" spans="1:14" ht="15.75" thickBot="1">
      <c r="A40" s="29" t="s">
        <v>9</v>
      </c>
      <c r="B40" s="35">
        <v>37</v>
      </c>
      <c r="C40" s="28" t="s">
        <v>161</v>
      </c>
      <c r="D40" s="1">
        <v>2</v>
      </c>
      <c r="E40" s="1"/>
      <c r="F40" s="1"/>
      <c r="G40" s="13">
        <f t="shared" si="0"/>
        <v>0</v>
      </c>
      <c r="H40" s="13">
        <f t="shared" si="1"/>
        <v>0</v>
      </c>
      <c r="I40" s="14">
        <f t="shared" si="2"/>
        <v>0</v>
      </c>
      <c r="J40" s="3"/>
      <c r="K40" s="2"/>
      <c r="N40" s="50"/>
    </row>
    <row r="41" spans="1:14" ht="15.75" thickBot="1">
      <c r="A41" s="29" t="s">
        <v>9</v>
      </c>
      <c r="B41" s="35">
        <v>38</v>
      </c>
      <c r="C41" s="28" t="s">
        <v>162</v>
      </c>
      <c r="D41" s="1">
        <v>2</v>
      </c>
      <c r="E41" s="1"/>
      <c r="F41" s="1"/>
      <c r="G41" s="13">
        <f t="shared" si="0"/>
        <v>0</v>
      </c>
      <c r="H41" s="13">
        <f t="shared" si="1"/>
        <v>0</v>
      </c>
      <c r="I41" s="14">
        <f t="shared" si="2"/>
        <v>0</v>
      </c>
      <c r="J41" s="3"/>
      <c r="K41" s="2"/>
      <c r="N41" s="50"/>
    </row>
    <row r="42" spans="1:14" ht="15.75" thickBot="1">
      <c r="A42" s="29" t="s">
        <v>9</v>
      </c>
      <c r="B42" s="35">
        <v>39</v>
      </c>
      <c r="C42" s="28" t="s">
        <v>163</v>
      </c>
      <c r="D42" s="1">
        <v>2</v>
      </c>
      <c r="E42" s="1"/>
      <c r="F42" s="1"/>
      <c r="G42" s="13">
        <f t="shared" si="0"/>
        <v>0</v>
      </c>
      <c r="H42" s="13">
        <f t="shared" si="1"/>
        <v>0</v>
      </c>
      <c r="I42" s="14">
        <f t="shared" si="2"/>
        <v>0</v>
      </c>
      <c r="J42" s="3"/>
      <c r="K42" s="2"/>
      <c r="N42" s="50"/>
    </row>
    <row r="43" spans="7:9" ht="41.25" customHeight="1" thickBot="1">
      <c r="G43" s="64" t="s">
        <v>178</v>
      </c>
      <c r="H43" s="65"/>
      <c r="I43" s="18">
        <f>SUM(I4:I42)</f>
        <v>0</v>
      </c>
    </row>
  </sheetData>
  <sheetProtection/>
  <mergeCells count="2">
    <mergeCell ref="A3:B3"/>
    <mergeCell ref="G43:H43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67.00390625" style="0" customWidth="1"/>
    <col min="2" max="2" width="24.57421875" style="0" customWidth="1"/>
  </cols>
  <sheetData>
    <row r="1" spans="1:6" ht="15">
      <c r="A1" s="6" t="s">
        <v>182</v>
      </c>
      <c r="B1" s="6"/>
      <c r="C1" s="6"/>
      <c r="D1" s="6"/>
      <c r="E1" s="6"/>
      <c r="F1" s="6"/>
    </row>
    <row r="2" ht="15.75" thickBot="1"/>
    <row r="3" spans="1:2" ht="45.75" customHeight="1" thickBot="1">
      <c r="A3" s="7" t="s">
        <v>175</v>
      </c>
      <c r="B3" s="8"/>
    </row>
    <row r="4" spans="1:2" ht="45.75" customHeight="1" thickBot="1">
      <c r="A4" s="7" t="s">
        <v>176</v>
      </c>
      <c r="B4" s="9"/>
    </row>
    <row r="5" spans="1:2" ht="45.75" customHeight="1" thickBot="1">
      <c r="A5" s="7" t="s">
        <v>187</v>
      </c>
      <c r="B5" s="9"/>
    </row>
    <row r="6" spans="1:2" ht="45.75" customHeight="1" thickBot="1">
      <c r="A6" s="7" t="s">
        <v>188</v>
      </c>
      <c r="B6" s="9"/>
    </row>
    <row r="7" spans="1:2" ht="45.75" customHeight="1" thickBot="1">
      <c r="A7" s="7" t="s">
        <v>179</v>
      </c>
      <c r="B7" s="9">
        <f>B3+B4+B5+B6</f>
        <v>0</v>
      </c>
    </row>
    <row r="8" spans="1:2" ht="45.75" customHeight="1" thickBot="1">
      <c r="A8" s="7" t="s">
        <v>30</v>
      </c>
      <c r="B8" s="9">
        <f>B7*22%</f>
        <v>0</v>
      </c>
    </row>
    <row r="9" spans="1:2" ht="45.75" customHeight="1" thickBot="1">
      <c r="A9" s="7" t="s">
        <v>31</v>
      </c>
      <c r="B9" s="9">
        <f>B7++B8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</dc:creator>
  <cp:keywords/>
  <dc:description/>
  <cp:lastModifiedBy>Natalia Cruz</cp:lastModifiedBy>
  <dcterms:created xsi:type="dcterms:W3CDTF">2015-11-04T11:52:27Z</dcterms:created>
  <dcterms:modified xsi:type="dcterms:W3CDTF">2021-09-27T14:03:41Z</dcterms:modified>
  <cp:category/>
  <cp:version/>
  <cp:contentType/>
  <cp:contentStatus/>
</cp:coreProperties>
</file>