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60" activeTab="0"/>
  </bookViews>
  <sheets>
    <sheet name="RUBRADO" sheetId="1" r:id="rId1"/>
    <sheet name="Hoja3" sheetId="2" r:id="rId2"/>
  </sheets>
  <definedNames>
    <definedName name="_xlnm.Print_Area" localSheetId="0">'RUBRADO'!$A$1:$G$97</definedName>
  </definedNames>
  <calcPr fullCalcOnLoad="1"/>
</workbook>
</file>

<file path=xl/sharedStrings.xml><?xml version="1.0" encoding="utf-8"?>
<sst xmlns="http://schemas.openxmlformats.org/spreadsheetml/2006/main" count="128" uniqueCount="107">
  <si>
    <t>DIRECCION SECTORIAL DE INFRAESTRUCTURA</t>
  </si>
  <si>
    <t>RUBRO</t>
  </si>
  <si>
    <t>DESCRIPCION</t>
  </si>
  <si>
    <t>UNIDAD</t>
  </si>
  <si>
    <t>CANTIDAD</t>
  </si>
  <si>
    <t>1.1</t>
  </si>
  <si>
    <t>1.2</t>
  </si>
  <si>
    <t>2.1</t>
  </si>
  <si>
    <t>2.2</t>
  </si>
  <si>
    <t>2.3</t>
  </si>
  <si>
    <t>2.4</t>
  </si>
  <si>
    <t>3.1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</si>
  <si>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</si>
  <si>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</si>
  <si>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</si>
  <si>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</si>
  <si>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</si>
  <si>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</si>
  <si>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</si>
  <si>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</si>
  <si>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</si>
  <si>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5.2</t>
  </si>
  <si>
    <t>6.1</t>
  </si>
  <si>
    <t>A</t>
  </si>
  <si>
    <t>MONTO de OBRAS</t>
  </si>
  <si>
    <t>B</t>
  </si>
  <si>
    <t>C</t>
  </si>
  <si>
    <t>D</t>
  </si>
  <si>
    <t>IVA OBRA (22% sobre A)</t>
  </si>
  <si>
    <t>E</t>
  </si>
  <si>
    <t>F</t>
  </si>
  <si>
    <t>MONTO IMPONIBLE (sobre A)</t>
  </si>
  <si>
    <t>Desagües</t>
  </si>
  <si>
    <t>Arquitecto Residente</t>
  </si>
  <si>
    <t>Revoques</t>
  </si>
  <si>
    <t>Limpieza diaria, general y final de obra</t>
  </si>
  <si>
    <t>DATOS DEL LOCAL</t>
  </si>
  <si>
    <t>PROGRAMA</t>
  </si>
  <si>
    <t>OBJETO DE LAS OBRAS</t>
  </si>
  <si>
    <t>Pisos</t>
  </si>
  <si>
    <t>IMPLANTACION DE OBRA</t>
  </si>
  <si>
    <t>MOVIMIENTO DE TIERRA - DEMOLICIONES</t>
  </si>
  <si>
    <t>ALBAÑILERIA</t>
  </si>
  <si>
    <t>INSTALACION SANITARIA</t>
  </si>
  <si>
    <t>PINTURA</t>
  </si>
  <si>
    <t>VARIOS</t>
  </si>
  <si>
    <t>Varios</t>
  </si>
  <si>
    <t>Ayudas a subcontratos</t>
  </si>
  <si>
    <t xml:space="preserve">R U B R A D O </t>
  </si>
  <si>
    <t xml:space="preserve">Cartel de obra </t>
  </si>
  <si>
    <t>global</t>
  </si>
  <si>
    <t>unidad</t>
  </si>
  <si>
    <t>m3</t>
  </si>
  <si>
    <t>ml</t>
  </si>
  <si>
    <t xml:space="preserve">Fecha: </t>
  </si>
  <si>
    <t>Vallado</t>
  </si>
  <si>
    <t>Ayuda a instalación sanitaria</t>
  </si>
  <si>
    <t>COMISION DESCENTRALIZADA DE PAYSANDU</t>
  </si>
  <si>
    <t>M²</t>
  </si>
  <si>
    <t>fernanda alves</t>
  </si>
  <si>
    <t>TOTAL SUBRUBRO (EN $)</t>
  </si>
  <si>
    <t>COSTO UNITARIO (EN $)</t>
  </si>
  <si>
    <t>TOTAL RUBRO (EN $)</t>
  </si>
  <si>
    <t>TOTAL (A+B)</t>
  </si>
  <si>
    <t>MONTO TOTAL OFERTADO (A+B+E)</t>
  </si>
  <si>
    <t>LEYES SOCIALES (65,8% de D)</t>
  </si>
  <si>
    <t>3.2</t>
  </si>
  <si>
    <t>Contrapiso</t>
  </si>
  <si>
    <t>Carpeta</t>
  </si>
  <si>
    <t xml:space="preserve"> - Arena  y Portland</t>
  </si>
  <si>
    <r>
      <t>TIPO Y NUMERO:</t>
    </r>
    <r>
      <rPr>
        <b/>
        <sz val="10"/>
        <color indexed="10"/>
        <rFont val="Arial Narrow"/>
        <family val="2"/>
      </rPr>
      <t xml:space="preserve"> ESCUELA 91</t>
    </r>
  </si>
  <si>
    <r>
      <t>DEPARTAMENTO:</t>
    </r>
    <r>
      <rPr>
        <b/>
        <sz val="10"/>
        <color indexed="10"/>
        <rFont val="Arial Narrow"/>
        <family val="2"/>
      </rPr>
      <t xml:space="preserve"> PAYSANDU  - LOCALIDAD: PAYSANDU</t>
    </r>
  </si>
  <si>
    <t>DESAGÜES PLUVIALES NUEVOS, CAMBIO DE CANALONES, CAÑOS DE BAJADA, REGUERA.</t>
  </si>
  <si>
    <t>Demolicion y Retiro de Reguera</t>
  </si>
  <si>
    <t>Retiro de canalones</t>
  </si>
  <si>
    <t>Retiro de Caños de Bajada existentes</t>
  </si>
  <si>
    <t>Demolicion de piso y contrapiso</t>
  </si>
  <si>
    <t>2.5</t>
  </si>
  <si>
    <t>Picado de revoques y pretiles</t>
  </si>
  <si>
    <t xml:space="preserve">  - Arena y Portland con hidrofugo</t>
  </si>
  <si>
    <t xml:space="preserve"> - Contrapiso en patio </t>
  </si>
  <si>
    <t>Gargola de Desborde</t>
  </si>
  <si>
    <t>Membrana Liquida</t>
  </si>
  <si>
    <t>Provisorio de UTE</t>
  </si>
  <si>
    <t>Consumo de UTE</t>
  </si>
  <si>
    <t xml:space="preserve">Zanjeado </t>
  </si>
  <si>
    <t>2.6</t>
  </si>
  <si>
    <t>Canalones de desagüe</t>
  </si>
  <si>
    <t>Globos en bajada de pluviales</t>
  </si>
  <si>
    <t xml:space="preserve"> -Cañeria Desagüe Pluviales</t>
  </si>
  <si>
    <t xml:space="preserve"> - Columna de Bajada Pluviales Ø110</t>
  </si>
  <si>
    <t xml:space="preserve"> - Columna de Bajada Pluviales Ø160</t>
  </si>
  <si>
    <t xml:space="preserve"> -Boca Desague Abierta 60x60</t>
  </si>
  <si>
    <t>1.3</t>
  </si>
  <si>
    <t>1.4</t>
  </si>
  <si>
    <t>3.4</t>
  </si>
  <si>
    <t>3.5</t>
  </si>
  <si>
    <t xml:space="preserve">  - Revoque exterior</t>
  </si>
  <si>
    <t>3.6</t>
  </si>
  <si>
    <t xml:space="preserve"> - Reposicion pavimento existente exterior</t>
  </si>
  <si>
    <t>4.9</t>
  </si>
  <si>
    <t>Reguera de Piso</t>
  </si>
  <si>
    <t>6.2</t>
  </si>
  <si>
    <t>Reguera / Canal de hormigón</t>
  </si>
  <si>
    <t>m2</t>
  </si>
  <si>
    <t xml:space="preserve"> -Boca Desague Abierta 90x60</t>
  </si>
  <si>
    <t>unitario</t>
  </si>
</sst>
</file>

<file path=xl/styles.xml><?xml version="1.0" encoding="utf-8"?>
<styleSheet xmlns="http://schemas.openxmlformats.org/spreadsheetml/2006/main">
  <numFmts count="3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&quot;$U&quot;\ * #,##0.0_ ;_ &quot;$U&quot;\ * \-#,##0.0_ ;_ &quot;$U&quot;\ * &quot;-&quot;??_ ;_ @_ "/>
    <numFmt numFmtId="181" formatCode="_ &quot;$U&quot;\ * #,##0.000_ ;_ &quot;$U&quot;\ * \-#,##0.000_ ;_ &quot;$U&quot;\ * &quot;-&quot;??_ ;_ @_ "/>
    <numFmt numFmtId="182" formatCode="_ &quot;$U&quot;\ * #,##0.0000_ ;_ &quot;$U&quot;\ * \-#,##0.0000_ ;_ &quot;$U&quot;\ * &quot;-&quot;??_ ;_ @_ "/>
    <numFmt numFmtId="183" formatCode="0.0"/>
    <numFmt numFmtId="184" formatCode="0.000"/>
    <numFmt numFmtId="185" formatCode="0.0000"/>
    <numFmt numFmtId="186" formatCode="_(&quot;$U&quot;\ * #,##0.0000_);_(&quot;$U&quot;\ * \(#,##0.0000\);_(&quot;$U&quot;\ * &quot;-&quot;????_);_(@_)"/>
    <numFmt numFmtId="187" formatCode="[$-380A]dddd\,\ dd&quot; de &quot;mmmm&quot; de &quot;yyyy"/>
    <numFmt numFmtId="188" formatCode="[$-380A]hh:mm:ss\ AM/PM"/>
    <numFmt numFmtId="189" formatCode="0.00000"/>
    <numFmt numFmtId="190" formatCode="_ &quot;$U&quot;\ * #,##0_ ;_ &quot;$U&quot;\ * \-#,##0_ ;_ &quot;$U&quot;\ * &quot;-&quot;??_ ;_ @_ "/>
    <numFmt numFmtId="191" formatCode="0.0%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Futura Md BT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15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4" fillId="0" borderId="2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33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1" fillId="0" borderId="17" xfId="0" applyFont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18" fillId="33" borderId="23" xfId="0" applyFont="1" applyFill="1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57" fillId="0" borderId="17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12" fillId="0" borderId="24" xfId="0" applyNumberFormat="1" applyFont="1" applyBorder="1" applyAlignment="1">
      <alignment/>
    </xf>
    <xf numFmtId="190" fontId="0" fillId="33" borderId="18" xfId="51" applyNumberFormat="1" applyFont="1" applyFill="1" applyBorder="1" applyAlignment="1">
      <alignment/>
    </xf>
    <xf numFmtId="190" fontId="0" fillId="33" borderId="18" xfId="51" applyNumberFormat="1" applyFont="1" applyFill="1" applyBorder="1" applyAlignment="1">
      <alignment/>
    </xf>
    <xf numFmtId="3" fontId="0" fillId="0" borderId="0" xfId="0" applyNumberFormat="1" applyAlignment="1">
      <alignment/>
    </xf>
    <xf numFmtId="17" fontId="16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9" fillId="33" borderId="22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152400</xdr:rowOff>
    </xdr:from>
    <xdr:to>
      <xdr:col>1</xdr:col>
      <xdr:colOff>4295775</xdr:colOff>
      <xdr:row>8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4570" r="34275"/>
        <a:stretch>
          <a:fillRect/>
        </a:stretch>
      </xdr:blipFill>
      <xdr:spPr>
        <a:xfrm>
          <a:off x="66675" y="152400"/>
          <a:ext cx="4953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N105"/>
  <sheetViews>
    <sheetView tabSelected="1" zoomScale="90" zoomScaleNormal="90" zoomScalePageLayoutView="0" workbookViewId="0" topLeftCell="A38">
      <selection activeCell="H55" sqref="H55"/>
    </sheetView>
  </sheetViews>
  <sheetFormatPr defaultColWidth="11.421875" defaultRowHeight="12.75"/>
  <cols>
    <col min="1" max="1" width="10.8515625" style="0" customWidth="1"/>
    <col min="2" max="2" width="88.421875" style="0" customWidth="1"/>
    <col min="3" max="3" width="13.00390625" style="0" customWidth="1"/>
    <col min="4" max="4" width="12.7109375" style="1" customWidth="1"/>
    <col min="5" max="5" width="12.7109375" style="0" customWidth="1"/>
    <col min="6" max="6" width="15.00390625" style="0" customWidth="1"/>
    <col min="7" max="7" width="19.140625" style="0" customWidth="1"/>
    <col min="8" max="8" width="9.57421875" style="0" customWidth="1"/>
  </cols>
  <sheetData>
    <row r="11" ht="24.75">
      <c r="A11" s="14" t="s">
        <v>0</v>
      </c>
    </row>
    <row r="12" ht="22.5">
      <c r="A12" s="13" t="s">
        <v>57</v>
      </c>
    </row>
    <row r="13" ht="16.5" thickBot="1">
      <c r="A13" s="3"/>
    </row>
    <row r="14" spans="1:6" ht="15.75" thickBot="1">
      <c r="A14" s="99" t="s">
        <v>36</v>
      </c>
      <c r="B14" s="100"/>
      <c r="C14" s="17"/>
      <c r="D14" s="83"/>
      <c r="E14" s="17"/>
      <c r="F14" s="17"/>
    </row>
    <row r="15" spans="1:6" ht="15">
      <c r="A15" s="46" t="s">
        <v>70</v>
      </c>
      <c r="B15" s="45"/>
      <c r="C15" s="44"/>
      <c r="D15" s="84"/>
      <c r="E15" s="44"/>
      <c r="F15" s="44"/>
    </row>
    <row r="16" spans="1:6" ht="15">
      <c r="A16" s="47" t="s">
        <v>71</v>
      </c>
      <c r="B16" s="42"/>
      <c r="C16" s="44"/>
      <c r="D16" s="84"/>
      <c r="E16" s="44"/>
      <c r="F16" s="44"/>
    </row>
    <row r="17" ht="15.75">
      <c r="A17" s="3"/>
    </row>
    <row r="18" ht="16.5" thickBot="1">
      <c r="A18" s="3"/>
    </row>
    <row r="19" spans="1:2" ht="13.5" thickBot="1">
      <c r="A19" s="99" t="s">
        <v>37</v>
      </c>
      <c r="B19" s="100"/>
    </row>
    <row r="20" spans="1:6" ht="12.75">
      <c r="A20" s="48" t="s">
        <v>38</v>
      </c>
      <c r="B20" s="37"/>
      <c r="C20" s="98"/>
      <c r="D20" s="98"/>
      <c r="E20" s="98"/>
      <c r="F20" s="98"/>
    </row>
    <row r="21" spans="1:6" ht="13.5">
      <c r="A21" s="75" t="s">
        <v>72</v>
      </c>
      <c r="B21" s="43"/>
      <c r="C21" s="12"/>
      <c r="D21" s="12"/>
      <c r="E21" s="12"/>
      <c r="F21" s="12"/>
    </row>
    <row r="22" spans="1:7" ht="15">
      <c r="A22" s="76"/>
      <c r="B22" s="33"/>
      <c r="F22" s="66" t="s">
        <v>54</v>
      </c>
      <c r="G22" s="97">
        <v>43739</v>
      </c>
    </row>
    <row r="23" spans="1:6" ht="12.75" customHeight="1">
      <c r="A23" s="1"/>
      <c r="B23" s="4"/>
      <c r="C23" s="12"/>
      <c r="D23" s="12"/>
      <c r="E23" s="12"/>
      <c r="F23" s="1"/>
    </row>
    <row r="24" spans="1:6" ht="13.5" customHeight="1" thickBot="1">
      <c r="A24" s="29"/>
      <c r="B24" s="4"/>
      <c r="C24" s="12"/>
      <c r="D24" s="12"/>
      <c r="E24" s="12"/>
      <c r="F24" s="12"/>
    </row>
    <row r="25" spans="1:7" ht="24" thickBot="1">
      <c r="A25" s="101" t="s">
        <v>48</v>
      </c>
      <c r="B25" s="102"/>
      <c r="C25" s="102"/>
      <c r="D25" s="102"/>
      <c r="E25" s="102"/>
      <c r="F25" s="102"/>
      <c r="G25" s="103"/>
    </row>
    <row r="26" spans="1:5" ht="3" customHeight="1" thickBot="1">
      <c r="A26" s="1"/>
      <c r="B26" s="2"/>
      <c r="C26" s="8"/>
      <c r="D26" s="12"/>
      <c r="E26" s="8"/>
    </row>
    <row r="27" spans="1:5" ht="13.5" hidden="1" thickBot="1">
      <c r="A27" s="1"/>
      <c r="B27" s="2"/>
      <c r="C27" s="8"/>
      <c r="D27" s="12"/>
      <c r="E27" s="8"/>
    </row>
    <row r="28" spans="1:14" ht="62.25" customHeight="1" thickBot="1">
      <c r="A28" s="38" t="s">
        <v>1</v>
      </c>
      <c r="B28" s="38" t="s">
        <v>2</v>
      </c>
      <c r="C28" s="91" t="s">
        <v>3</v>
      </c>
      <c r="D28" s="91" t="s">
        <v>4</v>
      </c>
      <c r="E28" s="90" t="s">
        <v>61</v>
      </c>
      <c r="F28" s="90" t="s">
        <v>60</v>
      </c>
      <c r="G28" s="90" t="s">
        <v>62</v>
      </c>
      <c r="H28" s="8"/>
      <c r="I28" s="8"/>
      <c r="J28" s="8"/>
      <c r="K28" s="8"/>
      <c r="L28" s="8"/>
      <c r="M28" s="8"/>
      <c r="N28" s="8"/>
    </row>
    <row r="29" spans="1:14" ht="13.5" thickBot="1">
      <c r="A29" s="1"/>
      <c r="C29" s="8"/>
      <c r="D29" s="12"/>
      <c r="E29" s="8"/>
      <c r="H29" s="8"/>
      <c r="I29" s="8"/>
      <c r="J29" s="8"/>
      <c r="K29" s="8"/>
      <c r="L29" s="8"/>
      <c r="M29" s="8"/>
      <c r="N29" s="8"/>
    </row>
    <row r="30" spans="1:14" ht="15.75" thickBot="1">
      <c r="A30" s="59">
        <v>1</v>
      </c>
      <c r="B30" s="60" t="s">
        <v>40</v>
      </c>
      <c r="C30" s="61"/>
      <c r="D30" s="85"/>
      <c r="E30" s="61"/>
      <c r="F30" s="61"/>
      <c r="G30" s="94">
        <f>SUM(F31:F34)</f>
        <v>0</v>
      </c>
      <c r="H30" s="8"/>
      <c r="I30" s="8"/>
      <c r="J30" s="8"/>
      <c r="K30" s="8"/>
      <c r="L30" s="8"/>
      <c r="M30" s="8"/>
      <c r="N30" s="8"/>
    </row>
    <row r="31" spans="1:14" ht="12.75" customHeight="1">
      <c r="A31" s="81" t="s">
        <v>5</v>
      </c>
      <c r="B31" s="10" t="s">
        <v>55</v>
      </c>
      <c r="C31" s="7" t="s">
        <v>50</v>
      </c>
      <c r="D31" s="7">
        <v>1</v>
      </c>
      <c r="E31" s="6"/>
      <c r="F31" s="15">
        <f>D31*E31</f>
        <v>0</v>
      </c>
      <c r="H31" s="8"/>
      <c r="I31" s="69"/>
      <c r="J31" s="70"/>
      <c r="K31" s="18"/>
      <c r="L31" s="18"/>
      <c r="M31" s="18"/>
      <c r="N31" s="8"/>
    </row>
    <row r="32" spans="1:14" ht="12.75" customHeight="1">
      <c r="A32" s="81" t="s">
        <v>6</v>
      </c>
      <c r="B32" s="10" t="s">
        <v>83</v>
      </c>
      <c r="C32" s="7" t="s">
        <v>50</v>
      </c>
      <c r="D32" s="7">
        <v>1</v>
      </c>
      <c r="E32" s="6"/>
      <c r="F32" s="15">
        <f>D32*E32</f>
        <v>0</v>
      </c>
      <c r="H32" s="8"/>
      <c r="I32" s="69"/>
      <c r="J32" s="70"/>
      <c r="K32" s="18"/>
      <c r="L32" s="18"/>
      <c r="M32" s="18"/>
      <c r="N32" s="8"/>
    </row>
    <row r="33" spans="1:14" ht="12.75" customHeight="1">
      <c r="A33" s="81" t="s">
        <v>93</v>
      </c>
      <c r="B33" s="10" t="s">
        <v>84</v>
      </c>
      <c r="C33" s="7" t="s">
        <v>50</v>
      </c>
      <c r="D33" s="7">
        <v>1</v>
      </c>
      <c r="E33" s="6"/>
      <c r="F33" s="15">
        <f>D33*E33</f>
        <v>0</v>
      </c>
      <c r="H33" s="8"/>
      <c r="I33" s="69"/>
      <c r="J33" s="70"/>
      <c r="K33" s="18"/>
      <c r="L33" s="18"/>
      <c r="M33" s="18"/>
      <c r="N33" s="8"/>
    </row>
    <row r="34" spans="1:14" ht="12.75" customHeight="1">
      <c r="A34" s="81" t="s">
        <v>94</v>
      </c>
      <c r="B34" s="10" t="s">
        <v>49</v>
      </c>
      <c r="C34" s="7" t="s">
        <v>51</v>
      </c>
      <c r="D34" s="7">
        <v>1</v>
      </c>
      <c r="E34" s="6"/>
      <c r="F34" s="15">
        <f>D34*E34</f>
        <v>0</v>
      </c>
      <c r="H34" s="8"/>
      <c r="I34" s="71"/>
      <c r="J34" s="71"/>
      <c r="K34" s="8"/>
      <c r="L34" s="8"/>
      <c r="M34" s="8"/>
      <c r="N34" s="8"/>
    </row>
    <row r="35" spans="1:12" ht="13.5" thickBot="1">
      <c r="A35" s="1"/>
      <c r="B35" s="8"/>
      <c r="C35" s="12"/>
      <c r="D35" s="12"/>
      <c r="E35" s="8"/>
      <c r="I35" s="71"/>
      <c r="J35" s="71"/>
      <c r="K35" s="8"/>
      <c r="L35" s="8"/>
    </row>
    <row r="36" spans="1:10" ht="15.75" thickBot="1">
      <c r="A36" s="59">
        <v>2</v>
      </c>
      <c r="B36" s="60" t="s">
        <v>41</v>
      </c>
      <c r="C36" s="61"/>
      <c r="D36" s="85"/>
      <c r="E36" s="61"/>
      <c r="F36" s="61"/>
      <c r="G36" s="94">
        <f>SUM(F37:F39)</f>
        <v>0</v>
      </c>
      <c r="I36" s="71"/>
      <c r="J36" s="71"/>
    </row>
    <row r="37" spans="1:10" ht="12.75">
      <c r="A37" s="81" t="s">
        <v>7</v>
      </c>
      <c r="B37" s="16" t="s">
        <v>73</v>
      </c>
      <c r="C37" s="27" t="s">
        <v>52</v>
      </c>
      <c r="D37" s="27">
        <v>0.54</v>
      </c>
      <c r="E37" s="15"/>
      <c r="F37" s="15">
        <f>D37*E37</f>
        <v>0</v>
      </c>
      <c r="I37" s="71"/>
      <c r="J37" s="71"/>
    </row>
    <row r="38" spans="1:10" ht="12.75">
      <c r="A38" s="81" t="s">
        <v>8</v>
      </c>
      <c r="B38" s="10" t="s">
        <v>74</v>
      </c>
      <c r="C38" s="7" t="s">
        <v>53</v>
      </c>
      <c r="D38" s="7">
        <v>35</v>
      </c>
      <c r="E38" s="6"/>
      <c r="F38" s="15">
        <f>D38*E38</f>
        <v>0</v>
      </c>
      <c r="I38" s="71"/>
      <c r="J38" s="71"/>
    </row>
    <row r="39" spans="1:10" ht="12.75">
      <c r="A39" s="81" t="s">
        <v>9</v>
      </c>
      <c r="B39" s="10" t="s">
        <v>75</v>
      </c>
      <c r="C39" s="81" t="s">
        <v>51</v>
      </c>
      <c r="D39" s="7">
        <v>6</v>
      </c>
      <c r="E39" s="6"/>
      <c r="F39" s="15">
        <f>D39*E39</f>
        <v>0</v>
      </c>
      <c r="I39" s="71"/>
      <c r="J39" s="71"/>
    </row>
    <row r="40" spans="1:10" ht="12.75">
      <c r="A40" s="81" t="s">
        <v>10</v>
      </c>
      <c r="B40" s="10" t="s">
        <v>76</v>
      </c>
      <c r="C40" s="81" t="s">
        <v>52</v>
      </c>
      <c r="D40" s="7">
        <v>16</v>
      </c>
      <c r="E40" s="6"/>
      <c r="F40" s="15">
        <f>D40*E40</f>
        <v>0</v>
      </c>
      <c r="I40" s="71"/>
      <c r="J40" s="71"/>
    </row>
    <row r="41" spans="1:10" ht="12.75">
      <c r="A41" s="81" t="s">
        <v>77</v>
      </c>
      <c r="B41" s="10" t="s">
        <v>85</v>
      </c>
      <c r="C41" s="81" t="s">
        <v>50</v>
      </c>
      <c r="D41" s="7">
        <v>1</v>
      </c>
      <c r="E41" s="6"/>
      <c r="F41" s="15">
        <f>D41*E41</f>
        <v>0</v>
      </c>
      <c r="I41" s="71"/>
      <c r="J41" s="71"/>
    </row>
    <row r="42" spans="1:10" ht="12.75">
      <c r="A42" s="81" t="s">
        <v>86</v>
      </c>
      <c r="B42" s="10" t="s">
        <v>78</v>
      </c>
      <c r="C42" s="81" t="s">
        <v>52</v>
      </c>
      <c r="D42" s="7">
        <v>42</v>
      </c>
      <c r="E42" s="6"/>
      <c r="F42" s="15">
        <f>D42*E42</f>
        <v>0</v>
      </c>
      <c r="I42" s="71"/>
      <c r="J42" s="71"/>
    </row>
    <row r="43" spans="1:10" ht="12.75">
      <c r="A43" s="1"/>
      <c r="B43" s="8"/>
      <c r="C43" s="12"/>
      <c r="D43" s="12"/>
      <c r="E43" s="8"/>
      <c r="F43" s="8"/>
      <c r="I43" s="71"/>
      <c r="J43" s="71"/>
    </row>
    <row r="44" spans="1:10" ht="13.5" thickBot="1">
      <c r="A44" s="1"/>
      <c r="B44" s="8"/>
      <c r="C44" s="12"/>
      <c r="D44" s="12"/>
      <c r="E44" s="8"/>
      <c r="F44" s="8"/>
      <c r="I44" s="71"/>
      <c r="J44" s="71"/>
    </row>
    <row r="45" spans="1:10" ht="15.75" thickBot="1">
      <c r="A45" s="59">
        <v>3</v>
      </c>
      <c r="B45" s="60" t="s">
        <v>42</v>
      </c>
      <c r="C45" s="61"/>
      <c r="D45" s="85"/>
      <c r="E45" s="61"/>
      <c r="F45" s="61"/>
      <c r="G45" s="95">
        <f>SUM(F47:F56)</f>
        <v>0</v>
      </c>
      <c r="I45" s="71"/>
      <c r="J45" s="71"/>
    </row>
    <row r="46" spans="1:6" ht="14.25">
      <c r="A46" s="72"/>
      <c r="B46" s="26" t="s">
        <v>34</v>
      </c>
      <c r="C46" s="73"/>
      <c r="D46" s="86"/>
      <c r="E46" s="20"/>
      <c r="F46" s="21"/>
    </row>
    <row r="47" spans="1:6" ht="14.25">
      <c r="A47" s="74" t="s">
        <v>11</v>
      </c>
      <c r="B47" s="23" t="s">
        <v>79</v>
      </c>
      <c r="C47" s="77" t="s">
        <v>58</v>
      </c>
      <c r="D47" s="81">
        <v>42</v>
      </c>
      <c r="E47" s="6"/>
      <c r="F47" s="15">
        <f>D47*E47</f>
        <v>0</v>
      </c>
    </row>
    <row r="48" spans="1:6" ht="14.25">
      <c r="A48" s="74" t="s">
        <v>66</v>
      </c>
      <c r="B48" s="23" t="s">
        <v>97</v>
      </c>
      <c r="C48" s="77" t="s">
        <v>58</v>
      </c>
      <c r="D48" s="81">
        <v>42</v>
      </c>
      <c r="E48" s="6"/>
      <c r="F48" s="15">
        <f>D48*E48</f>
        <v>0</v>
      </c>
    </row>
    <row r="49" spans="1:7" ht="14.25">
      <c r="A49" s="72"/>
      <c r="B49" s="26" t="s">
        <v>67</v>
      </c>
      <c r="C49" s="78"/>
      <c r="D49" s="87"/>
      <c r="E49" s="20"/>
      <c r="F49" s="21"/>
      <c r="G49" s="8"/>
    </row>
    <row r="50" spans="1:6" ht="14.25">
      <c r="A50" s="74" t="s">
        <v>12</v>
      </c>
      <c r="B50" s="25" t="s">
        <v>80</v>
      </c>
      <c r="C50" s="79" t="s">
        <v>52</v>
      </c>
      <c r="D50" s="82">
        <v>4</v>
      </c>
      <c r="E50" s="15"/>
      <c r="F50" s="15">
        <f>D50*E50</f>
        <v>0</v>
      </c>
    </row>
    <row r="51" spans="1:7" ht="14.25">
      <c r="A51" s="72"/>
      <c r="B51" s="26" t="s">
        <v>68</v>
      </c>
      <c r="C51" s="78"/>
      <c r="D51" s="87"/>
      <c r="E51" s="20"/>
      <c r="F51" s="21"/>
      <c r="G51" s="8"/>
    </row>
    <row r="52" spans="1:6" ht="14.25">
      <c r="A52" s="74" t="s">
        <v>95</v>
      </c>
      <c r="B52" s="25" t="s">
        <v>69</v>
      </c>
      <c r="C52" s="79" t="s">
        <v>58</v>
      </c>
      <c r="D52" s="82">
        <v>25</v>
      </c>
      <c r="E52" s="15"/>
      <c r="F52" s="15">
        <f>D52*E52</f>
        <v>0</v>
      </c>
    </row>
    <row r="53" spans="1:7" ht="14.25">
      <c r="A53" s="72"/>
      <c r="B53" s="26" t="s">
        <v>39</v>
      </c>
      <c r="C53" s="78"/>
      <c r="D53" s="87"/>
      <c r="E53" s="20"/>
      <c r="F53" s="21"/>
      <c r="G53" s="8"/>
    </row>
    <row r="54" spans="1:6" ht="14.25">
      <c r="A54" s="74" t="s">
        <v>96</v>
      </c>
      <c r="B54" s="25" t="s">
        <v>99</v>
      </c>
      <c r="C54" s="79" t="s">
        <v>58</v>
      </c>
      <c r="D54" s="82">
        <v>25</v>
      </c>
      <c r="E54" s="15"/>
      <c r="F54" s="15">
        <f>D54*E54</f>
        <v>0</v>
      </c>
    </row>
    <row r="55" spans="1:10" ht="12.75">
      <c r="A55" s="7"/>
      <c r="B55" s="49" t="s">
        <v>47</v>
      </c>
      <c r="C55" s="7"/>
      <c r="D55" s="7"/>
      <c r="E55" s="6"/>
      <c r="F55" s="6"/>
      <c r="I55" s="71"/>
      <c r="J55" s="71"/>
    </row>
    <row r="56" spans="1:10" ht="12.75">
      <c r="A56" s="81" t="s">
        <v>98</v>
      </c>
      <c r="B56" s="24" t="s">
        <v>56</v>
      </c>
      <c r="C56" s="7" t="s">
        <v>50</v>
      </c>
      <c r="D56" s="7">
        <v>1</v>
      </c>
      <c r="E56" s="6"/>
      <c r="F56" s="15">
        <f>D56*E56</f>
        <v>0</v>
      </c>
      <c r="I56" s="71"/>
      <c r="J56" s="71"/>
    </row>
    <row r="57" spans="1:10" ht="13.5" thickBot="1">
      <c r="A57" s="50"/>
      <c r="B57" s="40"/>
      <c r="C57" s="12"/>
      <c r="D57" s="12"/>
      <c r="E57" s="8"/>
      <c r="F57" s="8"/>
      <c r="I57" s="71"/>
      <c r="J57" s="71"/>
    </row>
    <row r="58" spans="1:10" ht="15.75" thickBot="1">
      <c r="A58" s="59">
        <v>4</v>
      </c>
      <c r="B58" s="60" t="s">
        <v>43</v>
      </c>
      <c r="C58" s="61"/>
      <c r="D58" s="85"/>
      <c r="E58" s="61"/>
      <c r="F58" s="61"/>
      <c r="G58" s="95">
        <f>SUM(F60:F69)</f>
        <v>0</v>
      </c>
      <c r="I58" s="71"/>
      <c r="J58" s="71"/>
    </row>
    <row r="59" spans="1:10" ht="12.75">
      <c r="A59" s="35"/>
      <c r="B59" s="62" t="s">
        <v>32</v>
      </c>
      <c r="C59" s="52"/>
      <c r="D59" s="52"/>
      <c r="E59" s="32"/>
      <c r="F59" s="33"/>
      <c r="I59" s="71"/>
      <c r="J59" s="71"/>
    </row>
    <row r="60" spans="1:10" ht="12.75">
      <c r="A60" s="81" t="s">
        <v>13</v>
      </c>
      <c r="B60" s="19" t="s">
        <v>89</v>
      </c>
      <c r="C60" s="27" t="s">
        <v>50</v>
      </c>
      <c r="D60" s="27">
        <v>1</v>
      </c>
      <c r="E60" s="15"/>
      <c r="F60" s="15">
        <f>D60*E60</f>
        <v>0</v>
      </c>
      <c r="I60" s="71"/>
      <c r="J60" s="71"/>
    </row>
    <row r="61" spans="1:10" ht="12.75">
      <c r="A61" s="81" t="s">
        <v>14</v>
      </c>
      <c r="B61" s="10" t="s">
        <v>92</v>
      </c>
      <c r="C61" s="7" t="s">
        <v>51</v>
      </c>
      <c r="D61" s="7">
        <v>3</v>
      </c>
      <c r="E61" s="6"/>
      <c r="F61" s="15">
        <f>D61*E61</f>
        <v>0</v>
      </c>
      <c r="I61" s="71"/>
      <c r="J61" s="71"/>
    </row>
    <row r="62" spans="1:10" ht="12.75">
      <c r="A62" s="81" t="s">
        <v>15</v>
      </c>
      <c r="B62" s="10" t="s">
        <v>105</v>
      </c>
      <c r="C62" s="7" t="s">
        <v>51</v>
      </c>
      <c r="D62" s="7">
        <v>1</v>
      </c>
      <c r="E62" s="6"/>
      <c r="F62" s="15">
        <f>D62*E62</f>
        <v>0</v>
      </c>
      <c r="I62" s="71"/>
      <c r="J62" s="71"/>
    </row>
    <row r="63" spans="1:10" ht="12.75">
      <c r="A63" s="81" t="s">
        <v>16</v>
      </c>
      <c r="B63" s="10" t="s">
        <v>90</v>
      </c>
      <c r="C63" s="7" t="s">
        <v>106</v>
      </c>
      <c r="D63" s="7">
        <v>4</v>
      </c>
      <c r="E63" s="6"/>
      <c r="F63" s="15">
        <f>D63*E63</f>
        <v>0</v>
      </c>
      <c r="I63" s="71"/>
      <c r="J63" s="71"/>
    </row>
    <row r="64" spans="1:10" ht="12.75">
      <c r="A64" s="81" t="s">
        <v>17</v>
      </c>
      <c r="B64" s="10" t="s">
        <v>91</v>
      </c>
      <c r="C64" s="7" t="s">
        <v>106</v>
      </c>
      <c r="D64" s="7">
        <v>2</v>
      </c>
      <c r="E64" s="6"/>
      <c r="F64" s="15">
        <f>D64*E64</f>
        <v>0</v>
      </c>
      <c r="I64" s="71"/>
      <c r="J64" s="71"/>
    </row>
    <row r="65" spans="1:10" ht="12.75">
      <c r="A65" s="7"/>
      <c r="B65" s="39" t="s">
        <v>46</v>
      </c>
      <c r="C65" s="7"/>
      <c r="D65" s="7"/>
      <c r="E65" s="6"/>
      <c r="F65" s="6"/>
      <c r="I65" s="71"/>
      <c r="J65" s="71"/>
    </row>
    <row r="66" spans="1:10" ht="12.75">
      <c r="A66" s="81" t="s">
        <v>18</v>
      </c>
      <c r="B66" s="9" t="s">
        <v>87</v>
      </c>
      <c r="C66" s="7" t="s">
        <v>53</v>
      </c>
      <c r="D66" s="7">
        <v>38</v>
      </c>
      <c r="E66" s="6"/>
      <c r="F66" s="15">
        <f>D66*E66</f>
        <v>0</v>
      </c>
      <c r="I66" s="71"/>
      <c r="J66" s="71"/>
    </row>
    <row r="67" spans="1:10" ht="12.75">
      <c r="A67" s="81" t="s">
        <v>19</v>
      </c>
      <c r="B67" s="9" t="s">
        <v>88</v>
      </c>
      <c r="C67" s="7" t="s">
        <v>51</v>
      </c>
      <c r="D67" s="7">
        <v>11</v>
      </c>
      <c r="E67" s="6"/>
      <c r="F67" s="15">
        <f>D67*E67</f>
        <v>0</v>
      </c>
      <c r="I67" s="71"/>
      <c r="J67" s="71"/>
    </row>
    <row r="68" spans="1:10" ht="12.75">
      <c r="A68" s="81" t="s">
        <v>20</v>
      </c>
      <c r="B68" s="9" t="s">
        <v>101</v>
      </c>
      <c r="C68" s="7" t="s">
        <v>53</v>
      </c>
      <c r="D68" s="7">
        <v>8</v>
      </c>
      <c r="E68" s="6"/>
      <c r="F68" s="15">
        <f>D68*E68</f>
        <v>0</v>
      </c>
      <c r="I68" s="71"/>
      <c r="J68" s="71"/>
    </row>
    <row r="69" spans="1:10" ht="12.75">
      <c r="A69" s="81" t="s">
        <v>100</v>
      </c>
      <c r="B69" s="9" t="s">
        <v>81</v>
      </c>
      <c r="C69" s="7" t="s">
        <v>51</v>
      </c>
      <c r="D69" s="7">
        <v>1</v>
      </c>
      <c r="E69" s="6"/>
      <c r="F69" s="15">
        <f>D69*E69</f>
        <v>0</v>
      </c>
      <c r="I69" s="71"/>
      <c r="J69" s="71"/>
    </row>
    <row r="70" spans="1:10" ht="13.5" thickBot="1">
      <c r="A70" s="1"/>
      <c r="B70" s="11"/>
      <c r="C70" s="12"/>
      <c r="D70" s="12"/>
      <c r="E70" s="8"/>
      <c r="F70" s="8"/>
      <c r="I70" s="71"/>
      <c r="J70" s="71"/>
    </row>
    <row r="71" spans="1:10" ht="15.75" thickBot="1">
      <c r="A71" s="59">
        <v>5</v>
      </c>
      <c r="B71" s="60" t="s">
        <v>44</v>
      </c>
      <c r="C71" s="63"/>
      <c r="D71" s="63"/>
      <c r="E71" s="64"/>
      <c r="F71" s="64"/>
      <c r="G71" s="95"/>
      <c r="I71" s="71"/>
      <c r="J71" s="71"/>
    </row>
    <row r="72" spans="1:10" ht="12.75">
      <c r="A72" s="82" t="s">
        <v>21</v>
      </c>
      <c r="B72" s="16" t="s">
        <v>82</v>
      </c>
      <c r="C72" s="82" t="s">
        <v>104</v>
      </c>
      <c r="D72" s="27">
        <v>42</v>
      </c>
      <c r="E72" s="15"/>
      <c r="F72" s="15">
        <f>D72*E72</f>
        <v>0</v>
      </c>
      <c r="I72" s="71"/>
      <c r="J72" s="71"/>
    </row>
    <row r="73" spans="1:10" ht="13.5" thickBot="1">
      <c r="A73" s="1"/>
      <c r="C73" s="12"/>
      <c r="D73" s="12"/>
      <c r="E73" s="8"/>
      <c r="F73" s="8"/>
      <c r="I73" s="71"/>
      <c r="J73" s="71"/>
    </row>
    <row r="74" spans="1:10" ht="15" customHeight="1" thickBot="1">
      <c r="A74" s="59">
        <v>6</v>
      </c>
      <c r="B74" s="60" t="s">
        <v>45</v>
      </c>
      <c r="C74" s="63"/>
      <c r="D74" s="63"/>
      <c r="E74" s="64"/>
      <c r="F74" s="64"/>
      <c r="G74" s="95"/>
      <c r="I74" s="71"/>
      <c r="J74" s="71"/>
    </row>
    <row r="75" spans="1:10" ht="12.75">
      <c r="A75" s="81" t="s">
        <v>22</v>
      </c>
      <c r="B75" s="10" t="s">
        <v>103</v>
      </c>
      <c r="C75" s="7" t="s">
        <v>50</v>
      </c>
      <c r="D75" s="7">
        <v>1</v>
      </c>
      <c r="E75" s="6"/>
      <c r="F75" s="15">
        <f>D75*E75</f>
        <v>0</v>
      </c>
      <c r="I75" s="8"/>
      <c r="J75" s="8"/>
    </row>
    <row r="76" spans="1:10" ht="12.75">
      <c r="A76" s="81" t="s">
        <v>102</v>
      </c>
      <c r="B76" s="10" t="s">
        <v>35</v>
      </c>
      <c r="C76" s="7" t="s">
        <v>50</v>
      </c>
      <c r="D76" s="7">
        <v>1</v>
      </c>
      <c r="E76" s="6"/>
      <c r="F76" s="15">
        <f>D76*E76</f>
        <v>0</v>
      </c>
      <c r="I76" s="8"/>
      <c r="J76" s="8"/>
    </row>
    <row r="77" spans="1:8" ht="12.75">
      <c r="A77" s="8"/>
      <c r="B77" s="8"/>
      <c r="C77" s="8"/>
      <c r="D77" s="12"/>
      <c r="E77" s="8"/>
      <c r="F77" s="8"/>
      <c r="G77" s="8"/>
      <c r="H77" s="8"/>
    </row>
    <row r="78" spans="1:8" ht="15" customHeight="1">
      <c r="A78" s="8"/>
      <c r="B78" s="92"/>
      <c r="C78" s="8"/>
      <c r="D78" s="12"/>
      <c r="E78" s="8"/>
      <c r="F78" s="8"/>
      <c r="G78" s="8"/>
      <c r="H78" s="58"/>
    </row>
    <row r="79" spans="1:7" ht="15" customHeight="1" thickBot="1">
      <c r="A79" s="8"/>
      <c r="B79" s="8"/>
      <c r="C79" s="8"/>
      <c r="D79" s="12"/>
      <c r="E79" s="8"/>
      <c r="F79" s="8"/>
      <c r="G79" s="8"/>
    </row>
    <row r="80" spans="1:11" ht="15" customHeight="1" thickBot="1">
      <c r="A80" s="22" t="s">
        <v>23</v>
      </c>
      <c r="B80" s="67" t="s">
        <v>24</v>
      </c>
      <c r="C80" s="28"/>
      <c r="D80" s="87"/>
      <c r="E80" s="20"/>
      <c r="F80" s="20"/>
      <c r="G80" s="93">
        <f>SUM(G30:G74)</f>
        <v>0</v>
      </c>
      <c r="K80" s="96"/>
    </row>
    <row r="81" spans="1:11" ht="15" customHeight="1">
      <c r="A81" s="5"/>
      <c r="B81" s="68"/>
      <c r="C81" s="8"/>
      <c r="D81" s="89"/>
      <c r="E81" s="8"/>
      <c r="G81" s="53"/>
      <c r="K81" s="96"/>
    </row>
    <row r="82" spans="1:8" ht="15" customHeight="1">
      <c r="A82" s="22" t="s">
        <v>25</v>
      </c>
      <c r="B82" s="67" t="s">
        <v>28</v>
      </c>
      <c r="C82" s="20"/>
      <c r="D82" s="88"/>
      <c r="E82" s="20"/>
      <c r="F82" s="21"/>
      <c r="G82" s="54">
        <f>(G80*0.22)</f>
        <v>0</v>
      </c>
      <c r="H82" s="58"/>
    </row>
    <row r="83" spans="1:7" ht="15" customHeight="1" thickBot="1">
      <c r="A83" s="22"/>
      <c r="B83" s="67"/>
      <c r="C83" s="20"/>
      <c r="D83" s="88"/>
      <c r="E83" s="20"/>
      <c r="F83" s="20"/>
      <c r="G83" s="53"/>
    </row>
    <row r="84" spans="1:8" ht="15" customHeight="1" thickBot="1">
      <c r="A84" s="22" t="s">
        <v>26</v>
      </c>
      <c r="B84" s="67" t="s">
        <v>63</v>
      </c>
      <c r="C84" s="65"/>
      <c r="D84" s="51"/>
      <c r="E84" s="20"/>
      <c r="F84" s="20"/>
      <c r="G84" s="93">
        <v>0</v>
      </c>
      <c r="H84" s="58"/>
    </row>
    <row r="85" spans="1:7" ht="15" customHeight="1" thickBot="1">
      <c r="A85" s="5"/>
      <c r="B85" s="68"/>
      <c r="C85" s="8"/>
      <c r="D85" s="12"/>
      <c r="E85" s="8"/>
      <c r="G85" s="56"/>
    </row>
    <row r="86" spans="1:7" ht="15" customHeight="1" thickBot="1">
      <c r="A86" s="22" t="s">
        <v>27</v>
      </c>
      <c r="B86" s="67" t="s">
        <v>31</v>
      </c>
      <c r="C86" s="65"/>
      <c r="D86" s="51"/>
      <c r="E86" s="20"/>
      <c r="F86" s="20"/>
      <c r="G86" s="93">
        <v>0</v>
      </c>
    </row>
    <row r="87" spans="1:7" ht="15" customHeight="1">
      <c r="A87" s="5"/>
      <c r="B87" s="68"/>
      <c r="C87" s="31"/>
      <c r="D87" s="12"/>
      <c r="E87" s="8"/>
      <c r="G87" s="57"/>
    </row>
    <row r="88" spans="1:7" ht="15" customHeight="1">
      <c r="A88" s="22" t="s">
        <v>29</v>
      </c>
      <c r="B88" s="80" t="s">
        <v>65</v>
      </c>
      <c r="C88" s="65"/>
      <c r="D88" s="51"/>
      <c r="E88" s="20"/>
      <c r="F88" s="21"/>
      <c r="G88" s="55">
        <f>G86*0.654</f>
        <v>0</v>
      </c>
    </row>
    <row r="89" spans="1:7" ht="13.5" thickBot="1">
      <c r="A89" s="5"/>
      <c r="B89" s="68"/>
      <c r="C89" s="8"/>
      <c r="D89" s="12"/>
      <c r="E89" s="8"/>
      <c r="G89" s="56"/>
    </row>
    <row r="90" spans="1:7" ht="14.25" thickBot="1">
      <c r="A90" s="22" t="s">
        <v>30</v>
      </c>
      <c r="B90" s="80" t="s">
        <v>64</v>
      </c>
      <c r="C90" s="65"/>
      <c r="D90" s="51"/>
      <c r="E90" s="20"/>
      <c r="F90" s="20"/>
      <c r="G90" s="93"/>
    </row>
    <row r="95" ht="12.75">
      <c r="D95" s="41" t="s">
        <v>59</v>
      </c>
    </row>
    <row r="96" ht="12.75">
      <c r="D96" s="36" t="s">
        <v>33</v>
      </c>
    </row>
    <row r="98" spans="1:7" ht="13.5">
      <c r="A98" s="8"/>
      <c r="B98" s="31"/>
      <c r="C98" s="31"/>
      <c r="D98" s="12"/>
      <c r="E98" s="30"/>
      <c r="F98" s="8"/>
      <c r="G98" s="8"/>
    </row>
    <row r="99" spans="1:7" ht="12.75">
      <c r="A99" s="8"/>
      <c r="B99" s="8"/>
      <c r="C99" s="8"/>
      <c r="D99" s="12"/>
      <c r="E99" s="34"/>
      <c r="F99" s="8"/>
      <c r="G99" s="8"/>
    </row>
    <row r="100" spans="1:7" ht="13.5">
      <c r="A100" s="8"/>
      <c r="B100" s="98"/>
      <c r="C100" s="98"/>
      <c r="D100" s="12"/>
      <c r="E100" s="30"/>
      <c r="F100" s="8"/>
      <c r="G100" s="8"/>
    </row>
    <row r="101" spans="1:7" ht="12.75">
      <c r="A101" s="8"/>
      <c r="B101" s="8"/>
      <c r="C101" s="8"/>
      <c r="D101" s="12"/>
      <c r="E101" s="8"/>
      <c r="F101" s="8"/>
      <c r="G101" s="8"/>
    </row>
    <row r="102" spans="1:7" ht="12.75">
      <c r="A102" s="8"/>
      <c r="B102" s="8"/>
      <c r="C102" s="8"/>
      <c r="D102" s="12"/>
      <c r="E102" s="8"/>
      <c r="F102" s="8"/>
      <c r="G102" s="8"/>
    </row>
    <row r="103" spans="1:7" ht="12.75">
      <c r="A103" s="8"/>
      <c r="B103" s="8"/>
      <c r="C103" s="8"/>
      <c r="D103" s="12"/>
      <c r="E103" s="8"/>
      <c r="F103" s="8"/>
      <c r="G103" s="8"/>
    </row>
    <row r="104" spans="1:7" ht="12.75">
      <c r="A104" s="8"/>
      <c r="B104" s="8"/>
      <c r="C104" s="8"/>
      <c r="D104" s="12"/>
      <c r="E104" s="8"/>
      <c r="F104" s="8"/>
      <c r="G104" s="8"/>
    </row>
    <row r="105" spans="1:7" ht="12.75">
      <c r="A105" s="8"/>
      <c r="B105" s="8"/>
      <c r="C105" s="8"/>
      <c r="D105" s="12"/>
      <c r="E105" s="8"/>
      <c r="F105" s="8"/>
      <c r="G105" s="8"/>
    </row>
  </sheetData>
  <sheetProtection/>
  <mergeCells count="5">
    <mergeCell ref="B100:C100"/>
    <mergeCell ref="A14:B14"/>
    <mergeCell ref="A19:B19"/>
    <mergeCell ref="C20:F20"/>
    <mergeCell ref="A25:G25"/>
  </mergeCells>
  <printOptions/>
  <pageMargins left="0.4330708661417323" right="0" top="0.2755905511811024" bottom="0.2362204724409449" header="0.2755905511811024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Fernanda</cp:lastModifiedBy>
  <cp:lastPrinted>2015-09-17T16:49:41Z</cp:lastPrinted>
  <dcterms:created xsi:type="dcterms:W3CDTF">2013-11-04T12:45:00Z</dcterms:created>
  <dcterms:modified xsi:type="dcterms:W3CDTF">2019-10-30T14:19:51Z</dcterms:modified>
  <cp:category/>
  <cp:version/>
  <cp:contentType/>
  <cp:contentStatus/>
</cp:coreProperties>
</file>