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ubros" sheetId="1" r:id="rId1"/>
  </sheets>
  <definedNames>
    <definedName name="_xlnm.Print_Area" localSheetId="0">'Rubros'!$A$3:$I$836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<sst xmlns="http://schemas.openxmlformats.org/spreadsheetml/2006/main" count="2164" uniqueCount="1406">
  <si>
    <t>cot.dólar</t>
  </si>
  <si>
    <t>RUBRADO GENERAL</t>
  </si>
  <si>
    <t>m²</t>
  </si>
  <si>
    <t>$/m²</t>
  </si>
  <si>
    <t>U$S/m²</t>
  </si>
  <si>
    <t xml:space="preserve">ITEM </t>
  </si>
  <si>
    <t>Rubro</t>
  </si>
  <si>
    <t>Metraje</t>
  </si>
  <si>
    <t>Unidad</t>
  </si>
  <si>
    <t>Precio Unitario</t>
  </si>
  <si>
    <t>Monto imponible</t>
  </si>
  <si>
    <t>Precio Total</t>
  </si>
  <si>
    <t>M Imponible total</t>
  </si>
  <si>
    <t>Implantación y replanteo</t>
  </si>
  <si>
    <t>0.1</t>
  </si>
  <si>
    <t>Replanteos</t>
  </si>
  <si>
    <t>0.1.1</t>
  </si>
  <si>
    <t>Replanteo general</t>
  </si>
  <si>
    <t>m2</t>
  </si>
  <si>
    <t>0.1.2</t>
  </si>
  <si>
    <t>Replanteo de terreno</t>
  </si>
  <si>
    <t>m lineal</t>
  </si>
  <si>
    <t>Replanteo de muros y tabiques</t>
  </si>
  <si>
    <t>0.1.4</t>
  </si>
  <si>
    <t>Replanteo de cañerías</t>
  </si>
  <si>
    <t>0.1.5</t>
  </si>
  <si>
    <t>Replanteo de cimientos</t>
  </si>
  <si>
    <t>0.1.6</t>
  </si>
  <si>
    <t>Replanteo de cerco perimetral</t>
  </si>
  <si>
    <t>0.1.7</t>
  </si>
  <si>
    <t>Replanteo de estructura portante</t>
  </si>
  <si>
    <t>0.2</t>
  </si>
  <si>
    <t>Implantación</t>
  </si>
  <si>
    <t>0.2.1</t>
  </si>
  <si>
    <t>Proyecto ejecutivo</t>
  </si>
  <si>
    <t>unidad</t>
  </si>
  <si>
    <t>0.2.2</t>
  </si>
  <si>
    <t>Cartel de obra</t>
  </si>
  <si>
    <t>0.2.3</t>
  </si>
  <si>
    <t>Construcciones Provisorias</t>
  </si>
  <si>
    <t>global</t>
  </si>
  <si>
    <t>0.2.4</t>
  </si>
  <si>
    <t>Provisorio de UTE y consumo</t>
  </si>
  <si>
    <t>0.2.5</t>
  </si>
  <si>
    <t>Provisorio de OSE y consumo</t>
  </si>
  <si>
    <t>0.2.6</t>
  </si>
  <si>
    <t>Protección peatonal con cubierta</t>
  </si>
  <si>
    <t>Armado de andamios simples</t>
  </si>
  <si>
    <t>0.2.8</t>
  </si>
  <si>
    <t>Armado de plataformas para cielorrasos</t>
  </si>
  <si>
    <t>0.2.9</t>
  </si>
  <si>
    <t>Alquiler de contenedor para oficina por mes</t>
  </si>
  <si>
    <t>0.2.10</t>
  </si>
  <si>
    <t>Alquiler de contenedor: Oficina c/instalación sanitaria por mes</t>
  </si>
  <si>
    <t>0.2.11</t>
  </si>
  <si>
    <t>Colocación de baño autónomo (alquiler por mes)</t>
  </si>
  <si>
    <t>0.2.12</t>
  </si>
  <si>
    <t>Caseta de obra hecha en sitio</t>
  </si>
  <si>
    <t>0.2.13</t>
  </si>
  <si>
    <t>Envío de equipo</t>
  </si>
  <si>
    <t>Demoliciones</t>
  </si>
  <si>
    <t>1.0</t>
  </si>
  <si>
    <t>Demolición con maquinaria de construcciones existentes</t>
  </si>
  <si>
    <t>m3</t>
  </si>
  <si>
    <t>1.1</t>
  </si>
  <si>
    <t>Demolición manual de muros</t>
  </si>
  <si>
    <t>1.2</t>
  </si>
  <si>
    <t>Demolición manual de muros de H.A.</t>
  </si>
  <si>
    <t>1.3</t>
  </si>
  <si>
    <t>Demolición manual de cimientos de mampostería</t>
  </si>
  <si>
    <t>1.4</t>
  </si>
  <si>
    <t>Demolición manual de cimientos de H.A.</t>
  </si>
  <si>
    <t>1.5</t>
  </si>
  <si>
    <t>Demolición de contrapiso de cascote</t>
  </si>
  <si>
    <t>1.6</t>
  </si>
  <si>
    <t>Picado manual de contrapiso de arena y portland</t>
  </si>
  <si>
    <t>1.7</t>
  </si>
  <si>
    <t>Picado manual de revoque con mortero de cal</t>
  </si>
  <si>
    <t>1.8</t>
  </si>
  <si>
    <t>Picado manual de revoque con mortero de cemento</t>
  </si>
  <si>
    <t>1.9</t>
  </si>
  <si>
    <t>Picado de paredes de mampostería</t>
  </si>
  <si>
    <t>1.10</t>
  </si>
  <si>
    <t>Picado de revestimientos</t>
  </si>
  <si>
    <t>1.11</t>
  </si>
  <si>
    <t>Apertura de vano en muro de H.A.</t>
  </si>
  <si>
    <t>1.12</t>
  </si>
  <si>
    <t>Apertura de vano en muro de mampostería</t>
  </si>
  <si>
    <t>1.13</t>
  </si>
  <si>
    <t>Canaleta en mampostería 7x7 de altura</t>
  </si>
  <si>
    <t>1.14</t>
  </si>
  <si>
    <t>Canaleta en mampostería 7x14 de altura</t>
  </si>
  <si>
    <t>1.15</t>
  </si>
  <si>
    <t>Retiro de aberturas simples</t>
  </si>
  <si>
    <t>1.16</t>
  </si>
  <si>
    <t>Retiro de artefactos sanitarios</t>
  </si>
  <si>
    <t>Retiro de cubierta de chapa</t>
  </si>
  <si>
    <t>1.18</t>
  </si>
  <si>
    <t>Retiro y recolocación de equipos de aire acondicionado existentes</t>
  </si>
  <si>
    <t>1.19</t>
  </si>
  <si>
    <t>Retiro y recolocación de cables eléctricos</t>
  </si>
  <si>
    <t>1.20</t>
  </si>
  <si>
    <t>Retiro de aislación existente</t>
  </si>
  <si>
    <t>1.21</t>
  </si>
  <si>
    <t>Retiro carpeta arena y portland existente</t>
  </si>
  <si>
    <t>1.22</t>
  </si>
  <si>
    <t>Retiro de caños de bajada existentes</t>
  </si>
  <si>
    <t>1.23</t>
  </si>
  <si>
    <t>Retiro pavimento existente</t>
  </si>
  <si>
    <t>1.24</t>
  </si>
  <si>
    <t>Retiro de gárgolas de PVC existentes</t>
  </si>
  <si>
    <t>1.25</t>
  </si>
  <si>
    <t>Retiro membrana existente</t>
  </si>
  <si>
    <t>1.26</t>
  </si>
  <si>
    <t>Retiro de árboles</t>
  </si>
  <si>
    <t>Movimientos de Tierra / Carga y transporte</t>
  </si>
  <si>
    <t>2.1</t>
  </si>
  <si>
    <t>Movimiento de tierra</t>
  </si>
  <si>
    <t>2.1.1</t>
  </si>
  <si>
    <t>Zanja en tierra vegetal arenosa</t>
  </si>
  <si>
    <t>2.1.2</t>
  </si>
  <si>
    <t>Zanja en arena</t>
  </si>
  <si>
    <t>2.1.3</t>
  </si>
  <si>
    <t>Pozo en tierra hasta 1 metro</t>
  </si>
  <si>
    <t>2.1.4</t>
  </si>
  <si>
    <t>Pozo en arcilla arenosa 1 a 2 metros</t>
  </si>
  <si>
    <t>2.1.5</t>
  </si>
  <si>
    <t>Pozo en arcilla arenosa 2 a 4 metros</t>
  </si>
  <si>
    <t>2.1.6</t>
  </si>
  <si>
    <t>Pozo en arcilla compactada 1 a 2 metros</t>
  </si>
  <si>
    <t>2.1.7</t>
  </si>
  <si>
    <t>Pozo en arcilla compactada 2 a 4 metros</t>
  </si>
  <si>
    <t>2.1.8</t>
  </si>
  <si>
    <t>Pozo en tosca blanda 2 a 4 metros</t>
  </si>
  <si>
    <t>2.1.9</t>
  </si>
  <si>
    <t>Pozo en tosca semidura 2 a 4 metros</t>
  </si>
  <si>
    <t>2.1.10</t>
  </si>
  <si>
    <t>Pozo en tosca dura 2 a 4 metros</t>
  </si>
  <si>
    <t>2.1.11</t>
  </si>
  <si>
    <t>Carga en camión</t>
  </si>
  <si>
    <t>2.1.12</t>
  </si>
  <si>
    <t>Relleno de pozos</t>
  </si>
  <si>
    <t>2.1.13</t>
  </si>
  <si>
    <t>Retiro de capa vegetal y relleno</t>
  </si>
  <si>
    <t>2.1.14</t>
  </si>
  <si>
    <t>Excavaciones</t>
  </si>
  <si>
    <t>2.2</t>
  </si>
  <si>
    <t>Carga y descarga manual</t>
  </si>
  <si>
    <t>2.2.1</t>
  </si>
  <si>
    <t>Carga y descarga de pedregullo</t>
  </si>
  <si>
    <t>2.2.2</t>
  </si>
  <si>
    <t>Carga y descarga de arena</t>
  </si>
  <si>
    <t>Carga y descarga de escombros</t>
  </si>
  <si>
    <t>2.2.4</t>
  </si>
  <si>
    <t>Carga y descarga de ladrillos</t>
  </si>
  <si>
    <t>2.2.5</t>
  </si>
  <si>
    <t>Carga y descarga de bloques cementicios</t>
  </si>
  <si>
    <t>2.2.6</t>
  </si>
  <si>
    <t>Carga y descarga de elementos varios</t>
  </si>
  <si>
    <t>2.3</t>
  </si>
  <si>
    <t>Transporte horizontal (en carretilla)</t>
  </si>
  <si>
    <t>2.3.1</t>
  </si>
  <si>
    <t>Transporte horizontal de pedregullo</t>
  </si>
  <si>
    <t>2.3.2</t>
  </si>
  <si>
    <t>Transporte horizontal de escombros en carretilla</t>
  </si>
  <si>
    <t>2.3.3</t>
  </si>
  <si>
    <t>Transporte horizontal de ladrillos</t>
  </si>
  <si>
    <t>2.3.4</t>
  </si>
  <si>
    <t>Transporte horizontal de bloques cementicios</t>
  </si>
  <si>
    <t>2.3.5</t>
  </si>
  <si>
    <t>Transporte horizontal de elementos varios</t>
  </si>
  <si>
    <t>2.4</t>
  </si>
  <si>
    <t>Transporte vertical (guinche 200k)</t>
  </si>
  <si>
    <t>2.4.1</t>
  </si>
  <si>
    <t>Transporte vertical de pedregullo</t>
  </si>
  <si>
    <t>2.4.2</t>
  </si>
  <si>
    <t>Transporte vertical de escombros en carretilla</t>
  </si>
  <si>
    <t>2.4.3</t>
  </si>
  <si>
    <t>Transporte vertical de ladrillos</t>
  </si>
  <si>
    <t>2.4.4</t>
  </si>
  <si>
    <t>Transporte vertical de bloques cementicios</t>
  </si>
  <si>
    <t>2.4.5</t>
  </si>
  <si>
    <t>Transporte vertical de elementos varios</t>
  </si>
  <si>
    <t>Estructuras de hormigón</t>
  </si>
  <si>
    <t>3.1</t>
  </si>
  <si>
    <t>Muros de contención</t>
  </si>
  <si>
    <t>3.1.1</t>
  </si>
  <si>
    <t>Hormigón ciclópeo encofrado de 1 lado</t>
  </si>
  <si>
    <t>3.1.2</t>
  </si>
  <si>
    <t>Hormigón ciclópeo encofrado de 2 lados</t>
  </si>
  <si>
    <t>3.1.3</t>
  </si>
  <si>
    <t>Hormigón armado</t>
  </si>
  <si>
    <t>3.2</t>
  </si>
  <si>
    <t>Pantallas</t>
  </si>
  <si>
    <t>3.2.1</t>
  </si>
  <si>
    <t>Pantallas de hormigón ciclópeo</t>
  </si>
  <si>
    <t>3.2.2</t>
  </si>
  <si>
    <t>Pantalla de hormigón armado</t>
  </si>
  <si>
    <t>3.2.3</t>
  </si>
  <si>
    <t>Pantalla de bloques cementicios</t>
  </si>
  <si>
    <t>3.3</t>
  </si>
  <si>
    <t>Cimientos</t>
  </si>
  <si>
    <t>3.3.1</t>
  </si>
  <si>
    <t>Dados de hormigón ciclópeo</t>
  </si>
  <si>
    <t>3.3.2</t>
  </si>
  <si>
    <t>Cimiento corrido de hormigón ciclópeo</t>
  </si>
  <si>
    <t>3.3.3</t>
  </si>
  <si>
    <t>Zapata corrida de hormigón armado</t>
  </si>
  <si>
    <t>3.3.4</t>
  </si>
  <si>
    <t>Patín de hormigón armado</t>
  </si>
  <si>
    <t>3.3.5</t>
  </si>
  <si>
    <t>Vigas de cimentación hormigón armado</t>
  </si>
  <si>
    <t>3.3.6</t>
  </si>
  <si>
    <t>Platea de hormigón armado</t>
  </si>
  <si>
    <t>3.3.7</t>
  </si>
  <si>
    <t>Pilotes perforados</t>
  </si>
  <si>
    <t>T/m lineal</t>
  </si>
  <si>
    <t>3.3.8</t>
  </si>
  <si>
    <t>Pilotes hinca de tubo</t>
  </si>
  <si>
    <t>3.3.9</t>
  </si>
  <si>
    <t>Picado de cabezas de pilotes (descabezado)</t>
  </si>
  <si>
    <t>3.3.10</t>
  </si>
  <si>
    <t>Cabezales de pilotes</t>
  </si>
  <si>
    <t>3.3.11</t>
  </si>
  <si>
    <t>Hormigón de limpieza</t>
  </si>
  <si>
    <t>3.4</t>
  </si>
  <si>
    <t>Pilares y vigas</t>
  </si>
  <si>
    <t>3.4.1</t>
  </si>
  <si>
    <t>Pilares y pantallas</t>
  </si>
  <si>
    <t>3.4.2</t>
  </si>
  <si>
    <t>Vigas y dinteles</t>
  </si>
  <si>
    <t>3.5</t>
  </si>
  <si>
    <t>Losas</t>
  </si>
  <si>
    <t>3.5.1</t>
  </si>
  <si>
    <t>Losas macizas</t>
  </si>
  <si>
    <t>3.5.2</t>
  </si>
  <si>
    <t>Losas nervadas con bovedilla de hormigón</t>
  </si>
  <si>
    <t>3.5.3</t>
  </si>
  <si>
    <t>Losas nervadas con bovedilla de cerámica</t>
  </si>
  <si>
    <t>3.5.4</t>
  </si>
  <si>
    <t>Losas prefabricadas pretensadas con bovedilla de hormigón</t>
  </si>
  <si>
    <t>3.6</t>
  </si>
  <si>
    <t>Hormigones varios</t>
  </si>
  <si>
    <t>3.6.1</t>
  </si>
  <si>
    <t>Losas de escalera</t>
  </si>
  <si>
    <t>3.6.2</t>
  </si>
  <si>
    <t>Escalones sueltos de H.A.</t>
  </si>
  <si>
    <t>3.6.3</t>
  </si>
  <si>
    <t>Zancas con baranda</t>
  </si>
  <si>
    <t>3.6.4</t>
  </si>
  <si>
    <t>Tanques para agua</t>
  </si>
  <si>
    <t>3.6.5</t>
  </si>
  <si>
    <t>Pavimentos de hormigón</t>
  </si>
  <si>
    <t>3.6.6</t>
  </si>
  <si>
    <t>Antepechos de H.A.</t>
  </si>
  <si>
    <t>3.7</t>
  </si>
  <si>
    <t>Valor medio del hormigón armado</t>
  </si>
  <si>
    <t>3.7.1</t>
  </si>
  <si>
    <t>Valor medio del hormigón armado con dosificación 4-2-1</t>
  </si>
  <si>
    <t>Estructuras metálicas y de madera</t>
  </si>
  <si>
    <t>4.1</t>
  </si>
  <si>
    <t>Estructuras de acero</t>
  </si>
  <si>
    <t>4.1.1</t>
  </si>
  <si>
    <t>Cerchas de perfil de hierro L=(5 a 6)m lineales</t>
  </si>
  <si>
    <t>4.1.2</t>
  </si>
  <si>
    <t>Cerchas de perfil de hierro L=(7 a 8)m lineales</t>
  </si>
  <si>
    <t>4.1.3</t>
  </si>
  <si>
    <t>Cerchas de perfil de hierro L=(11 a 12)m lineales</t>
  </si>
  <si>
    <t>4.1.4</t>
  </si>
  <si>
    <t>Cerchas de perfil de hierro L=(16 a 17)m lineales</t>
  </si>
  <si>
    <t>4.1.5</t>
  </si>
  <si>
    <t>Perfilería</t>
  </si>
  <si>
    <t>4.2</t>
  </si>
  <si>
    <t>Estructuras de madera</t>
  </si>
  <si>
    <t>4.2.1</t>
  </si>
  <si>
    <t>Cerchas de madera sin pintar L=(5 a 6)m lineales</t>
  </si>
  <si>
    <t>4.2.2</t>
  </si>
  <si>
    <t>Cerchas de madera sin pintar L=(7 a 8)m lineales</t>
  </si>
  <si>
    <t>4.2.3</t>
  </si>
  <si>
    <t>Cerchas de madera sin pintar L=(9 a 10)m lineales</t>
  </si>
  <si>
    <t>4.2.4</t>
  </si>
  <si>
    <t>Vigas 3"x 4" y tablas machihembradas</t>
  </si>
  <si>
    <t>4.2.5</t>
  </si>
  <si>
    <t>Vigas 3"x 6" y tablas machihembradas</t>
  </si>
  <si>
    <t>4.2.6</t>
  </si>
  <si>
    <t>Vigas 3"x 8" y tablas machihembradas</t>
  </si>
  <si>
    <t>4.3</t>
  </si>
  <si>
    <t>Varios</t>
  </si>
  <si>
    <t>4.3.1</t>
  </si>
  <si>
    <t>Pilares metálicos</t>
  </si>
  <si>
    <t>4.3.2</t>
  </si>
  <si>
    <t>Cubierta liviana ISODEC engrafado 100mm</t>
  </si>
  <si>
    <t>4.3.3</t>
  </si>
  <si>
    <t>Steel framing</t>
  </si>
  <si>
    <t>Cubierta de chapa</t>
  </si>
  <si>
    <t>Mampostería</t>
  </si>
  <si>
    <t>5.1</t>
  </si>
  <si>
    <t>Mampostería de ladrillo</t>
  </si>
  <si>
    <t>5.1.1</t>
  </si>
  <si>
    <t>Muro de 15cm sin revocar</t>
  </si>
  <si>
    <t>5.1.2</t>
  </si>
  <si>
    <t>Muro de 15cm con 1 cara vista</t>
  </si>
  <si>
    <t>5.1.3</t>
  </si>
  <si>
    <t>Muro de 15cm con 2 caras vistas</t>
  </si>
  <si>
    <t>5.1.4</t>
  </si>
  <si>
    <t>Muro de 20cm</t>
  </si>
  <si>
    <t>5.1.5</t>
  </si>
  <si>
    <t>Muro de 30cm</t>
  </si>
  <si>
    <t>5.1.6</t>
  </si>
  <si>
    <t>Muro doble con cámara con 1 cara vista</t>
  </si>
  <si>
    <t>5.1.7</t>
  </si>
  <si>
    <t>Muro doble con cámara ladrillo y ticholo</t>
  </si>
  <si>
    <t>5.1.8</t>
  </si>
  <si>
    <t>Muro de ladrillo armado 15cm visto</t>
  </si>
  <si>
    <t>5.1.9</t>
  </si>
  <si>
    <t>Tabique de espejo de 8cm</t>
  </si>
  <si>
    <t>5.1.10</t>
  </si>
  <si>
    <t>Muro portante de ladrillo de fábrica</t>
  </si>
  <si>
    <t>5.2</t>
  </si>
  <si>
    <t>Mampostería de ladrillo rejilla</t>
  </si>
  <si>
    <t>5.2.1</t>
  </si>
  <si>
    <t>Muro de 15cm (rejilla 12x12x25)</t>
  </si>
  <si>
    <t>5.2.2</t>
  </si>
  <si>
    <t>Muro de 20cm (rejilla 12x17x25)</t>
  </si>
  <si>
    <t>5.2.3</t>
  </si>
  <si>
    <t>Muro de 30cm (rejilla 12x17x25)</t>
  </si>
  <si>
    <t>5.3</t>
  </si>
  <si>
    <t>Mampostería de ticholos</t>
  </si>
  <si>
    <t>5.3.1</t>
  </si>
  <si>
    <t>Tabique de 9cm (ticholo 7x12x25)</t>
  </si>
  <si>
    <t>5.3.2</t>
  </si>
  <si>
    <t>Tabique de 10cm (ticholo 8x25x25)</t>
  </si>
  <si>
    <t>5.3.3</t>
  </si>
  <si>
    <t>Muro de 15cm (ticholo 12x25x25)</t>
  </si>
  <si>
    <t>5.3.4</t>
  </si>
  <si>
    <t>Muro de 15cm (ticholo 12x17x25)</t>
  </si>
  <si>
    <t>5.3.5</t>
  </si>
  <si>
    <t>Muro de 20cm (ticholo 12x17x25)</t>
  </si>
  <si>
    <t>5.3.6</t>
  </si>
  <si>
    <t>Muro de 30cm (ticholo 25x25x25)</t>
  </si>
  <si>
    <t>5.4.1</t>
  </si>
  <si>
    <t>Tabique de 8cm (Block 8x19x39)</t>
  </si>
  <si>
    <t>5.4.2</t>
  </si>
  <si>
    <t>Tabique de 10 cm (Block 10x19x39)</t>
  </si>
  <si>
    <t>5.4.3</t>
  </si>
  <si>
    <t>Muro de 12 cm (Block 12x19x39)</t>
  </si>
  <si>
    <t>Muro de 15 cm (Block 15x19x39)</t>
  </si>
  <si>
    <t>5.4.5</t>
  </si>
  <si>
    <t>Muro de 19 cm (Block 19x19x39)</t>
  </si>
  <si>
    <t>5.4.6</t>
  </si>
  <si>
    <t>Muro de 25 cm (Block 25x19x39)</t>
  </si>
  <si>
    <t>5.4.7</t>
  </si>
  <si>
    <t>Muro aislante especial de 20 cm</t>
  </si>
  <si>
    <t>5.5</t>
  </si>
  <si>
    <t>Muros calados</t>
  </si>
  <si>
    <t>5.5.1</t>
  </si>
  <si>
    <t>Muro calado con ladrillos</t>
  </si>
  <si>
    <t>5.5.2</t>
  </si>
  <si>
    <t>Muro calado de cemento</t>
  </si>
  <si>
    <t>5.6</t>
  </si>
  <si>
    <t>5.6.1</t>
  </si>
  <si>
    <t>Colocación de cantoneras</t>
  </si>
  <si>
    <t>5.6.2</t>
  </si>
  <si>
    <t>Colocación de aberturas</t>
  </si>
  <si>
    <t>5.6.3</t>
  </si>
  <si>
    <t>Colocación de placares</t>
  </si>
  <si>
    <t>5.6.4</t>
  </si>
  <si>
    <t>Terminación de mochetas</t>
  </si>
  <si>
    <t>5.7</t>
  </si>
  <si>
    <t>Mampostería de placas de yeso (incluye estructura - terminacion: junta tomada)</t>
  </si>
  <si>
    <t>5.7.1</t>
  </si>
  <si>
    <t>Muro 10 cm con placas de yeso 12,5 ambas caras</t>
  </si>
  <si>
    <t>5.7.2</t>
  </si>
  <si>
    <t>Muro 10 cm 1 cara placa cem- 1 cara placa yeso</t>
  </si>
  <si>
    <t>5.7.3</t>
  </si>
  <si>
    <t>Muro de 20 cm medianero</t>
  </si>
  <si>
    <t>5.7.4</t>
  </si>
  <si>
    <t>Cara interior de muro de fachada</t>
  </si>
  <si>
    <t>5.7.5</t>
  </si>
  <si>
    <t>Revestimiento con placa de yeso s/aislación acústica</t>
  </si>
  <si>
    <t>5.7.6</t>
  </si>
  <si>
    <t>Revestimiento con placa de yeso c/aislación acústica</t>
  </si>
  <si>
    <t>5.7.7</t>
  </si>
  <si>
    <t>Muro 10 cm c/placas ambas caras c/aislación acústica</t>
  </si>
  <si>
    <t>5.7.8</t>
  </si>
  <si>
    <t>Pared exterior calibre 20 con placa cementicia</t>
  </si>
  <si>
    <t>5.7.9</t>
  </si>
  <si>
    <t>Pared exterior calibre 20 Siding de fibrocemento</t>
  </si>
  <si>
    <t>5.7.10</t>
  </si>
  <si>
    <t>Pared exterior calibre 20</t>
  </si>
  <si>
    <t>5.8</t>
  </si>
  <si>
    <t>Tabique traslúcido</t>
  </si>
  <si>
    <t>5.8.1</t>
  </si>
  <si>
    <t>Tabique traslúcido (ladrillo de vidrio)</t>
  </si>
  <si>
    <t>5.9</t>
  </si>
  <si>
    <t>Aislaciones humídicas y térmicas</t>
  </si>
  <si>
    <t>5.9.1</t>
  </si>
  <si>
    <t>Aislación humídica con emulsión asfáltica</t>
  </si>
  <si>
    <t>5.9.2</t>
  </si>
  <si>
    <t>Aislación humídica con membrana de 4mm</t>
  </si>
  <si>
    <t>5.9.3</t>
  </si>
  <si>
    <t>Aislación humídica de Arena y port. con hidrófugo</t>
  </si>
  <si>
    <t>5.9.4</t>
  </si>
  <si>
    <t>Aislación humídica con TYVEK</t>
  </si>
  <si>
    <t>5.9.5</t>
  </si>
  <si>
    <t>Colocación de film de polietileno</t>
  </si>
  <si>
    <t>5.9.6</t>
  </si>
  <si>
    <t>Aislación térmica con poliuretano proyectado</t>
  </si>
  <si>
    <t>5.9.7</t>
  </si>
  <si>
    <t>Aislación térmica aluminizada</t>
  </si>
  <si>
    <t>5.9.8</t>
  </si>
  <si>
    <t>Barrera de vapor asfáltica</t>
  </si>
  <si>
    <t xml:space="preserve">policarbonato </t>
  </si>
  <si>
    <t>chapa trapezoidal</t>
  </si>
  <si>
    <t>Revoques</t>
  </si>
  <si>
    <t>Revoques gruesos (primera capa)</t>
  </si>
  <si>
    <t>6.1.1</t>
  </si>
  <si>
    <t>Revoque de cielorraso</t>
  </si>
  <si>
    <t>Revoque interior</t>
  </si>
  <si>
    <t xml:space="preserve">Revoque exterior </t>
  </si>
  <si>
    <t>Revoques finos (segunda capa)</t>
  </si>
  <si>
    <t>6.2.1</t>
  </si>
  <si>
    <t>Revoque fino de cielorraso</t>
  </si>
  <si>
    <t>Revoque fino de muro</t>
  </si>
  <si>
    <t>6.2.3</t>
  </si>
  <si>
    <t>Revoque de portland lustrado</t>
  </si>
  <si>
    <t>6.2.4</t>
  </si>
  <si>
    <t>Enduido plástico</t>
  </si>
  <si>
    <t>Contrapisos</t>
  </si>
  <si>
    <t>7.1</t>
  </si>
  <si>
    <t>Contrapiso común</t>
  </si>
  <si>
    <t>7.2</t>
  </si>
  <si>
    <t>Contrapiso sobre losa</t>
  </si>
  <si>
    <t>7.3</t>
  </si>
  <si>
    <t>Contrapiso sobre losa de baño</t>
  </si>
  <si>
    <t>7.4</t>
  </si>
  <si>
    <t>Contrapiso en terrazas</t>
  </si>
  <si>
    <t>7.5</t>
  </si>
  <si>
    <t>Contrapiso de arena y portland</t>
  </si>
  <si>
    <t>7.6</t>
  </si>
  <si>
    <t>Alisado de arena y portland</t>
  </si>
  <si>
    <t>7.7</t>
  </si>
  <si>
    <t>Contrapiso de Hormigón celular 10 cm espesor</t>
  </si>
  <si>
    <t>Acabados</t>
  </si>
  <si>
    <t>8.1</t>
  </si>
  <si>
    <t>Acabados contínuos sobre muros interiores</t>
  </si>
  <si>
    <t>8.1.1</t>
  </si>
  <si>
    <t>Aplicación de mortero monocapa incoloro interior</t>
  </si>
  <si>
    <t>8.2</t>
  </si>
  <si>
    <t>Acabados discontínuos sobre muros interiores</t>
  </si>
  <si>
    <t>8.2.1</t>
  </si>
  <si>
    <t>Azulejos lisos blancos</t>
  </si>
  <si>
    <t>8.2.2</t>
  </si>
  <si>
    <t>Azulejos lisos de color</t>
  </si>
  <si>
    <t>8.2.3</t>
  </si>
  <si>
    <t>Azulejos decorados</t>
  </si>
  <si>
    <t>8.2.4</t>
  </si>
  <si>
    <t>Cerámica esmaltada 15 x 20</t>
  </si>
  <si>
    <t>8.2.5</t>
  </si>
  <si>
    <t>Cerámica esmaltada 20 x 20</t>
  </si>
  <si>
    <t>8.2.6</t>
  </si>
  <si>
    <t>Cerámica esmaltada 30 x 30</t>
  </si>
  <si>
    <t>8.2.7</t>
  </si>
  <si>
    <t>Cerámica esmaltada 40 x 40</t>
  </si>
  <si>
    <t>8.2.8</t>
  </si>
  <si>
    <t>Molduras de polestireno 40x40mm (barras de 2m)</t>
  </si>
  <si>
    <t>Revestimiento mosaico Veneciano tipo MURVI 2x2cm</t>
  </si>
  <si>
    <t>8.3</t>
  </si>
  <si>
    <t>Acabados contínuos sobre muros exteriores</t>
  </si>
  <si>
    <t>8.3.1</t>
  </si>
  <si>
    <t>Aplicación de mortero monocapa incoloro exterior</t>
  </si>
  <si>
    <t>8.3.2</t>
  </si>
  <si>
    <t>Aplicación de mortero monocapa liso o raspado</t>
  </si>
  <si>
    <t>8.3.3</t>
  </si>
  <si>
    <t>Pintura cementicia</t>
  </si>
  <si>
    <t>8.3.4</t>
  </si>
  <si>
    <t>Imitación</t>
  </si>
  <si>
    <t>8.3.5</t>
  </si>
  <si>
    <t>Balai</t>
  </si>
  <si>
    <t>8.3.6</t>
  </si>
  <si>
    <t>Monolítico lavado hecho en sitio</t>
  </si>
  <si>
    <t>8.4</t>
  </si>
  <si>
    <t>Acabados discontínuos sobre muros exteriores</t>
  </si>
  <si>
    <t>8.4.1</t>
  </si>
  <si>
    <t>Medio ladrillo de campo aplacado</t>
  </si>
  <si>
    <t>8.4.2</t>
  </si>
  <si>
    <t>Ladrillo de campo aplacado</t>
  </si>
  <si>
    <t>8.4.3</t>
  </si>
  <si>
    <t>Plaqueta cerámica 5.5x25 (tejuela)</t>
  </si>
  <si>
    <t>8.4.4</t>
  </si>
  <si>
    <t>Plaqueta cerámica vidriada 5.5x25</t>
  </si>
  <si>
    <t>8.4.5</t>
  </si>
  <si>
    <t>Plaqueta esmaltada 10x20</t>
  </si>
  <si>
    <t>8.4.6</t>
  </si>
  <si>
    <t>Piedra laja irregular</t>
  </si>
  <si>
    <t>8.4.7</t>
  </si>
  <si>
    <t>Piedra laja regular (escuadrada)</t>
  </si>
  <si>
    <t>8.4.8</t>
  </si>
  <si>
    <t>Plaquetas de mármol 15 x 30</t>
  </si>
  <si>
    <t>8.4.9</t>
  </si>
  <si>
    <t>Placas de mármol</t>
  </si>
  <si>
    <t>8.4.10</t>
  </si>
  <si>
    <t>Plaquetas de monolítico lavado</t>
  </si>
  <si>
    <t>8.4.11</t>
  </si>
  <si>
    <t>Fachada ventilada de granito</t>
  </si>
  <si>
    <t>8.4.12</t>
  </si>
  <si>
    <t>Revestimiento de aluminio fachada</t>
  </si>
  <si>
    <t>8.5</t>
  </si>
  <si>
    <t>Acabados de cielorrasos</t>
  </si>
  <si>
    <t>8.5.1</t>
  </si>
  <si>
    <t>Pintura a la cal sobre mezcla fina</t>
  </si>
  <si>
    <t>8.6</t>
  </si>
  <si>
    <t>Acabados discontínuos varios</t>
  </si>
  <si>
    <t>8.6.1</t>
  </si>
  <si>
    <t>Revestimiento de metal desplegado Nº450 (1.5mx3m) tipo Hierromat (sin colocación)</t>
  </si>
  <si>
    <t>8.6.2</t>
  </si>
  <si>
    <t xml:space="preserve">Granito negro flameado </t>
  </si>
  <si>
    <t>8.6.3</t>
  </si>
  <si>
    <t>Corte de granito (para entrepuerta 2m x 0,3m)</t>
  </si>
  <si>
    <t>8.6.4</t>
  </si>
  <si>
    <t>Revestimiento de PVC machihembrado c/ estructura (tablillas 6m x 0.2m)</t>
  </si>
  <si>
    <t>8.6.5</t>
  </si>
  <si>
    <t>Aplicación de placa cementicia</t>
  </si>
  <si>
    <t>8.6.6</t>
  </si>
  <si>
    <t>Chapa acanalada galvanizada</t>
  </si>
  <si>
    <t>8.7</t>
  </si>
  <si>
    <t>Cielorrasos suspendidos</t>
  </si>
  <si>
    <t>8.7.1</t>
  </si>
  <si>
    <t>Cielorraso de madera machihembrado</t>
  </si>
  <si>
    <t>8.7.2</t>
  </si>
  <si>
    <t>Cielorraso de PVC blanco machiembrado c/estructura (tablillas 6m x 0.2m)</t>
  </si>
  <si>
    <t>Cielorraso con placa de 60 x 60cm</t>
  </si>
  <si>
    <t>8.7.3</t>
  </si>
  <si>
    <t>Cielorraso desmontable fibra mineral "acústico" (similar Armstrong) 60 x 60cm</t>
  </si>
  <si>
    <t>8.7.4</t>
  </si>
  <si>
    <t>Cielorraso desmontable lana de vidrio (similar Armstrong)</t>
  </si>
  <si>
    <t>8.7.5</t>
  </si>
  <si>
    <t>Cielorraso prefabricado de yeso (junta tomada)</t>
  </si>
  <si>
    <t>8.7.6</t>
  </si>
  <si>
    <t>Cielorraso prefabricado de placa cementicia</t>
  </si>
  <si>
    <t>8.7.7</t>
  </si>
  <si>
    <t>Cielorraso metálico</t>
  </si>
  <si>
    <t>8.7.8</t>
  </si>
  <si>
    <t>Metal desplegado susp. hierro común</t>
  </si>
  <si>
    <t>8.7.9</t>
  </si>
  <si>
    <t>Metal desplegado susp. marco madera</t>
  </si>
  <si>
    <t>Pisos y zócalos</t>
  </si>
  <si>
    <t>9.1</t>
  </si>
  <si>
    <t>Pavimentos</t>
  </si>
  <si>
    <t>9.1.1</t>
  </si>
  <si>
    <t>Baldosas vereda 20x20</t>
  </si>
  <si>
    <t>9.1.2</t>
  </si>
  <si>
    <t>Baldosas calcáreas 20x20</t>
  </si>
  <si>
    <t>9.1.3</t>
  </si>
  <si>
    <t>Baldosas calcáreas 15x30</t>
  </si>
  <si>
    <t>9.1.4</t>
  </si>
  <si>
    <t>Baldosas calcáreas 30x30</t>
  </si>
  <si>
    <t>9.1.5</t>
  </si>
  <si>
    <t>Baldosas calcáreas hexagonales</t>
  </si>
  <si>
    <t>9.1.6</t>
  </si>
  <si>
    <t>Baldosas monolíticas 20x20</t>
  </si>
  <si>
    <t>9.1.7</t>
  </si>
  <si>
    <t>Baldosas monolíticas Gris 20x20</t>
  </si>
  <si>
    <t>9.1.8</t>
  </si>
  <si>
    <t>Baldosas monolíticas 30x30</t>
  </si>
  <si>
    <t>9.1.9</t>
  </si>
  <si>
    <t>Baldosas monolíticas 40x40</t>
  </si>
  <si>
    <t>9.1.10</t>
  </si>
  <si>
    <t>Monolítico hecho en sitio</t>
  </si>
  <si>
    <t>9.1.11</t>
  </si>
  <si>
    <t>9.1.12</t>
  </si>
  <si>
    <t>Alisado de arena y portland rodillado</t>
  </si>
  <si>
    <t>9.1.13</t>
  </si>
  <si>
    <t>9.1.14</t>
  </si>
  <si>
    <t>Piedra laja escuadrada</t>
  </si>
  <si>
    <t>9.1.15</t>
  </si>
  <si>
    <t>Baldosas de piedra laja</t>
  </si>
  <si>
    <t>9.1.16</t>
  </si>
  <si>
    <t>Parque de eucaliptus engrapado</t>
  </si>
  <si>
    <t>9.1.17</t>
  </si>
  <si>
    <t>Parque de eucaliptus pegado</t>
  </si>
  <si>
    <t>9.1.18</t>
  </si>
  <si>
    <t>Alfombra moquette valor promedio</t>
  </si>
  <si>
    <t>9.1.19</t>
  </si>
  <si>
    <t>Alfombra de goma de base estriada</t>
  </si>
  <si>
    <t>9.1.20</t>
  </si>
  <si>
    <t>Baldosas vinílicas</t>
  </si>
  <si>
    <t>9.1.21</t>
  </si>
  <si>
    <t>Baldosa cerámica esmaltada 20x20</t>
  </si>
  <si>
    <t>9.1.22</t>
  </si>
  <si>
    <t>9.1.23</t>
  </si>
  <si>
    <t>9.1.24</t>
  </si>
  <si>
    <t>Baldosa catalana</t>
  </si>
  <si>
    <t>9.1.25</t>
  </si>
  <si>
    <t>Baldosa de gres 30 x 30</t>
  </si>
  <si>
    <t>9.1.26</t>
  </si>
  <si>
    <t>Baldosa de gres común 0.33 x 0.33</t>
  </si>
  <si>
    <t>9.1.27</t>
  </si>
  <si>
    <t>Baldosa de gres esmaltado 0.35 x 0.35</t>
  </si>
  <si>
    <t>9.1.28</t>
  </si>
  <si>
    <t>Baldosa lajota lisa 30 x 30</t>
  </si>
  <si>
    <t>9.1.29</t>
  </si>
  <si>
    <t>Layota esmaltada</t>
  </si>
  <si>
    <t>9.1.30</t>
  </si>
  <si>
    <t>Baldosa de porcelanato natural</t>
  </si>
  <si>
    <t>9.1.31</t>
  </si>
  <si>
    <t>Baldosa de porcelanato pulido</t>
  </si>
  <si>
    <t>9.1.32</t>
  </si>
  <si>
    <t>Deck de pino tratado</t>
  </si>
  <si>
    <t>9.1.33</t>
  </si>
  <si>
    <t>Piso flotante de madera</t>
  </si>
  <si>
    <t>9.1.34</t>
  </si>
  <si>
    <t>Adoquines</t>
  </si>
  <si>
    <t>9.1.35</t>
  </si>
  <si>
    <t>Ladrillos</t>
  </si>
  <si>
    <t>9.1.36</t>
  </si>
  <si>
    <t>Mármol</t>
  </si>
  <si>
    <t>9.1.37</t>
  </si>
  <si>
    <t>Vinílico</t>
  </si>
  <si>
    <t>9.2</t>
  </si>
  <si>
    <t>Pavimentos especiales</t>
  </si>
  <si>
    <t>9.2.1</t>
  </si>
  <si>
    <t>Piso epoxi</t>
  </si>
  <si>
    <t>9.2.2</t>
  </si>
  <si>
    <t>Piso de micro cemento</t>
  </si>
  <si>
    <t>9.2.3</t>
  </si>
  <si>
    <t>Piso de Hormigón con endurecedor</t>
  </si>
  <si>
    <t>9.2.4</t>
  </si>
  <si>
    <t>Piso de mármol Botticcino</t>
  </si>
  <si>
    <t>9.2.5</t>
  </si>
  <si>
    <t>Piso de pizarra gris</t>
  </si>
  <si>
    <t>9.2.6</t>
  </si>
  <si>
    <t>Escalones prefabricados (huellas)</t>
  </si>
  <si>
    <t>9.3</t>
  </si>
  <si>
    <t>Zócalos</t>
  </si>
  <si>
    <t>9.3.1</t>
  </si>
  <si>
    <t>Zócalos calcáreos</t>
  </si>
  <si>
    <t>9.3.2</t>
  </si>
  <si>
    <t>Zócalos de monolítico</t>
  </si>
  <si>
    <t>9.3.3</t>
  </si>
  <si>
    <t>Zócalos de madera</t>
  </si>
  <si>
    <t>9.3.4</t>
  </si>
  <si>
    <t>Zócalos de mármol</t>
  </si>
  <si>
    <t>9.3.5</t>
  </si>
  <si>
    <t>Zócalos de PVC</t>
  </si>
  <si>
    <t>9.3.6</t>
  </si>
  <si>
    <t>Zocalos sanitarios de monolítico</t>
  </si>
  <si>
    <t>9.4</t>
  </si>
  <si>
    <t>9.4.1</t>
  </si>
  <si>
    <t>Colocación de umbrales (antepechos-entrepuertas)</t>
  </si>
  <si>
    <t>9.4.2</t>
  </si>
  <si>
    <t>Antepecho de portland lustrado</t>
  </si>
  <si>
    <t>9.4.3</t>
  </si>
  <si>
    <t>Antepecho de cerámica esmaltada</t>
  </si>
  <si>
    <t>9.4.4</t>
  </si>
  <si>
    <t>Antepechos de mármol (e=2cm)</t>
  </si>
  <si>
    <t>9.4.5</t>
  </si>
  <si>
    <t>Antepecho de granito (e=2cm)</t>
  </si>
  <si>
    <t>9.4.6</t>
  </si>
  <si>
    <t>Antepecho de lapacho (e=2,5cm)</t>
  </si>
  <si>
    <t>9.4.7</t>
  </si>
  <si>
    <t>Colocación de escalones</t>
  </si>
  <si>
    <t>9.4.8</t>
  </si>
  <si>
    <t>Colocación de zócalos en escalera</t>
  </si>
  <si>
    <t>9.4.9</t>
  </si>
  <si>
    <t>Colocación de nariz metálica en escalones</t>
  </si>
  <si>
    <t>9.4.10</t>
  </si>
  <si>
    <t>Colocación de nariz de lapacho (0,02 x 0,05 x 0,7)</t>
  </si>
  <si>
    <t>9.4.11</t>
  </si>
  <si>
    <t>Pavimento de escalones de cerámica esmaltada</t>
  </si>
  <si>
    <t>9.4.12</t>
  </si>
  <si>
    <t>Pavimento de escalones de gres esmaltado 0.35 x 0.35</t>
  </si>
  <si>
    <t>9.4.13</t>
  </si>
  <si>
    <t>Escalones de madera (lapacho, e=2,5cm)</t>
  </si>
  <si>
    <t>Cubiertas</t>
  </si>
  <si>
    <t>10.1</t>
  </si>
  <si>
    <t>Preparación</t>
  </si>
  <si>
    <t>10.1.1</t>
  </si>
  <si>
    <t>Contrapiso y alisado de arena y portland</t>
  </si>
  <si>
    <t>10.1.2</t>
  </si>
  <si>
    <t>Rectificación de pendiente de cubierta</t>
  </si>
  <si>
    <t>Capas aislantes</t>
  </si>
  <si>
    <t>10.2.1</t>
  </si>
  <si>
    <t>Impermeabilizante acrílico bituminoso</t>
  </si>
  <si>
    <t>Membrana asfáltica 4 mm con aluminio</t>
  </si>
  <si>
    <t>10.2.3</t>
  </si>
  <si>
    <t>Doble membrana asfáltica</t>
  </si>
  <si>
    <t>10.2.4</t>
  </si>
  <si>
    <t>Aislación de azotea con autotrabante</t>
  </si>
  <si>
    <t>10.2.5</t>
  </si>
  <si>
    <t>Aislante poliuretano proyectado</t>
  </si>
  <si>
    <t>10.2.6</t>
  </si>
  <si>
    <t>Emulsión asfáltica</t>
  </si>
  <si>
    <t>Imprimación</t>
  </si>
  <si>
    <t>10.2.8</t>
  </si>
  <si>
    <t>Barrera de vapor (poliestireno 150 micrones)</t>
  </si>
  <si>
    <t>10.2.9</t>
  </si>
  <si>
    <t>Aislación (espuma plast alta densidad)</t>
  </si>
  <si>
    <t>10.3</t>
  </si>
  <si>
    <t>Superficies de protección</t>
  </si>
  <si>
    <t>10.3.1</t>
  </si>
  <si>
    <t>Aluminio asfáltico</t>
  </si>
  <si>
    <t>10.3.2</t>
  </si>
  <si>
    <t>Tejuelas de cerámica</t>
  </si>
  <si>
    <t>10.3.3</t>
  </si>
  <si>
    <t>Terraza transitable</t>
  </si>
  <si>
    <t>10.3.4</t>
  </si>
  <si>
    <t>Teja colonial</t>
  </si>
  <si>
    <t>10.3.5</t>
  </si>
  <si>
    <t>Teja plana</t>
  </si>
  <si>
    <t>10.4</t>
  </si>
  <si>
    <t>Cubiertas livianas</t>
  </si>
  <si>
    <t>10.4.1</t>
  </si>
  <si>
    <t>Sobretecho F.C. 6 MM sobre correas 2x2</t>
  </si>
  <si>
    <t>10.4.2</t>
  </si>
  <si>
    <t>Sobretecho de chapa sobre correas 2x2</t>
  </si>
  <si>
    <t>10.4.3</t>
  </si>
  <si>
    <t>Cubierta liviana con estructura metálica</t>
  </si>
  <si>
    <t>Cubiertas inclinadas</t>
  </si>
  <si>
    <t>10.5.1</t>
  </si>
  <si>
    <t>Techo en F.C. 6 mm estructura hierro común (sin fundación y sin pilares)</t>
  </si>
  <si>
    <t>6.1</t>
  </si>
  <si>
    <t>Techo de chapa estructura hierro redondo (sin fundación y sin pilares)</t>
  </si>
  <si>
    <t>10.5.3</t>
  </si>
  <si>
    <t>Cubierta de Tejas francesas (sin estructura)</t>
  </si>
  <si>
    <t>10.5.4</t>
  </si>
  <si>
    <t>Cubierta de Teja Colonial (sin estructura)</t>
  </si>
  <si>
    <t>10.5.5</t>
  </si>
  <si>
    <t>Cubierta de Tejas de acero gravilladas (sin estructura)</t>
  </si>
  <si>
    <t>10.5.6</t>
  </si>
  <si>
    <t>Cubierta de chapa galvanizada (sin estructura)</t>
  </si>
  <si>
    <t>10.6</t>
  </si>
  <si>
    <t>Cubiertas horizontales</t>
  </si>
  <si>
    <t>10.6.1</t>
  </si>
  <si>
    <t>Camineros</t>
  </si>
  <si>
    <t>10.6.2</t>
  </si>
  <si>
    <t>Tejuela cerámica</t>
  </si>
  <si>
    <t>10.6.3</t>
  </si>
  <si>
    <t>Baldosones arena y portland</t>
  </si>
  <si>
    <t>10.6.4</t>
  </si>
  <si>
    <t>10.7</t>
  </si>
  <si>
    <t>10.7.1</t>
  </si>
  <si>
    <t>Gargantas en pretiles en azotea</t>
  </si>
  <si>
    <t>10.7.2</t>
  </si>
  <si>
    <t>Babeta de chapa galvanizada (2m de largo x 40cm)</t>
  </si>
  <si>
    <t>Acondicionamiento exterior</t>
  </si>
  <si>
    <t>11.1</t>
  </si>
  <si>
    <t>Pavimentos exteriores</t>
  </si>
  <si>
    <t>11.1.1</t>
  </si>
  <si>
    <t>Piso articulado tri hexagonal altura 6cm</t>
  </si>
  <si>
    <t>11.1.2</t>
  </si>
  <si>
    <t>Piso articulado tri hexagonal altura 8cm</t>
  </si>
  <si>
    <t>11.1.3</t>
  </si>
  <si>
    <t>Césped en tepes</t>
  </si>
  <si>
    <t>11.1.4</t>
  </si>
  <si>
    <t>Balastro compactado</t>
  </si>
  <si>
    <t>11.1.5</t>
  </si>
  <si>
    <t>Piso bitúmen</t>
  </si>
  <si>
    <t>11.1.6</t>
  </si>
  <si>
    <t>Piso en green block ( unidad de 48 cm x 36 cm)</t>
  </si>
  <si>
    <t>11.1.7</t>
  </si>
  <si>
    <t>Piso exterior en baldosa rústica 30 x 30</t>
  </si>
  <si>
    <t>11.1.8</t>
  </si>
  <si>
    <t>Baldosa atérmica para vereda perimetral piscina</t>
  </si>
  <si>
    <t>11.1.9</t>
  </si>
  <si>
    <t>Piso tipo rectangular adoquin esp 6 cm</t>
  </si>
  <si>
    <t>11.1.10</t>
  </si>
  <si>
    <t>Piso tipo rectangular adoquin esp 8 cm</t>
  </si>
  <si>
    <t>11.1.11</t>
  </si>
  <si>
    <t>Piso Hormigón estampado</t>
  </si>
  <si>
    <t>11.1.12</t>
  </si>
  <si>
    <t>Canto rodado suelto</t>
  </si>
  <si>
    <t>11.1.13</t>
  </si>
  <si>
    <t>Piedra partida</t>
  </si>
  <si>
    <t>11.2</t>
  </si>
  <si>
    <t>Elementos de acondicionamiento exterior</t>
  </si>
  <si>
    <t>11.2.1</t>
  </si>
  <si>
    <t>Alambrado 5 hilos</t>
  </si>
  <si>
    <t>ml</t>
  </si>
  <si>
    <t>11.2.2</t>
  </si>
  <si>
    <t>Cilindros hormigón</t>
  </si>
  <si>
    <t>11.2.3</t>
  </si>
  <si>
    <t>Cordones de Hormigón</t>
  </si>
  <si>
    <t>11.2.4</t>
  </si>
  <si>
    <t>Cordonetas para estacionamientos</t>
  </si>
  <si>
    <t>11.2.5</t>
  </si>
  <si>
    <t>Bancos de Hormigón</t>
  </si>
  <si>
    <t>11.2.6</t>
  </si>
  <si>
    <t>Cerco exterior de mampostería</t>
  </si>
  <si>
    <t>M2</t>
  </si>
  <si>
    <t>11.2.7</t>
  </si>
  <si>
    <t>Cerco con postes con tejido galvanizado</t>
  </si>
  <si>
    <t>11.2.8</t>
  </si>
  <si>
    <t>Parrillero estandar construccion tradicional</t>
  </si>
  <si>
    <t>11.3</t>
  </si>
  <si>
    <t>Tejidos de seguridad</t>
  </si>
  <si>
    <t>11.3.1</t>
  </si>
  <si>
    <t>Tejido perimetral exterior</t>
  </si>
  <si>
    <t>11.3.2</t>
  </si>
  <si>
    <t>Tejido perimetral exterior c/concertina</t>
  </si>
  <si>
    <t>11.3.3</t>
  </si>
  <si>
    <t>Reja metálica (2PNC DE 1.2m Nº 6 soldados varillas de 6 c/15 planchuela 2" x 1/4")</t>
  </si>
  <si>
    <t>11.3.4</t>
  </si>
  <si>
    <t>Vegetal Liquidambar (1.80m de altura) (colocación incluida por 17 o más unidades)</t>
  </si>
  <si>
    <t>11.3.5</t>
  </si>
  <si>
    <t>Vegetal Santarrita (1.50m de altura) (colocación incluida por 17 o más unidades)</t>
  </si>
  <si>
    <t>11.3.6</t>
  </si>
  <si>
    <t>Vegetal Glisina (1.50m de altura) (colocación incluida por 17 o más unidades)</t>
  </si>
  <si>
    <t>Marmolería</t>
  </si>
  <si>
    <t>12.1</t>
  </si>
  <si>
    <t>Mesada de granito de cocina</t>
  </si>
  <si>
    <t>Carpintería</t>
  </si>
  <si>
    <t>13.1</t>
  </si>
  <si>
    <t>Carpintería de madera</t>
  </si>
  <si>
    <t>13.1.1</t>
  </si>
  <si>
    <t>Ventana batiente (1,00 x 1,00)</t>
  </si>
  <si>
    <t>13.1.2</t>
  </si>
  <si>
    <t>Ventana batiente (caoba) 120x120</t>
  </si>
  <si>
    <t>13.1.3</t>
  </si>
  <si>
    <t>Ventana batiente (1,00 x 1,50)</t>
  </si>
  <si>
    <t>13.1.4</t>
  </si>
  <si>
    <t>Ventana corrediza 1,20 x 1,20)</t>
  </si>
  <si>
    <t>13.1.5</t>
  </si>
  <si>
    <t>Ventanas corredizas (caoba) 150x120</t>
  </si>
  <si>
    <t>13.1.6</t>
  </si>
  <si>
    <t>Ventanas corredizas (caoba) 180x150</t>
  </si>
  <si>
    <t>13.1.7</t>
  </si>
  <si>
    <t>Ventana corrediza 2,00 x 2,05)</t>
  </si>
  <si>
    <t>13.1.8</t>
  </si>
  <si>
    <t>Puerta ventana (caoba) 240x209</t>
  </si>
  <si>
    <t>13.1.9</t>
  </si>
  <si>
    <t>Puerta interior con marco en (P.TEA) 080x205 enchapada</t>
  </si>
  <si>
    <t>13.1.10</t>
  </si>
  <si>
    <t>Puerta exterior c/marco en caoba 090x205</t>
  </si>
  <si>
    <t>13.1.11</t>
  </si>
  <si>
    <t>Puerta plegable c/marco y colocación</t>
  </si>
  <si>
    <t>13.2</t>
  </si>
  <si>
    <t>Equipamiento de cocina y baños</t>
  </si>
  <si>
    <t>13.2.1</t>
  </si>
  <si>
    <t>Mueble bajo frente 1 mod. 40 cm de ancho</t>
  </si>
  <si>
    <t>13.2.2</t>
  </si>
  <si>
    <t>Mueble bajo frente 2 mod. 80 cm de ancho</t>
  </si>
  <si>
    <t>13.2.3</t>
  </si>
  <si>
    <t>Cajoneras con 4 cajones 40 cm de ancho</t>
  </si>
  <si>
    <t>13.2.4</t>
  </si>
  <si>
    <t>Mueble alto completo,laterales,fondo 40 cm</t>
  </si>
  <si>
    <t>13.2.5</t>
  </si>
  <si>
    <t>Mueble alto completo,laterales,fondo 80 cm</t>
  </si>
  <si>
    <t>13.2.6</t>
  </si>
  <si>
    <t>Mueble alto (alt:60c,prof:40c,ancho:80c)</t>
  </si>
  <si>
    <t>13.2.7</t>
  </si>
  <si>
    <t>Esquinero bajo mesada</t>
  </si>
  <si>
    <t>13.2.8</t>
  </si>
  <si>
    <t>Esquinero aéreo</t>
  </si>
  <si>
    <t>13.3</t>
  </si>
  <si>
    <t>Equipamiento dormitorios</t>
  </si>
  <si>
    <t>13.3.1</t>
  </si>
  <si>
    <t>Placar integrar a alb. ancho 1.10 alt. 2.05</t>
  </si>
  <si>
    <t>13.3.2</t>
  </si>
  <si>
    <t>Placar integrar a alb. ancho 1.65 alt. 2.05</t>
  </si>
  <si>
    <t>13.3.3</t>
  </si>
  <si>
    <t>Placar integrar a alb. ancho 2.20 alt. 2.05</t>
  </si>
  <si>
    <t>13.3.4</t>
  </si>
  <si>
    <t>Placar integrar a alb. ancho 1.65 alt. 2.40</t>
  </si>
  <si>
    <t>13.3.5</t>
  </si>
  <si>
    <t>Placar integrar a alb. ancho 2.20 alt. 2.40</t>
  </si>
  <si>
    <t>13.3.6</t>
  </si>
  <si>
    <t>Cajón con llave ancho 50 cm</t>
  </si>
  <si>
    <t>13.3.7</t>
  </si>
  <si>
    <t>Bandejas cantidad 3 altura total 50 cm</t>
  </si>
  <si>
    <t>13.4</t>
  </si>
  <si>
    <t>Carpintería de aluminio</t>
  </si>
  <si>
    <t>13.4.1</t>
  </si>
  <si>
    <t>Carpintería de aluminio con accesorios y cristales comunes serie 20</t>
  </si>
  <si>
    <t>serie 20</t>
  </si>
  <si>
    <t>13.4.1.1</t>
  </si>
  <si>
    <t>Ventana corrediza 140x110</t>
  </si>
  <si>
    <t>13.4.1.2</t>
  </si>
  <si>
    <t>Celosia</t>
  </si>
  <si>
    <t>13.4.2</t>
  </si>
  <si>
    <t>serie 25</t>
  </si>
  <si>
    <t>13.4.2.1</t>
  </si>
  <si>
    <t>13.4.2.2</t>
  </si>
  <si>
    <t>Ventana corrediza 150x140</t>
  </si>
  <si>
    <t>13.4.2.3</t>
  </si>
  <si>
    <t>Puerta ventana corrediza 150x205</t>
  </si>
  <si>
    <t>13.4.2.4</t>
  </si>
  <si>
    <t>Puerta ventana corrediza 280x205</t>
  </si>
  <si>
    <t>Línea Monoblock (ventana y cortina de enrollar)</t>
  </si>
  <si>
    <t>15.2.37</t>
  </si>
  <si>
    <t>Ventana corrediza c/cort. Lana térmica 140x110</t>
  </si>
  <si>
    <t>serie 30</t>
  </si>
  <si>
    <t>15.2.13</t>
  </si>
  <si>
    <t>Ventana batiente 140x 110</t>
  </si>
  <si>
    <t>15.2.14</t>
  </si>
  <si>
    <t>Ventana batiente 150x 140</t>
  </si>
  <si>
    <t>15.2.15</t>
  </si>
  <si>
    <t>Puerta batiente 090x205</t>
  </si>
  <si>
    <t>15.2.16</t>
  </si>
  <si>
    <t>Puerta batiente 150x205</t>
  </si>
  <si>
    <t>15.2.17</t>
  </si>
  <si>
    <t>Ventana proyectante 60x80</t>
  </si>
  <si>
    <t>15.2.18</t>
  </si>
  <si>
    <t>Ventana de proyección y desliz 60x80</t>
  </si>
  <si>
    <t>15.2.19</t>
  </si>
  <si>
    <t>Ventana tabaquera 60x80</t>
  </si>
  <si>
    <t>serie 35</t>
  </si>
  <si>
    <t>15.2.20</t>
  </si>
  <si>
    <t>15.2.21</t>
  </si>
  <si>
    <t>15.2.22</t>
  </si>
  <si>
    <t>serie 50</t>
  </si>
  <si>
    <t>15.2.23</t>
  </si>
  <si>
    <t>15.2.24</t>
  </si>
  <si>
    <t>serie gala</t>
  </si>
  <si>
    <t>15.2.25</t>
  </si>
  <si>
    <t>15.2.26</t>
  </si>
  <si>
    <t>15.2.27</t>
  </si>
  <si>
    <t>Puerta corrediza 150x205</t>
  </si>
  <si>
    <t>15.2.28</t>
  </si>
  <si>
    <t>Puerta corrediza 280x205</t>
  </si>
  <si>
    <t>15.2.29</t>
  </si>
  <si>
    <t>15.2.30</t>
  </si>
  <si>
    <t>15.2.31</t>
  </si>
  <si>
    <t>Puerta batiente 090X205</t>
  </si>
  <si>
    <t>15.2.32</t>
  </si>
  <si>
    <t>Puerta batiente 150X205</t>
  </si>
  <si>
    <t>15.2.33</t>
  </si>
  <si>
    <t>Ventana proyectante 060x080</t>
  </si>
  <si>
    <t>15.2.34</t>
  </si>
  <si>
    <t>Ventana de proyección y desliz 060x080</t>
  </si>
  <si>
    <t>15.2.35</t>
  </si>
  <si>
    <t>Ventana tabaquera 060x080</t>
  </si>
  <si>
    <t>15.2.36</t>
  </si>
  <si>
    <t>Ventana oscilo batiente 080x120</t>
  </si>
  <si>
    <t>Carpintería de aluminio c/accesorios y cristales d.v.h. (4+6+5) doble vidrio hermético</t>
  </si>
  <si>
    <t>15.2.38</t>
  </si>
  <si>
    <t>15.2.39</t>
  </si>
  <si>
    <t>15.2.40</t>
  </si>
  <si>
    <t>15.2.41</t>
  </si>
  <si>
    <t>15.2.66</t>
  </si>
  <si>
    <t>Ventana corrediza c/cort. lama térmica 140x110</t>
  </si>
  <si>
    <t>15.2.42</t>
  </si>
  <si>
    <t>15.2.43</t>
  </si>
  <si>
    <t>15.2.44</t>
  </si>
  <si>
    <t>15.2.45</t>
  </si>
  <si>
    <t>15.2.46</t>
  </si>
  <si>
    <t>15.2.47</t>
  </si>
  <si>
    <t>15.2.48</t>
  </si>
  <si>
    <t>15.2.49</t>
  </si>
  <si>
    <t>15.2.50</t>
  </si>
  <si>
    <t>15.2.51</t>
  </si>
  <si>
    <t>15.2.52</t>
  </si>
  <si>
    <t>15.2.53</t>
  </si>
  <si>
    <t>15.2.54</t>
  </si>
  <si>
    <t>15.2.55</t>
  </si>
  <si>
    <t>15.2.56</t>
  </si>
  <si>
    <t>15.2.57</t>
  </si>
  <si>
    <t>15.2.58</t>
  </si>
  <si>
    <t>15.2.59</t>
  </si>
  <si>
    <t>15.2.60</t>
  </si>
  <si>
    <t>15.2.61</t>
  </si>
  <si>
    <t>15.2.62</t>
  </si>
  <si>
    <t>15.2.63</t>
  </si>
  <si>
    <t>15.2.64</t>
  </si>
  <si>
    <t>15.2.65</t>
  </si>
  <si>
    <t>Claraboyas de aluminio</t>
  </si>
  <si>
    <t>15.2.67</t>
  </si>
  <si>
    <t>Sistema de claraboyas con D.V.H. (6+12+6)</t>
  </si>
  <si>
    <t>15.2.68</t>
  </si>
  <si>
    <t>Sistema de claraboyas con policarbonato</t>
  </si>
  <si>
    <t>15.2.69</t>
  </si>
  <si>
    <t>Sistema de claraboyas con laminado</t>
  </si>
  <si>
    <t>Sistemas Curtain Wall (aluminio y DVH)</t>
  </si>
  <si>
    <t>15.2.70</t>
  </si>
  <si>
    <t>Sistema Piel de Vidrio c/ vidrio doble hermético (6+12+6)</t>
  </si>
  <si>
    <t>15.2.71</t>
  </si>
  <si>
    <t>Sistema vidriado estructural con D.V.H. (6+12+6)</t>
  </si>
  <si>
    <t>Carpintería de hierro</t>
  </si>
  <si>
    <t>7.1.1</t>
  </si>
  <si>
    <t>Aberturas en chapa de hierro</t>
  </si>
  <si>
    <t>15.3.1</t>
  </si>
  <si>
    <t>Reparación de aberturas</t>
  </si>
  <si>
    <t>15.3.2</t>
  </si>
  <si>
    <t>Puerta ventana 140x205</t>
  </si>
  <si>
    <t>15.3.3</t>
  </si>
  <si>
    <t>Puerta de calle con postigo 083x210</t>
  </si>
  <si>
    <t>15.3.4</t>
  </si>
  <si>
    <t>Puerta Int. marco chapa hoja P.B. 080x210</t>
  </si>
  <si>
    <t>7.1.1.1</t>
  </si>
  <si>
    <t>porton batiente</t>
  </si>
  <si>
    <t>Aberturas en perfíl de hierro (simple contacto)</t>
  </si>
  <si>
    <t>15.3.6</t>
  </si>
  <si>
    <t>Balancín 080x080</t>
  </si>
  <si>
    <t>15.3.7</t>
  </si>
  <si>
    <t>Ventana 140x110</t>
  </si>
  <si>
    <t>15.3.8</t>
  </si>
  <si>
    <t>Puerta cocina 080x205</t>
  </si>
  <si>
    <t>15.3.9</t>
  </si>
  <si>
    <t>Celosía c/tejido galvanizado 100x40</t>
  </si>
  <si>
    <t>15.3.10</t>
  </si>
  <si>
    <t>Nicho de incendio p.antióxido 60 x 60</t>
  </si>
  <si>
    <t>15.4</t>
  </si>
  <si>
    <t>Carpintería en PVC</t>
  </si>
  <si>
    <t>15.4.3</t>
  </si>
  <si>
    <t>Cortina de enrollar completa PVC c/colocación</t>
  </si>
  <si>
    <t>Vidrios y espejos</t>
  </si>
  <si>
    <t>16.2</t>
  </si>
  <si>
    <t>Vidrios incoloros</t>
  </si>
  <si>
    <t>16.2.4</t>
  </si>
  <si>
    <t>Vidrio 3 mm con colocación</t>
  </si>
  <si>
    <t>16.2.5</t>
  </si>
  <si>
    <t>Vidrio 4 mm con colocación</t>
  </si>
  <si>
    <t>16.2.6</t>
  </si>
  <si>
    <t>Vidrio 5 mm con colocación</t>
  </si>
  <si>
    <t>16.2.7</t>
  </si>
  <si>
    <t>Vidrio fantasía colocado</t>
  </si>
  <si>
    <t>16.2.8</t>
  </si>
  <si>
    <t>Vidrio templado por pieza suministro:esp 4mm</t>
  </si>
  <si>
    <t>16.2.9</t>
  </si>
  <si>
    <t>Vidrio templado por pieza suministro: esp 6mm</t>
  </si>
  <si>
    <t>16.2.10</t>
  </si>
  <si>
    <t>Vidrio templado por pieza suministro: esp 8mm</t>
  </si>
  <si>
    <t>16.2.11</t>
  </si>
  <si>
    <t>Vidrio templado por pieza suministro: esp 10mm</t>
  </si>
  <si>
    <t>16.2.12</t>
  </si>
  <si>
    <t>Vidrio laminado en plancha : esp 6 mm</t>
  </si>
  <si>
    <t>16.2.13</t>
  </si>
  <si>
    <t>Vidrio laminado en plancha : esp 8mm</t>
  </si>
  <si>
    <t>16.2.14</t>
  </si>
  <si>
    <t>Vidrio laminado en plancha : esp 10mm</t>
  </si>
  <si>
    <t>16.3</t>
  </si>
  <si>
    <t>Vidrios coloreados (suministro)</t>
  </si>
  <si>
    <t>16.3.1</t>
  </si>
  <si>
    <t>Vidrio 4 mm gris o bronce</t>
  </si>
  <si>
    <t>16.3.2</t>
  </si>
  <si>
    <t>Vidrio 5 mm color verde</t>
  </si>
  <si>
    <t>16.3.3</t>
  </si>
  <si>
    <t>Vidrio 8 mm gris/ bronce</t>
  </si>
  <si>
    <t>16.3.4</t>
  </si>
  <si>
    <t>Vidrio fantasía importado en color</t>
  </si>
  <si>
    <t>16.4</t>
  </si>
  <si>
    <t>Espejos cristal incoloros</t>
  </si>
  <si>
    <t>16.4.1</t>
  </si>
  <si>
    <t>Espejo 4 mm sin colocación con bordes pulidos</t>
  </si>
  <si>
    <t>16.4.2</t>
  </si>
  <si>
    <t>Espejo 5 mm sin colocación con bordes pulidos</t>
  </si>
  <si>
    <t>16.4.3</t>
  </si>
  <si>
    <t>Espejo 6 mm sin colocación con bordes pulidos</t>
  </si>
  <si>
    <t>16.5</t>
  </si>
  <si>
    <t>Espejos cristal color gris / bronce</t>
  </si>
  <si>
    <t>16.5.1</t>
  </si>
  <si>
    <t>Espejo cristal color sin colocación espesor 4 mm</t>
  </si>
  <si>
    <t>16.5.2</t>
  </si>
  <si>
    <t>Espejo cristal color sin colocación espesor 5 mm</t>
  </si>
  <si>
    <t>16.5.3</t>
  </si>
  <si>
    <t>Espejo cristal color sin colocación espesor 6 mm</t>
  </si>
  <si>
    <t>16.6</t>
  </si>
  <si>
    <t>Vidrios especiales</t>
  </si>
  <si>
    <t>16.6.1</t>
  </si>
  <si>
    <t>Vidrio antirreflejante cortado esp.2,2 mm</t>
  </si>
  <si>
    <t>Instalación eléctrica</t>
  </si>
  <si>
    <t>17.1</t>
  </si>
  <si>
    <t>Subcontrato de instalación eléctrica</t>
  </si>
  <si>
    <t>17.3</t>
  </si>
  <si>
    <t>Canalizaciones</t>
  </si>
  <si>
    <t>17.4</t>
  </si>
  <si>
    <t>Enhebrado</t>
  </si>
  <si>
    <t>17.5</t>
  </si>
  <si>
    <t>Terminaciones</t>
  </si>
  <si>
    <t>Bandeja portacables</t>
  </si>
  <si>
    <t>Rack de datos</t>
  </si>
  <si>
    <t>UPS</t>
  </si>
  <si>
    <t>17.6</t>
  </si>
  <si>
    <t>Valor medio de una puesta</t>
  </si>
  <si>
    <t>RJ 45</t>
  </si>
  <si>
    <t>Luminaria de emergencia</t>
  </si>
  <si>
    <t>L1 (embutir tubos 3x36W)</t>
  </si>
  <si>
    <t>L2 (adosar tubos 3x36W)</t>
  </si>
  <si>
    <t>L3 (adosar lámpara)</t>
  </si>
  <si>
    <t>L4 (tubos 2x36W)</t>
  </si>
  <si>
    <t>L5 (tubos 2x36W IP55)</t>
  </si>
  <si>
    <t>L6 (brazo para celdas)</t>
  </si>
  <si>
    <t>L7 (circular de embutir)</t>
  </si>
  <si>
    <t>L8 (exterior columna)</t>
  </si>
  <si>
    <t>L9 (de piso tipo reflector)</t>
  </si>
  <si>
    <t>L10 (tubo lux 36W)</t>
  </si>
  <si>
    <t>L11 (adosar c/grilla protectora, 2x11W)</t>
  </si>
  <si>
    <t>17.11</t>
  </si>
  <si>
    <t>Pararrayos</t>
  </si>
  <si>
    <t>17.16</t>
  </si>
  <si>
    <t>Adecuación de red existente</t>
  </si>
  <si>
    <t>Valor medio de tablero</t>
  </si>
  <si>
    <t>Sistema de Seguridad y Comunicaciones</t>
  </si>
  <si>
    <t>Red de informática</t>
  </si>
  <si>
    <t>Circuito CCTV</t>
  </si>
  <si>
    <t>Telefonía</t>
  </si>
  <si>
    <t>Sistema de alarma</t>
  </si>
  <si>
    <t>Sensores de humo</t>
  </si>
  <si>
    <t>Instalación sanitaria</t>
  </si>
  <si>
    <t>18.1</t>
  </si>
  <si>
    <t>Instalaciones sanitarias generales</t>
  </si>
  <si>
    <t>Red sanitaria de abastecimiento</t>
  </si>
  <si>
    <t>- caños de abastecimiento agua fría y caliente tipo…(PPL, TF, etc.)</t>
  </si>
  <si>
    <t xml:space="preserve">     - PPR 20</t>
  </si>
  <si>
    <t xml:space="preserve">     - PPR 25</t>
  </si>
  <si>
    <t xml:space="preserve">     - PPR 32</t>
  </si>
  <si>
    <t xml:space="preserve">     - PPR 40</t>
  </si>
  <si>
    <t xml:space="preserve">     - PPR 50</t>
  </si>
  <si>
    <t xml:space="preserve">     - PPR 63</t>
  </si>
  <si>
    <t>Red sanitaria de evacuación:</t>
  </si>
  <si>
    <t>- desagües de secundaria</t>
  </si>
  <si>
    <t xml:space="preserve">     - PP 50</t>
  </si>
  <si>
    <t xml:space="preserve">     - PP 63</t>
  </si>
  <si>
    <t>- desagües de primaria</t>
  </si>
  <si>
    <t xml:space="preserve">     - PP 110</t>
  </si>
  <si>
    <t xml:space="preserve">     - PP 160</t>
  </si>
  <si>
    <t xml:space="preserve">     - PP 200</t>
  </si>
  <si>
    <t>- ventilaciones</t>
  </si>
  <si>
    <t xml:space="preserve">     - FF 102</t>
  </si>
  <si>
    <t>- cámaras de inspección 60x60</t>
  </si>
  <si>
    <t>- cámaras de inspección 60x110</t>
  </si>
  <si>
    <t>- cámaras sépticas o pozos negros</t>
  </si>
  <si>
    <t>Red de instalaciones contra incendio</t>
  </si>
  <si>
    <t xml:space="preserve">     - HG 2”</t>
  </si>
  <si>
    <t>Red de instalación para agua caliente</t>
  </si>
  <si>
    <t>- paneles solares</t>
  </si>
  <si>
    <t>- dispensadores de agua caliente</t>
  </si>
  <si>
    <t>Red de reserva de agua</t>
  </si>
  <si>
    <t>- tanques para agua prefabricados</t>
  </si>
  <si>
    <t>- tanques para agua prefabricados para reserva de incendio</t>
  </si>
  <si>
    <t>- equipo de bombeo para incendio</t>
  </si>
  <si>
    <t>- equipo de bombeo para abastecimiento</t>
  </si>
  <si>
    <t>18.5</t>
  </si>
  <si>
    <t>Aparatos y accesorios de baños</t>
  </si>
  <si>
    <t xml:space="preserve">Inodoro </t>
  </si>
  <si>
    <t>Inodoro con mochila</t>
  </si>
  <si>
    <t>Pileta con pedestal</t>
  </si>
  <si>
    <t>Bidet</t>
  </si>
  <si>
    <t>Pack sanitario</t>
  </si>
  <si>
    <t>Grifería monocomando para ducha</t>
  </si>
  <si>
    <t>Grifería monocomando para lavatorio</t>
  </si>
  <si>
    <t>Grifería monocomando para bidet</t>
  </si>
  <si>
    <t>Grifería para lavatorio con temporizador</t>
  </si>
  <si>
    <t>Grifería para ducha</t>
  </si>
  <si>
    <t>Grifería para lavatorio</t>
  </si>
  <si>
    <t>Grifería para bidet</t>
  </si>
  <si>
    <t>Portarrollos</t>
  </si>
  <si>
    <t>Toallero</t>
  </si>
  <si>
    <t>Percha simple</t>
  </si>
  <si>
    <t>18.5.5</t>
  </si>
  <si>
    <t>Accesorios para baño en metal cromado</t>
  </si>
  <si>
    <t>juego</t>
  </si>
  <si>
    <t>Accesorios de baño en loza blanca</t>
  </si>
  <si>
    <t>18.5.6</t>
  </si>
  <si>
    <t>Mampara de baño: vidrio templado c/ colocación</t>
  </si>
  <si>
    <t>18.5.7</t>
  </si>
  <si>
    <t>Barras fijas y móviles baño discapacitadosen A.inox</t>
  </si>
  <si>
    <t>18.5.8</t>
  </si>
  <si>
    <t>Bacha oval en A.inox con válvula</t>
  </si>
  <si>
    <t>Gárgolas de fibrocemento</t>
  </si>
  <si>
    <t>Cisterna exterior</t>
  </si>
  <si>
    <t>Cisterna de embutir</t>
  </si>
  <si>
    <t>Fluxómetros</t>
  </si>
  <si>
    <t>18.6</t>
  </si>
  <si>
    <t>Piletas y grifería de cocina</t>
  </si>
  <si>
    <t>18.6.1</t>
  </si>
  <si>
    <t>Pileta simple de acero prof. 15 cm (Benas)</t>
  </si>
  <si>
    <t>18.6.2</t>
  </si>
  <si>
    <t>Pileta doble de acero prof. 15 cm (Benas)</t>
  </si>
  <si>
    <t>18.6.3</t>
  </si>
  <si>
    <t>Mezcladora estandar para cocina (de pared)</t>
  </si>
  <si>
    <t>18.6.4</t>
  </si>
  <si>
    <t>Mezcladora estandar para cocina (de mesada)</t>
  </si>
  <si>
    <t>Interceptor de grasa individual</t>
  </si>
  <si>
    <t>Instalación de gas</t>
  </si>
  <si>
    <t>19.1</t>
  </si>
  <si>
    <t>Subcontrato de instalación de gas</t>
  </si>
  <si>
    <t>19.2</t>
  </si>
  <si>
    <t>Trabajos de albañilería relacionados con instalación de gas</t>
  </si>
  <si>
    <t>19.3</t>
  </si>
  <si>
    <t>Conexiones a red, medidores</t>
  </si>
  <si>
    <t>19.4</t>
  </si>
  <si>
    <t>Artefactos (cocinas, calefones, etc.)</t>
  </si>
  <si>
    <t>19.5</t>
  </si>
  <si>
    <t>Equipos de gas o supergas</t>
  </si>
  <si>
    <t>19.6</t>
  </si>
  <si>
    <t>Otra instalación de gas</t>
  </si>
  <si>
    <t>Instalacíon de incendio</t>
  </si>
  <si>
    <t>Boca de incendio</t>
  </si>
  <si>
    <t>20.2</t>
  </si>
  <si>
    <t>20.3</t>
  </si>
  <si>
    <t xml:space="preserve">     - Accesorios</t>
  </si>
  <si>
    <t>20.4</t>
  </si>
  <si>
    <t>Red de instalaciones nueva abastecimiento</t>
  </si>
  <si>
    <t>20.5</t>
  </si>
  <si>
    <t xml:space="preserve">     - HG 1 1/4”</t>
  </si>
  <si>
    <t xml:space="preserve">     - HG 1 ½”</t>
  </si>
  <si>
    <t>Tanque 2000lt</t>
  </si>
  <si>
    <t>20.6</t>
  </si>
  <si>
    <t>Bomba Jockey</t>
  </si>
  <si>
    <t>Bomba tanque de agua</t>
  </si>
  <si>
    <t>Extintor ABC 4kg</t>
  </si>
  <si>
    <t>Extintor ABC 8kg</t>
  </si>
  <si>
    <t>Extintor CO2 3,5kg</t>
  </si>
  <si>
    <t>Señalización fotoluminiscente</t>
  </si>
  <si>
    <t>Instalación de aire</t>
  </si>
  <si>
    <t>21.1</t>
  </si>
  <si>
    <t>Subcontrato de aire acondicionado</t>
  </si>
  <si>
    <t>21.2</t>
  </si>
  <si>
    <t>Trabajos de albañilería relacionados con instalación de aire acondicionado</t>
  </si>
  <si>
    <t>21.3</t>
  </si>
  <si>
    <t>Equipo de aire acondicionado</t>
  </si>
  <si>
    <t>21.4</t>
  </si>
  <si>
    <t>Instalación de equipos acondicionadores</t>
  </si>
  <si>
    <t>Extractor</t>
  </si>
  <si>
    <t>Conductos y ventilaciones</t>
  </si>
  <si>
    <t>14.1</t>
  </si>
  <si>
    <t>Subcontrato de ductos y ventilaciones</t>
  </si>
  <si>
    <t>14.2</t>
  </si>
  <si>
    <t>Detalles especiales de albañilería para su colocación</t>
  </si>
  <si>
    <t>14.3</t>
  </si>
  <si>
    <t>Rejillas tipo… dimensiones…</t>
  </si>
  <si>
    <t>14.4</t>
  </si>
  <si>
    <t>Reguladores de tiraje</t>
  </si>
  <si>
    <t>14.5</t>
  </si>
  <si>
    <t>Ductos prefabricados tipo… dimensiones…</t>
  </si>
  <si>
    <t>14.6</t>
  </si>
  <si>
    <t>Aislación de ductos tipo… espesor…</t>
  </si>
  <si>
    <t>14.7</t>
  </si>
  <si>
    <t>Estructura de soporte de ductos tipo…</t>
  </si>
  <si>
    <t>Ductos de ventilación calabozos</t>
  </si>
  <si>
    <t>Alquiler de maquinaria y herramientas</t>
  </si>
  <si>
    <t>23.1</t>
  </si>
  <si>
    <t>Alquiler de maquinarias y equipos de obra</t>
  </si>
  <si>
    <t>Hormigoneras y vibro-compactación</t>
  </si>
  <si>
    <t>23.1.1</t>
  </si>
  <si>
    <t>Homigonera portátil</t>
  </si>
  <si>
    <t>hora</t>
  </si>
  <si>
    <t>23.1.2</t>
  </si>
  <si>
    <t>Hormigonera de 350 litros</t>
  </si>
  <si>
    <t>23.1.3</t>
  </si>
  <si>
    <t>Vibradores para hormigón( eléctricos)</t>
  </si>
  <si>
    <t>Andamios</t>
  </si>
  <si>
    <t>23.1.7</t>
  </si>
  <si>
    <t>Andamios tubulares: 2 bastidores+4 longarines</t>
  </si>
  <si>
    <t>23.1.8</t>
  </si>
  <si>
    <t>Tablones de andamios</t>
  </si>
  <si>
    <t>23.1.9</t>
  </si>
  <si>
    <t>Andamio tipo plataforma</t>
  </si>
  <si>
    <t>23.1.10</t>
  </si>
  <si>
    <t>Aparejos para andamios</t>
  </si>
  <si>
    <t>Martillo de demolición (30K)</t>
  </si>
  <si>
    <t>Rotopercutor</t>
  </si>
  <si>
    <t>Hidrolavadora (1800W)</t>
  </si>
  <si>
    <t>Pinturas</t>
  </si>
  <si>
    <t>Preparación de superficies</t>
  </si>
  <si>
    <t>Cepillado y raspado de superficies</t>
  </si>
  <si>
    <t>Quemado a soplete</t>
  </si>
  <si>
    <t>Remoción de removedor</t>
  </si>
  <si>
    <t>Lavado con soda cáustica</t>
  </si>
  <si>
    <t>Lijado estructura metálica</t>
  </si>
  <si>
    <t>24.1</t>
  </si>
  <si>
    <t>Aplicación de pinturas en mampostería</t>
  </si>
  <si>
    <t>Fondo</t>
  </si>
  <si>
    <t>24.1.1</t>
  </si>
  <si>
    <t>Aplicación de fijador</t>
  </si>
  <si>
    <t>24.1.2</t>
  </si>
  <si>
    <t>Aplicación de imprimación</t>
  </si>
  <si>
    <t>24.1.3</t>
  </si>
  <si>
    <t>Aplicación de sellador pigmentado ( semi-cubriente)</t>
  </si>
  <si>
    <t>24.1.4</t>
  </si>
  <si>
    <t>Enduído INCAPLAST sobre revoque fino</t>
  </si>
  <si>
    <t>24.1.5</t>
  </si>
  <si>
    <t>Enduído INCAPLAST sobre revoque grueso</t>
  </si>
  <si>
    <t>24.1.6</t>
  </si>
  <si>
    <t>Enduído texturable</t>
  </si>
  <si>
    <t>Mampostería interior</t>
  </si>
  <si>
    <t>24.1.7</t>
  </si>
  <si>
    <t>Aplicación de INCALEX TOQUE SUBLIME</t>
  </si>
  <si>
    <t>Aplicación de INCALEX MATE</t>
  </si>
  <si>
    <t>24.1.9</t>
  </si>
  <si>
    <t>Aplicación de INCALEX SUPERLAVABLE</t>
  </si>
  <si>
    <t>Aplicación de INCALEX DECORA</t>
  </si>
  <si>
    <t>24.1.11</t>
  </si>
  <si>
    <t>Aplicación de pintura CIELORRASOS INCA</t>
  </si>
  <si>
    <t>24.1.12</t>
  </si>
  <si>
    <t>CIELORRASOS ANTIHONGO</t>
  </si>
  <si>
    <t>24.1.13</t>
  </si>
  <si>
    <t>CIELORRASOS DIRECTO SOBRE HONGOS</t>
  </si>
  <si>
    <t>24.1.14</t>
  </si>
  <si>
    <t>Aplicación de pintura INCAMATE</t>
  </si>
  <si>
    <t>Aplicación de INCAMAX</t>
  </si>
  <si>
    <t>Aplicación de pintura interior</t>
  </si>
  <si>
    <t>Mampostería exterior</t>
  </si>
  <si>
    <t>24.1.15</t>
  </si>
  <si>
    <t>Aplicación de INCAMUR ANTIALGAS</t>
  </si>
  <si>
    <t>24.1.16</t>
  </si>
  <si>
    <t>Aplicación de INCAFRENT ANTIALGAS</t>
  </si>
  <si>
    <t>24.1.17</t>
  </si>
  <si>
    <t>Aplicación de INCABLOCK</t>
  </si>
  <si>
    <t>Aplicación de EXTERIORES</t>
  </si>
  <si>
    <t>24.2</t>
  </si>
  <si>
    <t>Aplicación de fondos y acabados sobre metales</t>
  </si>
  <si>
    <t>24.2.2</t>
  </si>
  <si>
    <t>Aplicación de FONDO ANTIOXIDO SINTETICO</t>
  </si>
  <si>
    <t>24.2.5</t>
  </si>
  <si>
    <t>Aplicación de esmalte HAMMERITE (cubriente)</t>
  </si>
  <si>
    <t>24.3</t>
  </si>
  <si>
    <t>Aplicación de fondos y acabados para madera</t>
  </si>
  <si>
    <t>24.3.1</t>
  </si>
  <si>
    <t>Aplicación de FONDO BLANCO INCA (mate cubriente)</t>
  </si>
  <si>
    <t>24.3.8</t>
  </si>
  <si>
    <t>Aplicación de ESMALTE SINTETICO SATINADO INCA</t>
  </si>
  <si>
    <t>Acabados transparentes para madera interior</t>
  </si>
  <si>
    <t>24.3.10</t>
  </si>
  <si>
    <t>Aplicación de INCASOL (brillante)</t>
  </si>
  <si>
    <t>24.3.11</t>
  </si>
  <si>
    <t>Aplicación de INCASOL AL AGUA (brillante)</t>
  </si>
  <si>
    <t>Acabados transparentes para madera interior y exterior</t>
  </si>
  <si>
    <t>24.3.16</t>
  </si>
  <si>
    <t>Aplicación de INCASOL para interior (brillante)</t>
  </si>
  <si>
    <t>24.3.17</t>
  </si>
  <si>
    <t>Aplicación de INCASOL para exterior (brillante)</t>
  </si>
  <si>
    <t>24.4</t>
  </si>
  <si>
    <t>Impermeabilizantes</t>
  </si>
  <si>
    <t>Impermeabilizantes para azoteas</t>
  </si>
  <si>
    <t>24.4.1</t>
  </si>
  <si>
    <t>Membrana líquida impermeabilizante INCATECH</t>
  </si>
  <si>
    <t>24.4.2</t>
  </si>
  <si>
    <t>Membrana líquida impermeabilizante INCATECH FIBRADO</t>
  </si>
  <si>
    <t>Membrana líquida impermeabilizante INCAFLEX</t>
  </si>
  <si>
    <t>Impermeabilizantes para paredes</t>
  </si>
  <si>
    <t>24.4.3</t>
  </si>
  <si>
    <t>Aplicación de INCAFRENT ( mate, cubriente)</t>
  </si>
  <si>
    <t>24.4.4</t>
  </si>
  <si>
    <t>Aplicación de INCABLOCK (mate blanco liso)</t>
  </si>
  <si>
    <t>Impermeabilizantes para piedras y ladrillos</t>
  </si>
  <si>
    <t>24.4.5</t>
  </si>
  <si>
    <t>Aplicación de INCAMUR LADRILLOS MATE</t>
  </si>
  <si>
    <t>24.4.6</t>
  </si>
  <si>
    <t>Aplicación de INCAMUR LADRILLOS SATINADO</t>
  </si>
  <si>
    <t>24.5</t>
  </si>
  <si>
    <t>Pintura para pisos</t>
  </si>
  <si>
    <t>24.5.1</t>
  </si>
  <si>
    <t>Aplicación de PINTURA PARA PISOS (int. y exterior)</t>
  </si>
  <si>
    <t>24.6</t>
  </si>
  <si>
    <t>Pintura para usos especiales (tanques, piscinas, Revestimientos)</t>
  </si>
  <si>
    <t>24.6.1</t>
  </si>
  <si>
    <t>Aplicación de ESMALTE EPOXI para tanques y piletas</t>
  </si>
  <si>
    <t>24.6.2</t>
  </si>
  <si>
    <t>Aplicación de ESMALTE EPOXI para azulejos, cerám.</t>
  </si>
  <si>
    <t>24.6.3</t>
  </si>
  <si>
    <t>Aplicación de fondo OPTIMIZADOR DE COLOR</t>
  </si>
  <si>
    <t>24.6.4</t>
  </si>
  <si>
    <t>Aplicación de PINTURA PARA PISCINAS</t>
  </si>
  <si>
    <t>Equipamiento</t>
  </si>
  <si>
    <t>28.1</t>
  </si>
  <si>
    <t>Subcontrato de equipamiento</t>
  </si>
  <si>
    <t>28.2</t>
  </si>
  <si>
    <t>Escritorios</t>
  </si>
  <si>
    <t>28.3</t>
  </si>
  <si>
    <t>Placares</t>
  </si>
  <si>
    <t>Mostrador</t>
  </si>
  <si>
    <t>28.4</t>
  </si>
  <si>
    <t>Sillas</t>
  </si>
  <si>
    <t>28.5</t>
  </si>
  <si>
    <t>Ornamento en atención al público</t>
  </si>
  <si>
    <t>Cartel institucional</t>
  </si>
  <si>
    <t>Escudo de bronce</t>
  </si>
  <si>
    <t>Estufa a leña</t>
  </si>
  <si>
    <t>11.4</t>
  </si>
  <si>
    <t>11.5</t>
  </si>
  <si>
    <t>L1</t>
  </si>
  <si>
    <t>11.6</t>
  </si>
  <si>
    <t xml:space="preserve">L2 </t>
  </si>
  <si>
    <t>11.7</t>
  </si>
  <si>
    <t xml:space="preserve">L3 </t>
  </si>
  <si>
    <t>11.8</t>
  </si>
  <si>
    <t>Desmontaje del equipo de obra</t>
  </si>
  <si>
    <t>12.2</t>
  </si>
  <si>
    <t>Retiro del material sobrante</t>
  </si>
  <si>
    <t>12.3</t>
  </si>
  <si>
    <t>Limpieza final de la obra</t>
  </si>
  <si>
    <t>12.4</t>
  </si>
  <si>
    <t>celosía de hierro</t>
  </si>
  <si>
    <t>unidades</t>
  </si>
  <si>
    <t>12.5</t>
  </si>
  <si>
    <t>Otros</t>
  </si>
  <si>
    <t>Costos generales de la obra</t>
  </si>
  <si>
    <t>Capatacía de la obra</t>
  </si>
  <si>
    <t xml:space="preserve">mes </t>
  </si>
  <si>
    <t>Serenos de la obra</t>
  </si>
  <si>
    <t>Personal técnico afectado de la obra</t>
  </si>
  <si>
    <t>Personal profesional afectado a la obra</t>
  </si>
  <si>
    <t>31.7</t>
  </si>
  <si>
    <t>Viajes de inspección a la obra</t>
  </si>
  <si>
    <t>13.5</t>
  </si>
  <si>
    <t>Gastos administrativos afectados a la obra (personal)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</si>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</sst>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380A]#,##0.00;[RED]\([$$-380A]#,##0.00\)"/>
    <numFmt numFmtId="166" formatCode="#,##0.00"/>
    <numFmt numFmtId="167" formatCode="@"/>
    <numFmt numFmtId="168" formatCode="#,##0.00;[RED]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2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6">
    <xf numFmtId="164" fontId="0" fillId="0" borderId="0" xfId="0" applyAlignment="1">
      <alignment/>
    </xf>
    <xf numFmtId="164" fontId="18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8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17" borderId="10" xfId="0" applyFont="1" applyFill="1" applyBorder="1" applyAlignment="1">
      <alignment horizontal="center"/>
    </xf>
    <xf numFmtId="164" fontId="20" fillId="0" borderId="10" xfId="0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left"/>
    </xf>
    <xf numFmtId="165" fontId="0" fillId="0" borderId="10" xfId="0" applyNumberFormat="1" applyBorder="1" applyAlignment="1">
      <alignment/>
    </xf>
    <xf numFmtId="164" fontId="21" fillId="0" borderId="10" xfId="0" applyNumberFormat="1" applyFont="1" applyFill="1" applyBorder="1" applyAlignment="1">
      <alignment horizontal="left"/>
    </xf>
    <xf numFmtId="165" fontId="19" fillId="0" borderId="10" xfId="0" applyNumberFormat="1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2" fillId="0" borderId="11" xfId="0" applyFont="1" applyFill="1" applyBorder="1" applyAlignment="1">
      <alignment/>
    </xf>
    <xf numFmtId="164" fontId="23" fillId="0" borderId="0" xfId="0" applyFont="1" applyFill="1" applyAlignment="1">
      <alignment horizontal="left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11" xfId="0" applyFont="1" applyFill="1" applyBorder="1" applyAlignment="1">
      <alignment/>
    </xf>
    <xf numFmtId="164" fontId="25" fillId="24" borderId="12" xfId="0" applyFont="1" applyFill="1" applyBorder="1" applyAlignment="1">
      <alignment horizontal="center"/>
    </xf>
    <xf numFmtId="164" fontId="25" fillId="24" borderId="13" xfId="0" applyFont="1" applyFill="1" applyBorder="1" applyAlignment="1">
      <alignment horizontal="center"/>
    </xf>
    <xf numFmtId="164" fontId="26" fillId="24" borderId="13" xfId="0" applyFont="1" applyFill="1" applyBorder="1" applyAlignment="1">
      <alignment horizontal="left"/>
    </xf>
    <xf numFmtId="164" fontId="26" fillId="24" borderId="14" xfId="0" applyFont="1" applyFill="1" applyBorder="1" applyAlignment="1">
      <alignment horizontal="center"/>
    </xf>
    <xf numFmtId="165" fontId="26" fillId="24" borderId="14" xfId="0" applyNumberFormat="1" applyFont="1" applyFill="1" applyBorder="1" applyAlignment="1">
      <alignment horizontal="center"/>
    </xf>
    <xf numFmtId="165" fontId="26" fillId="24" borderId="14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7" fillId="17" borderId="12" xfId="0" applyFont="1" applyFill="1" applyBorder="1" applyAlignment="1">
      <alignment horizontal="center"/>
    </xf>
    <xf numFmtId="164" fontId="0" fillId="17" borderId="13" xfId="0" applyFont="1" applyFill="1" applyBorder="1" applyAlignment="1">
      <alignment horizontal="center"/>
    </xf>
    <xf numFmtId="164" fontId="27" fillId="17" borderId="15" xfId="0" applyFont="1" applyFill="1" applyBorder="1" applyAlignment="1">
      <alignment horizontal="left"/>
    </xf>
    <xf numFmtId="164" fontId="0" fillId="17" borderId="15" xfId="0" applyFont="1" applyFill="1" applyBorder="1" applyAlignment="1">
      <alignment horizontal="center"/>
    </xf>
    <xf numFmtId="165" fontId="0" fillId="17" borderId="15" xfId="0" applyNumberFormat="1" applyFont="1" applyFill="1" applyBorder="1" applyAlignment="1">
      <alignment/>
    </xf>
    <xf numFmtId="165" fontId="0" fillId="17" borderId="13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27" fillId="0" borderId="12" xfId="0" applyFont="1" applyFill="1" applyBorder="1" applyAlignment="1">
      <alignment horizontal="center"/>
    </xf>
    <xf numFmtId="164" fontId="27" fillId="25" borderId="12" xfId="0" applyFont="1" applyFill="1" applyBorder="1" applyAlignment="1">
      <alignment horizontal="left" vertical="center" indent="2"/>
    </xf>
    <xf numFmtId="164" fontId="27" fillId="0" borderId="15" xfId="0" applyFont="1" applyFill="1" applyBorder="1" applyAlignment="1">
      <alignment horizontal="center"/>
    </xf>
    <xf numFmtId="165" fontId="27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4" fontId="0" fillId="26" borderId="0" xfId="0" applyFill="1" applyAlignment="1">
      <alignment/>
    </xf>
    <xf numFmtId="164" fontId="0" fillId="0" borderId="14" xfId="0" applyFont="1" applyFill="1" applyBorder="1" applyAlignment="1">
      <alignment horizontal="center"/>
    </xf>
    <xf numFmtId="164" fontId="0" fillId="18" borderId="14" xfId="0" applyFont="1" applyFill="1" applyBorder="1" applyAlignment="1">
      <alignment horizontal="left" vertical="center" indent="2"/>
    </xf>
    <xf numFmtId="165" fontId="0" fillId="0" borderId="1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4" fontId="0" fillId="0" borderId="14" xfId="0" applyFont="1" applyFill="1" applyBorder="1" applyAlignment="1">
      <alignment horizontal="left" vertical="center" indent="2"/>
    </xf>
    <xf numFmtId="164" fontId="28" fillId="0" borderId="0" xfId="0" applyFont="1" applyFill="1" applyBorder="1" applyAlignment="1">
      <alignment/>
    </xf>
    <xf numFmtId="164" fontId="0" fillId="26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5" fontId="27" fillId="0" borderId="13" xfId="0" applyNumberFormat="1" applyFont="1" applyFill="1" applyBorder="1" applyAlignment="1">
      <alignment/>
    </xf>
    <xf numFmtId="164" fontId="27" fillId="26" borderId="0" xfId="0" applyFont="1" applyFill="1" applyBorder="1" applyAlignment="1">
      <alignment horizontal="center"/>
    </xf>
    <xf numFmtId="164" fontId="24" fillId="0" borderId="15" xfId="0" applyFont="1" applyFill="1" applyBorder="1" applyAlignment="1">
      <alignment horizontal="center"/>
    </xf>
    <xf numFmtId="166" fontId="29" fillId="0" borderId="10" xfId="0" applyNumberFormat="1" applyFont="1" applyFill="1" applyBorder="1" applyAlignment="1">
      <alignment horizontal="right" vertical="center"/>
    </xf>
    <xf numFmtId="164" fontId="29" fillId="0" borderId="10" xfId="0" applyFont="1" applyFill="1" applyBorder="1" applyAlignment="1">
      <alignment horizontal="center" vertical="center"/>
    </xf>
    <xf numFmtId="164" fontId="0" fillId="25" borderId="16" xfId="0" applyFont="1" applyFill="1" applyBorder="1" applyAlignment="1">
      <alignment horizontal="left" vertical="center" indent="2"/>
    </xf>
    <xf numFmtId="164" fontId="0" fillId="0" borderId="16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25" borderId="14" xfId="0" applyFont="1" applyFill="1" applyBorder="1" applyAlignment="1">
      <alignment horizontal="left" vertical="center" indent="2"/>
    </xf>
    <xf numFmtId="164" fontId="0" fillId="7" borderId="0" xfId="0" applyFont="1" applyFill="1" applyBorder="1" applyAlignment="1">
      <alignment/>
    </xf>
    <xf numFmtId="164" fontId="27" fillId="17" borderId="15" xfId="0" applyFont="1" applyFill="1" applyBorder="1" applyAlignment="1">
      <alignment/>
    </xf>
    <xf numFmtId="164" fontId="27" fillId="17" borderId="12" xfId="0" applyFont="1" applyFill="1" applyBorder="1" applyAlignment="1">
      <alignment/>
    </xf>
    <xf numFmtId="164" fontId="27" fillId="17" borderId="15" xfId="0" applyFont="1" applyFill="1" applyBorder="1" applyAlignment="1">
      <alignment horizontal="center"/>
    </xf>
    <xf numFmtId="165" fontId="27" fillId="17" borderId="15" xfId="0" applyNumberFormat="1" applyFont="1" applyFill="1" applyBorder="1" applyAlignment="1">
      <alignment/>
    </xf>
    <xf numFmtId="165" fontId="27" fillId="17" borderId="13" xfId="0" applyNumberFormat="1" applyFont="1" applyFill="1" applyBorder="1" applyAlignment="1">
      <alignment/>
    </xf>
    <xf numFmtId="164" fontId="0" fillId="25" borderId="14" xfId="0" applyFont="1" applyFill="1" applyBorder="1" applyAlignment="1">
      <alignment horizontal="center"/>
    </xf>
    <xf numFmtId="165" fontId="0" fillId="25" borderId="16" xfId="0" applyNumberFormat="1" applyFont="1" applyFill="1" applyBorder="1" applyAlignment="1">
      <alignment/>
    </xf>
    <xf numFmtId="165" fontId="0" fillId="25" borderId="14" xfId="0" applyNumberFormat="1" applyFont="1" applyFill="1" applyBorder="1" applyAlignment="1">
      <alignment/>
    </xf>
    <xf numFmtId="164" fontId="27" fillId="17" borderId="12" xfId="0" applyFont="1" applyFill="1" applyBorder="1" applyAlignment="1">
      <alignment horizontal="left"/>
    </xf>
    <xf numFmtId="164" fontId="27" fillId="25" borderId="15" xfId="0" applyFont="1" applyFill="1" applyBorder="1" applyAlignment="1">
      <alignment horizontal="center"/>
    </xf>
    <xf numFmtId="164" fontId="0" fillId="25" borderId="0" xfId="0" applyFont="1" applyFill="1" applyBorder="1" applyAlignment="1">
      <alignment horizontal="center"/>
    </xf>
    <xf numFmtId="164" fontId="27" fillId="0" borderId="12" xfId="0" applyFont="1" applyFill="1" applyBorder="1" applyAlignment="1">
      <alignment horizontal="left" vertical="center" indent="2"/>
    </xf>
    <xf numFmtId="164" fontId="0" fillId="0" borderId="16" xfId="0" applyFont="1" applyFill="1" applyBorder="1" applyAlignment="1">
      <alignment horizontal="left" vertical="center" indent="2"/>
    </xf>
    <xf numFmtId="164" fontId="0" fillId="0" borderId="15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 vertical="center"/>
    </xf>
    <xf numFmtId="164" fontId="27" fillId="0" borderId="17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right"/>
    </xf>
    <xf numFmtId="164" fontId="0" fillId="11" borderId="0" xfId="0" applyFont="1" applyFill="1" applyBorder="1" applyAlignment="1">
      <alignment/>
    </xf>
    <xf numFmtId="164" fontId="0" fillId="25" borderId="14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/>
    </xf>
    <xf numFmtId="164" fontId="0" fillId="25" borderId="18" xfId="0" applyFont="1" applyFill="1" applyBorder="1" applyAlignment="1">
      <alignment horizontal="left" vertical="center" indent="2"/>
    </xf>
    <xf numFmtId="165" fontId="0" fillId="0" borderId="18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64" fontId="0" fillId="18" borderId="18" xfId="0" applyFont="1" applyFill="1" applyBorder="1" applyAlignment="1">
      <alignment horizontal="left" vertical="center" indent="2"/>
    </xf>
    <xf numFmtId="164" fontId="0" fillId="0" borderId="18" xfId="0" applyFont="1" applyFill="1" applyBorder="1" applyAlignment="1">
      <alignment horizontal="left" vertical="center" indent="2"/>
    </xf>
    <xf numFmtId="164" fontId="0" fillId="27" borderId="14" xfId="0" applyFont="1" applyFill="1" applyBorder="1" applyAlignment="1">
      <alignment horizontal="left" vertical="center" indent="2"/>
    </xf>
    <xf numFmtId="165" fontId="29" fillId="0" borderId="18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27" fillId="17" borderId="12" xfId="0" applyFont="1" applyFill="1" applyBorder="1" applyAlignment="1">
      <alignment horizontal="left" vertical="center" indent="2"/>
    </xf>
    <xf numFmtId="164" fontId="0" fillId="17" borderId="15" xfId="0" applyFont="1" applyFill="1" applyBorder="1" applyAlignment="1">
      <alignment horizontal="center" vertical="center"/>
    </xf>
    <xf numFmtId="164" fontId="0" fillId="18" borderId="16" xfId="0" applyFont="1" applyFill="1" applyBorder="1" applyAlignment="1">
      <alignment horizontal="left" vertical="center" indent="2"/>
    </xf>
    <xf numFmtId="164" fontId="0" fillId="26" borderId="18" xfId="0" applyFont="1" applyFill="1" applyBorder="1" applyAlignment="1">
      <alignment horizontal="center"/>
    </xf>
    <xf numFmtId="164" fontId="0" fillId="25" borderId="18" xfId="0" applyFont="1" applyFill="1" applyBorder="1" applyAlignment="1">
      <alignment horizontal="center"/>
    </xf>
    <xf numFmtId="165" fontId="0" fillId="25" borderId="18" xfId="0" applyNumberFormat="1" applyFont="1" applyFill="1" applyBorder="1" applyAlignment="1">
      <alignment/>
    </xf>
    <xf numFmtId="164" fontId="27" fillId="0" borderId="15" xfId="0" applyFont="1" applyFill="1" applyBorder="1" applyAlignment="1">
      <alignment horizontal="center" vertical="center"/>
    </xf>
    <xf numFmtId="164" fontId="0" fillId="25" borderId="16" xfId="0" applyFont="1" applyFill="1" applyBorder="1" applyAlignment="1">
      <alignment horizontal="center"/>
    </xf>
    <xf numFmtId="164" fontId="0" fillId="25" borderId="10" xfId="0" applyFont="1" applyFill="1" applyBorder="1" applyAlignment="1">
      <alignment horizontal="center"/>
    </xf>
    <xf numFmtId="164" fontId="27" fillId="25" borderId="12" xfId="0" applyFont="1" applyFill="1" applyBorder="1" applyAlignment="1">
      <alignment horizontal="center"/>
    </xf>
    <xf numFmtId="164" fontId="0" fillId="25" borderId="15" xfId="0" applyFont="1" applyFill="1" applyBorder="1" applyAlignment="1">
      <alignment horizontal="center"/>
    </xf>
    <xf numFmtId="165" fontId="0" fillId="25" borderId="15" xfId="0" applyNumberFormat="1" applyFont="1" applyFill="1" applyBorder="1" applyAlignment="1">
      <alignment/>
    </xf>
    <xf numFmtId="165" fontId="0" fillId="25" borderId="13" xfId="0" applyNumberFormat="1" applyFont="1" applyFill="1" applyBorder="1" applyAlignment="1">
      <alignment/>
    </xf>
    <xf numFmtId="164" fontId="0" fillId="25" borderId="16" xfId="0" applyFont="1" applyFill="1" applyBorder="1" applyAlignment="1">
      <alignment horizontal="center" vertical="center"/>
    </xf>
    <xf numFmtId="165" fontId="0" fillId="25" borderId="10" xfId="0" applyNumberFormat="1" applyFont="1" applyFill="1" applyBorder="1" applyAlignment="1">
      <alignment/>
    </xf>
    <xf numFmtId="164" fontId="27" fillId="17" borderId="15" xfId="0" applyFont="1" applyFill="1" applyBorder="1" applyAlignment="1">
      <alignment horizontal="left" vertical="center" indent="2"/>
    </xf>
    <xf numFmtId="164" fontId="27" fillId="0" borderId="20" xfId="0" applyFont="1" applyFill="1" applyBorder="1" applyAlignment="1">
      <alignment horizontal="center"/>
    </xf>
    <xf numFmtId="164" fontId="27" fillId="25" borderId="20" xfId="0" applyFont="1" applyFill="1" applyBorder="1" applyAlignment="1">
      <alignment horizontal="left" vertical="center" indent="2"/>
    </xf>
    <xf numFmtId="164" fontId="0" fillId="0" borderId="21" xfId="0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27" fillId="17" borderId="15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26" borderId="0" xfId="0" applyFont="1" applyFill="1" applyBorder="1" applyAlignment="1">
      <alignment/>
    </xf>
    <xf numFmtId="164" fontId="0" fillId="25" borderId="12" xfId="0" applyFont="1" applyFill="1" applyBorder="1" applyAlignment="1">
      <alignment horizontal="left" vertical="center" indent="2"/>
    </xf>
    <xf numFmtId="164" fontId="28" fillId="25" borderId="10" xfId="0" applyFont="1" applyFill="1" applyBorder="1" applyAlignment="1">
      <alignment horizontal="left" vertical="center" indent="2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 vertical="center" indent="2"/>
    </xf>
    <xf numFmtId="164" fontId="0" fillId="0" borderId="10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27" fillId="17" borderId="13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left" vertical="center" indent="2"/>
    </xf>
    <xf numFmtId="164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left" vertical="center" indent="2"/>
    </xf>
    <xf numFmtId="164" fontId="0" fillId="0" borderId="13" xfId="0" applyFont="1" applyFill="1" applyBorder="1" applyAlignment="1">
      <alignment horizontal="left" vertical="center" indent="2"/>
    </xf>
    <xf numFmtId="164" fontId="0" fillId="25" borderId="18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left" vertical="center" indent="2"/>
    </xf>
    <xf numFmtId="167" fontId="0" fillId="0" borderId="16" xfId="0" applyNumberFormat="1" applyFont="1" applyFill="1" applyBorder="1" applyAlignment="1">
      <alignment horizontal="left" vertical="center" indent="2"/>
    </xf>
    <xf numFmtId="167" fontId="0" fillId="0" borderId="14" xfId="0" applyNumberFormat="1" applyFont="1" applyFill="1" applyBorder="1" applyAlignment="1">
      <alignment horizontal="left" vertical="center" indent="2"/>
    </xf>
    <xf numFmtId="167" fontId="0" fillId="0" borderId="18" xfId="0" applyNumberFormat="1" applyFont="1" applyFill="1" applyBorder="1" applyAlignment="1">
      <alignment horizontal="left" vertical="center" indent="2"/>
    </xf>
    <xf numFmtId="164" fontId="0" fillId="25" borderId="13" xfId="0" applyFont="1" applyFill="1" applyBorder="1" applyAlignment="1">
      <alignment horizontal="left" vertical="center" indent="2"/>
    </xf>
    <xf numFmtId="168" fontId="0" fillId="0" borderId="14" xfId="0" applyNumberFormat="1" applyFont="1" applyFill="1" applyBorder="1" applyAlignment="1">
      <alignment/>
    </xf>
    <xf numFmtId="164" fontId="27" fillId="0" borderId="14" xfId="0" applyFont="1" applyFill="1" applyBorder="1" applyAlignment="1">
      <alignment horizontal="left" vertical="center" indent="2"/>
    </xf>
    <xf numFmtId="164" fontId="0" fillId="0" borderId="12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27" fillId="17" borderId="14" xfId="0" applyFont="1" applyFill="1" applyBorder="1" applyAlignment="1">
      <alignment horizontal="left" vertical="center" indent="2"/>
    </xf>
    <xf numFmtId="164" fontId="0" fillId="25" borderId="12" xfId="0" applyFont="1" applyFill="1" applyBorder="1" applyAlignment="1">
      <alignment horizontal="center"/>
    </xf>
    <xf numFmtId="164" fontId="0" fillId="25" borderId="13" xfId="0" applyFont="1" applyFill="1" applyBorder="1" applyAlignment="1">
      <alignment horizontal="center" vertical="center"/>
    </xf>
    <xf numFmtId="164" fontId="0" fillId="25" borderId="17" xfId="0" applyFont="1" applyFill="1" applyBorder="1" applyAlignment="1">
      <alignment horizontal="center"/>
    </xf>
    <xf numFmtId="164" fontId="0" fillId="25" borderId="23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left" vertical="center" indent="2"/>
    </xf>
    <xf numFmtId="164" fontId="27" fillId="25" borderId="0" xfId="0" applyFont="1" applyFill="1" applyBorder="1" applyAlignment="1">
      <alignment horizontal="left" vertical="center" indent="2"/>
    </xf>
    <xf numFmtId="164" fontId="0" fillId="0" borderId="0" xfId="0" applyFont="1" applyFill="1" applyBorder="1" applyAlignment="1">
      <alignment horizontal="left" vertical="center" indent="2"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 horizontal="center"/>
    </xf>
    <xf numFmtId="165" fontId="24" fillId="0" borderId="0" xfId="0" applyNumberFormat="1" applyFont="1" applyFill="1" applyBorder="1" applyAlignment="1">
      <alignment/>
    </xf>
    <xf numFmtId="164" fontId="28" fillId="0" borderId="0" xfId="0" applyFont="1" applyBorder="1" applyAlignment="1">
      <alignment horizontal="left"/>
    </xf>
    <xf numFmtId="164" fontId="24" fillId="0" borderId="0" xfId="0" applyFont="1" applyFill="1" applyBorder="1" applyAlignment="1">
      <alignment horizontal="center"/>
    </xf>
    <xf numFmtId="164" fontId="30" fillId="0" borderId="0" xfId="0" applyFont="1" applyFill="1" applyBorder="1" applyAlignment="1">
      <alignment/>
    </xf>
    <xf numFmtId="164" fontId="30" fillId="0" borderId="0" xfId="0" applyFont="1" applyFill="1" applyAlignment="1">
      <alignment/>
    </xf>
    <xf numFmtId="164" fontId="27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right"/>
    </xf>
    <xf numFmtId="164" fontId="32" fillId="24" borderId="0" xfId="0" applyFont="1" applyFill="1" applyBorder="1" applyAlignment="1">
      <alignment/>
    </xf>
    <xf numFmtId="164" fontId="33" fillId="24" borderId="0" xfId="0" applyFont="1" applyFill="1" applyBorder="1" applyAlignment="1">
      <alignment/>
    </xf>
    <xf numFmtId="164" fontId="33" fillId="24" borderId="0" xfId="0" applyFont="1" applyFill="1" applyBorder="1" applyAlignment="1">
      <alignment horizontal="center"/>
    </xf>
    <xf numFmtId="165" fontId="33" fillId="24" borderId="0" xfId="0" applyNumberFormat="1" applyFont="1" applyFill="1" applyBorder="1" applyAlignment="1">
      <alignment/>
    </xf>
    <xf numFmtId="165" fontId="34" fillId="24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6"/>
  <sheetViews>
    <sheetView tabSelected="1" view="pageBreakPreview" zoomScale="110" zoomScaleSheetLayoutView="110" workbookViewId="0" topLeftCell="A1">
      <pane ySplit="3" topLeftCell="A20" activePane="bottomLeft" state="frozen"/>
      <selection pane="topLeft" activeCell="A1" sqref="A1"/>
      <selection pane="bottomLeft" activeCell="C51" sqref="C51"/>
    </sheetView>
  </sheetViews>
  <sheetFormatPr defaultColWidth="11.421875" defaultRowHeight="12.75"/>
  <cols>
    <col min="1" max="1" width="0" style="1" hidden="1" customWidth="1"/>
    <col min="2" max="2" width="8.28125" style="1" customWidth="1"/>
    <col min="3" max="3" width="82.421875" style="2" customWidth="1"/>
    <col min="4" max="4" width="11.00390625" style="3" customWidth="1"/>
    <col min="5" max="5" width="11.00390625" style="4" customWidth="1"/>
    <col min="6" max="6" width="17.421875" style="5" customWidth="1"/>
    <col min="7" max="7" width="19.7109375" style="5" customWidth="1"/>
    <col min="8" max="8" width="22.7109375" style="5" customWidth="1"/>
    <col min="9" max="9" width="20.00390625" style="6" customWidth="1"/>
    <col min="10" max="21" width="11.57421875" style="7" customWidth="1"/>
    <col min="22" max="16384" width="11.57421875" style="2" customWidth="1"/>
  </cols>
  <sheetData>
    <row r="1" spans="1:256" s="8" customFormat="1" ht="24">
      <c r="A1"/>
      <c r="B1"/>
      <c r="C1"/>
      <c r="D1"/>
      <c r="E1"/>
      <c r="F1"/>
      <c r="G1"/>
      <c r="H1"/>
      <c r="I1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39" s="8" customFormat="1" ht="24">
      <c r="A2"/>
      <c r="B2"/>
      <c r="C2"/>
      <c r="D2"/>
      <c r="E2"/>
      <c r="F2"/>
      <c r="G2"/>
      <c r="H2"/>
      <c r="I2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</row>
    <row r="3" spans="1:239" s="8" customFormat="1" ht="24">
      <c r="A3" s="1">
        <v>30</v>
      </c>
      <c r="B3" s="1" t="s">
        <v>0</v>
      </c>
      <c r="C3" s="10" t="s">
        <v>1</v>
      </c>
      <c r="D3" s="10"/>
      <c r="E3" s="10"/>
      <c r="F3" s="10"/>
      <c r="G3" s="10"/>
      <c r="H3" s="10"/>
      <c r="I3" s="10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</row>
    <row r="4" spans="1:239" s="8" customFormat="1" ht="24" hidden="1">
      <c r="A4" s="1"/>
      <c r="B4" s="1"/>
      <c r="C4" s="11"/>
      <c r="D4" s="11"/>
      <c r="E4" s="11"/>
      <c r="F4" s="11"/>
      <c r="G4" s="11"/>
      <c r="H4" s="12">
        <f>H836</f>
        <v>0</v>
      </c>
      <c r="I4" s="13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</row>
    <row r="5" spans="1:239" s="8" customFormat="1" ht="24" hidden="1">
      <c r="A5" s="1"/>
      <c r="B5" s="1"/>
      <c r="C5" s="11"/>
      <c r="D5" s="11"/>
      <c r="E5" s="11"/>
      <c r="F5" s="11"/>
      <c r="G5" s="11"/>
      <c r="H5" s="14">
        <v>0</v>
      </c>
      <c r="I5" s="15" t="s">
        <v>2</v>
      </c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pans="1:256" s="7" customFormat="1" ht="24" hidden="1">
      <c r="A6" s="1"/>
      <c r="B6" s="1"/>
      <c r="C6" s="11"/>
      <c r="D6" s="11"/>
      <c r="E6" s="11"/>
      <c r="F6" s="11"/>
      <c r="G6" s="11"/>
      <c r="H6" s="12" t="e">
        <f>(H808/H809)</f>
        <v>#DIV/0!</v>
      </c>
      <c r="I6" s="15" t="s">
        <v>3</v>
      </c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6" customFormat="1" ht="24" hidden="1">
      <c r="A7" s="1"/>
      <c r="B7" s="1"/>
      <c r="C7" s="11"/>
      <c r="D7" s="11"/>
      <c r="E7" s="11"/>
      <c r="F7" s="11"/>
      <c r="G7" s="11"/>
      <c r="H7" s="12">
        <f>(H810/A807)</f>
        <v>0</v>
      </c>
      <c r="I7" s="15" t="s">
        <v>4</v>
      </c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0" customFormat="1" ht="15.75" hidden="1">
      <c r="A8" s="1"/>
      <c r="B8" s="1"/>
      <c r="C8" s="18"/>
      <c r="D8" s="3"/>
      <c r="E8" s="19"/>
      <c r="F8" s="5"/>
      <c r="G8" s="5"/>
      <c r="H8" s="5"/>
      <c r="I8" s="6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9" s="28" customFormat="1" ht="17.25">
      <c r="A9" s="22" t="s">
        <v>5</v>
      </c>
      <c r="B9" s="23"/>
      <c r="C9" s="24" t="s">
        <v>6</v>
      </c>
      <c r="D9" s="25" t="s">
        <v>7</v>
      </c>
      <c r="E9" s="25" t="s">
        <v>8</v>
      </c>
      <c r="F9" s="26" t="s">
        <v>9</v>
      </c>
      <c r="G9" s="26" t="s">
        <v>10</v>
      </c>
      <c r="H9" s="26" t="s">
        <v>11</v>
      </c>
      <c r="I9" s="27" t="s">
        <v>12</v>
      </c>
    </row>
    <row r="10" spans="1:9" s="28" customFormat="1" ht="14.25">
      <c r="A10" s="29">
        <v>0</v>
      </c>
      <c r="B10" s="30">
        <v>0</v>
      </c>
      <c r="C10" s="31" t="s">
        <v>13</v>
      </c>
      <c r="D10" s="32"/>
      <c r="E10" s="32"/>
      <c r="F10" s="33"/>
      <c r="G10" s="33"/>
      <c r="H10" s="33"/>
      <c r="I10" s="34"/>
    </row>
    <row r="11" spans="1:9" s="28" customFormat="1" ht="14.25">
      <c r="A11" s="35"/>
      <c r="B11" s="36" t="s">
        <v>14</v>
      </c>
      <c r="C11" s="37" t="s">
        <v>15</v>
      </c>
      <c r="D11" s="38"/>
      <c r="E11" s="38"/>
      <c r="F11" s="39"/>
      <c r="G11" s="40"/>
      <c r="H11" s="40"/>
      <c r="I11" s="41"/>
    </row>
    <row r="12" spans="1:9" s="28" customFormat="1" ht="14.25">
      <c r="A12" s="42"/>
      <c r="B12" s="43" t="s">
        <v>16</v>
      </c>
      <c r="C12" s="44" t="s">
        <v>17</v>
      </c>
      <c r="D12" s="43"/>
      <c r="E12" s="43" t="s">
        <v>18</v>
      </c>
      <c r="F12" s="45"/>
      <c r="G12" s="45"/>
      <c r="H12" s="46">
        <f>D12*F12</f>
        <v>0</v>
      </c>
      <c r="I12" s="46">
        <f>D12*G12</f>
        <v>0</v>
      </c>
    </row>
    <row r="13" spans="1:9" s="28" customFormat="1" ht="14.25" hidden="1">
      <c r="A13" s="35"/>
      <c r="B13" s="43" t="s">
        <v>19</v>
      </c>
      <c r="C13" s="47" t="s">
        <v>20</v>
      </c>
      <c r="D13" s="43"/>
      <c r="E13" s="43" t="s">
        <v>21</v>
      </c>
      <c r="F13" s="45"/>
      <c r="G13" s="45"/>
      <c r="H13" s="46">
        <f>D13*F13</f>
        <v>0</v>
      </c>
      <c r="I13" s="46">
        <f>D13*G13</f>
        <v>0</v>
      </c>
    </row>
    <row r="14" spans="1:9" s="28" customFormat="1" ht="14.25">
      <c r="A14" s="35"/>
      <c r="B14" s="43" t="s">
        <v>19</v>
      </c>
      <c r="C14" s="44" t="s">
        <v>22</v>
      </c>
      <c r="D14" s="43"/>
      <c r="E14" s="43" t="s">
        <v>21</v>
      </c>
      <c r="F14" s="45"/>
      <c r="G14" s="45"/>
      <c r="H14" s="46">
        <f>D14*F14</f>
        <v>0</v>
      </c>
      <c r="I14" s="46">
        <f>D14*G14</f>
        <v>0</v>
      </c>
    </row>
    <row r="15" spans="1:9" s="28" customFormat="1" ht="14.25" hidden="1">
      <c r="A15" s="35"/>
      <c r="B15" s="43" t="s">
        <v>23</v>
      </c>
      <c r="C15" s="47" t="s">
        <v>24</v>
      </c>
      <c r="D15" s="43"/>
      <c r="E15" s="43" t="s">
        <v>21</v>
      </c>
      <c r="F15" s="45"/>
      <c r="G15" s="45"/>
      <c r="H15" s="46">
        <f>D15*F15</f>
        <v>0</v>
      </c>
      <c r="I15" s="46">
        <f>D15*G15</f>
        <v>0</v>
      </c>
    </row>
    <row r="16" spans="1:9" s="28" customFormat="1" ht="14.25" hidden="1">
      <c r="A16" s="35"/>
      <c r="B16" s="43" t="s">
        <v>25</v>
      </c>
      <c r="C16" s="47" t="s">
        <v>26</v>
      </c>
      <c r="D16" s="43"/>
      <c r="E16" s="43" t="s">
        <v>21</v>
      </c>
      <c r="F16" s="45"/>
      <c r="G16" s="45"/>
      <c r="H16" s="46">
        <f>D16*F16</f>
        <v>0</v>
      </c>
      <c r="I16" s="46">
        <f>D16*G16</f>
        <v>0</v>
      </c>
    </row>
    <row r="17" spans="1:9" s="48" customFormat="1" ht="15.75" hidden="1">
      <c r="A17" s="35"/>
      <c r="B17" s="43" t="s">
        <v>27</v>
      </c>
      <c r="C17" s="47" t="s">
        <v>28</v>
      </c>
      <c r="D17" s="43"/>
      <c r="E17" s="43" t="s">
        <v>21</v>
      </c>
      <c r="F17" s="45"/>
      <c r="G17" s="45"/>
      <c r="H17" s="46">
        <f>D17*F17</f>
        <v>0</v>
      </c>
      <c r="I17" s="46">
        <f>D17*G17</f>
        <v>0</v>
      </c>
    </row>
    <row r="18" spans="1:9" s="48" customFormat="1" ht="15.75" hidden="1">
      <c r="A18" s="49"/>
      <c r="B18" s="43" t="s">
        <v>29</v>
      </c>
      <c r="C18" s="47" t="s">
        <v>30</v>
      </c>
      <c r="D18" s="43"/>
      <c r="E18" s="43" t="s">
        <v>21</v>
      </c>
      <c r="F18" s="45"/>
      <c r="G18" s="45"/>
      <c r="H18" s="46">
        <f>D18*F18</f>
        <v>0</v>
      </c>
      <c r="I18" s="46">
        <f>D18*G18</f>
        <v>0</v>
      </c>
    </row>
    <row r="19" spans="1:9" s="48" customFormat="1" ht="15.75">
      <c r="A19" s="50"/>
      <c r="B19" s="36" t="s">
        <v>31</v>
      </c>
      <c r="C19" s="37" t="s">
        <v>32</v>
      </c>
      <c r="D19" s="38"/>
      <c r="E19" s="38"/>
      <c r="F19" s="39"/>
      <c r="G19" s="39"/>
      <c r="H19" s="39"/>
      <c r="I19" s="51"/>
    </row>
    <row r="20" spans="1:9" s="48" customFormat="1" ht="15.75">
      <c r="A20" s="52"/>
      <c r="B20" s="43" t="s">
        <v>33</v>
      </c>
      <c r="C20" s="44" t="s">
        <v>34</v>
      </c>
      <c r="D20" s="53"/>
      <c r="E20" s="43" t="s">
        <v>35</v>
      </c>
      <c r="F20" s="45"/>
      <c r="G20" s="39"/>
      <c r="H20" s="46">
        <f>D20*F20</f>
        <v>0</v>
      </c>
      <c r="I20" s="46">
        <f>D20*G20</f>
        <v>0</v>
      </c>
    </row>
    <row r="21" spans="1:9" s="48" customFormat="1" ht="15.75">
      <c r="A21" s="52"/>
      <c r="B21" s="43" t="s">
        <v>36</v>
      </c>
      <c r="C21" s="44" t="s">
        <v>37</v>
      </c>
      <c r="D21" s="53"/>
      <c r="E21" s="43" t="s">
        <v>8</v>
      </c>
      <c r="F21" s="45"/>
      <c r="G21" s="54"/>
      <c r="H21" s="46">
        <f>D21*F21</f>
        <v>0</v>
      </c>
      <c r="I21" s="46">
        <f>D21*G21</f>
        <v>0</v>
      </c>
    </row>
    <row r="22" spans="1:9" s="48" customFormat="1" ht="15.75">
      <c r="A22" s="49"/>
      <c r="B22" s="43" t="s">
        <v>38</v>
      </c>
      <c r="C22" s="44" t="s">
        <v>39</v>
      </c>
      <c r="D22" s="53"/>
      <c r="E22" s="55" t="s">
        <v>40</v>
      </c>
      <c r="F22" s="54"/>
      <c r="G22" s="54"/>
      <c r="H22" s="46">
        <f>D22*F22</f>
        <v>0</v>
      </c>
      <c r="I22" s="46">
        <f>D22*G22</f>
        <v>0</v>
      </c>
    </row>
    <row r="23" spans="1:9" s="28" customFormat="1" ht="15.75">
      <c r="A23" s="49"/>
      <c r="B23" s="43" t="s">
        <v>41</v>
      </c>
      <c r="C23" s="44" t="s">
        <v>42</v>
      </c>
      <c r="D23" s="53"/>
      <c r="E23" s="55" t="s">
        <v>40</v>
      </c>
      <c r="F23" s="54"/>
      <c r="G23" s="54"/>
      <c r="H23" s="46">
        <f>D23*F23</f>
        <v>0</v>
      </c>
      <c r="I23" s="46">
        <f>D23*G23</f>
        <v>0</v>
      </c>
    </row>
    <row r="24" spans="1:9" s="28" customFormat="1" ht="15.75">
      <c r="A24" s="49"/>
      <c r="B24" s="43" t="s">
        <v>43</v>
      </c>
      <c r="C24" s="44" t="s">
        <v>44</v>
      </c>
      <c r="D24" s="53"/>
      <c r="E24" s="55" t="s">
        <v>40</v>
      </c>
      <c r="F24" s="54"/>
      <c r="G24" s="54"/>
      <c r="H24" s="46">
        <f>D24*F24</f>
        <v>0</v>
      </c>
      <c r="I24" s="46">
        <f>D24*G24</f>
        <v>0</v>
      </c>
    </row>
    <row r="25" spans="1:256" s="28" customFormat="1" ht="14.25" hidden="1">
      <c r="A25" s="35"/>
      <c r="B25" s="43" t="s">
        <v>45</v>
      </c>
      <c r="C25" s="56" t="s">
        <v>46</v>
      </c>
      <c r="D25" s="57"/>
      <c r="E25" s="57" t="s">
        <v>21</v>
      </c>
      <c r="F25" s="46"/>
      <c r="G25" s="46"/>
      <c r="H25" s="46">
        <f>D25*F25</f>
        <v>0</v>
      </c>
      <c r="I25" s="46">
        <f>D25*G25</f>
        <v>0</v>
      </c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28" customFormat="1" ht="14.25">
      <c r="A26" s="35"/>
      <c r="B26" s="43" t="s">
        <v>45</v>
      </c>
      <c r="C26" s="44" t="s">
        <v>47</v>
      </c>
      <c r="D26" s="43"/>
      <c r="E26" s="43" t="s">
        <v>18</v>
      </c>
      <c r="F26" s="45"/>
      <c r="G26" s="45"/>
      <c r="H26" s="46">
        <f>D26*F26</f>
        <v>0</v>
      </c>
      <c r="I26" s="46">
        <f>D26*G26</f>
        <v>0</v>
      </c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28" customFormat="1" ht="14.25" hidden="1">
      <c r="A27" s="35"/>
      <c r="B27" s="43" t="s">
        <v>48</v>
      </c>
      <c r="C27" s="59" t="s">
        <v>49</v>
      </c>
      <c r="D27" s="43"/>
      <c r="E27" s="43" t="s">
        <v>18</v>
      </c>
      <c r="F27" s="45"/>
      <c r="G27" s="45"/>
      <c r="H27" s="46">
        <f>D27*F27</f>
        <v>0</v>
      </c>
      <c r="I27" s="46">
        <f>D27*G27</f>
        <v>0</v>
      </c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28" customFormat="1" ht="14.25" hidden="1">
      <c r="A28" s="35"/>
      <c r="B28" s="43" t="s">
        <v>50</v>
      </c>
      <c r="C28" s="47" t="s">
        <v>51</v>
      </c>
      <c r="D28" s="43"/>
      <c r="E28" s="43" t="s">
        <v>35</v>
      </c>
      <c r="F28" s="45"/>
      <c r="G28" s="45"/>
      <c r="H28" s="46">
        <f>D28*F28</f>
        <v>0</v>
      </c>
      <c r="I28" s="46">
        <f>D28*G28</f>
        <v>0</v>
      </c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28" customFormat="1" ht="14.25" hidden="1">
      <c r="A29" s="35"/>
      <c r="B29" s="43" t="s">
        <v>52</v>
      </c>
      <c r="C29" s="59" t="s">
        <v>53</v>
      </c>
      <c r="D29" s="43"/>
      <c r="E29" s="43" t="s">
        <v>35</v>
      </c>
      <c r="F29" s="45"/>
      <c r="G29" s="45"/>
      <c r="H29" s="46">
        <f>D29*F29</f>
        <v>0</v>
      </c>
      <c r="I29" s="46">
        <f>D29*G29</f>
        <v>0</v>
      </c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28" customFormat="1" ht="14.25" hidden="1">
      <c r="A30" s="35"/>
      <c r="B30" s="43" t="s">
        <v>54</v>
      </c>
      <c r="C30" s="59" t="s">
        <v>55</v>
      </c>
      <c r="D30" s="43"/>
      <c r="E30" s="43" t="s">
        <v>35</v>
      </c>
      <c r="F30" s="45"/>
      <c r="G30" s="45"/>
      <c r="H30" s="46">
        <f>D30*F30</f>
        <v>0</v>
      </c>
      <c r="I30" s="46">
        <f>D30*G30</f>
        <v>0</v>
      </c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9" s="48" customFormat="1" ht="15.75" hidden="1">
      <c r="A31" s="35"/>
      <c r="B31" s="43" t="s">
        <v>56</v>
      </c>
      <c r="C31" s="59" t="s">
        <v>57</v>
      </c>
      <c r="D31" s="43"/>
      <c r="E31" s="43" t="s">
        <v>18</v>
      </c>
      <c r="F31" s="45"/>
      <c r="G31" s="45"/>
      <c r="H31" s="46">
        <f>D31*F31</f>
        <v>0</v>
      </c>
      <c r="I31" s="46">
        <f>D31*G31</f>
        <v>0</v>
      </c>
    </row>
    <row r="32" spans="1:9" s="60" customFormat="1" ht="15.75" hidden="1">
      <c r="A32" s="42"/>
      <c r="B32" s="43" t="s">
        <v>58</v>
      </c>
      <c r="C32" s="47" t="s">
        <v>59</v>
      </c>
      <c r="D32" s="53"/>
      <c r="E32" s="43" t="s">
        <v>35</v>
      </c>
      <c r="F32" s="45"/>
      <c r="G32" s="39"/>
      <c r="H32" s="46">
        <f>D32*F32</f>
        <v>0</v>
      </c>
      <c r="I32" s="46">
        <f>D32*G32</f>
        <v>0</v>
      </c>
    </row>
    <row r="33" spans="1:9" s="28" customFormat="1" ht="14.25">
      <c r="A33" s="29">
        <v>1</v>
      </c>
      <c r="B33" s="61">
        <v>1</v>
      </c>
      <c r="C33" s="62" t="s">
        <v>60</v>
      </c>
      <c r="D33" s="63"/>
      <c r="E33" s="63"/>
      <c r="F33" s="64"/>
      <c r="G33" s="64"/>
      <c r="H33" s="64"/>
      <c r="I33" s="65"/>
    </row>
    <row r="34" spans="1:9" s="28" customFormat="1" ht="14.25" hidden="1">
      <c r="A34" s="49"/>
      <c r="B34" s="43" t="s">
        <v>61</v>
      </c>
      <c r="C34" s="47" t="s">
        <v>62</v>
      </c>
      <c r="D34" s="43"/>
      <c r="E34" s="43" t="s">
        <v>63</v>
      </c>
      <c r="F34" s="45"/>
      <c r="G34" s="45"/>
      <c r="H34" s="46">
        <f>D34*F34</f>
        <v>0</v>
      </c>
      <c r="I34" s="46">
        <f>D34*G34</f>
        <v>0</v>
      </c>
    </row>
    <row r="35" spans="1:9" s="28" customFormat="1" ht="14.25" hidden="1">
      <c r="A35" s="35"/>
      <c r="B35" s="43" t="s">
        <v>64</v>
      </c>
      <c r="C35" s="47" t="s">
        <v>65</v>
      </c>
      <c r="D35" s="66"/>
      <c r="E35" s="43" t="s">
        <v>63</v>
      </c>
      <c r="F35" s="45"/>
      <c r="G35" s="45"/>
      <c r="H35" s="46">
        <f>D35*F35</f>
        <v>0</v>
      </c>
      <c r="I35" s="46">
        <f>D35*G35</f>
        <v>0</v>
      </c>
    </row>
    <row r="36" spans="1:9" s="28" customFormat="1" ht="14.25" hidden="1">
      <c r="A36" s="35"/>
      <c r="B36" s="43" t="s">
        <v>66</v>
      </c>
      <c r="C36" s="59" t="s">
        <v>67</v>
      </c>
      <c r="D36" s="66"/>
      <c r="E36" s="43" t="s">
        <v>63</v>
      </c>
      <c r="F36" s="45"/>
      <c r="G36" s="45"/>
      <c r="H36" s="46">
        <f>D36*F36</f>
        <v>0</v>
      </c>
      <c r="I36" s="46">
        <f>D36*G36</f>
        <v>0</v>
      </c>
    </row>
    <row r="37" spans="1:9" s="28" customFormat="1" ht="14.25" hidden="1">
      <c r="A37" s="35"/>
      <c r="B37" s="43" t="s">
        <v>68</v>
      </c>
      <c r="C37" s="59" t="s">
        <v>69</v>
      </c>
      <c r="D37" s="66"/>
      <c r="E37" s="43" t="s">
        <v>63</v>
      </c>
      <c r="F37" s="45"/>
      <c r="G37" s="45"/>
      <c r="H37" s="46">
        <f>D37*F37</f>
        <v>0</v>
      </c>
      <c r="I37" s="46">
        <f>D37*G37</f>
        <v>0</v>
      </c>
    </row>
    <row r="38" spans="1:9" s="28" customFormat="1" ht="14.25" hidden="1">
      <c r="A38" s="35"/>
      <c r="B38" s="43" t="s">
        <v>70</v>
      </c>
      <c r="C38" s="59" t="s">
        <v>71</v>
      </c>
      <c r="D38" s="66"/>
      <c r="E38" s="43" t="s">
        <v>63</v>
      </c>
      <c r="F38" s="45"/>
      <c r="G38" s="45"/>
      <c r="H38" s="46">
        <f>D38*F38</f>
        <v>0</v>
      </c>
      <c r="I38" s="46">
        <f>D38*G38</f>
        <v>0</v>
      </c>
    </row>
    <row r="39" spans="1:9" s="28" customFormat="1" ht="14.25" hidden="1">
      <c r="A39" s="35"/>
      <c r="B39" s="43" t="s">
        <v>72</v>
      </c>
      <c r="C39" s="59" t="s">
        <v>73</v>
      </c>
      <c r="D39" s="66"/>
      <c r="E39" s="43" t="s">
        <v>63</v>
      </c>
      <c r="F39" s="45"/>
      <c r="G39" s="45"/>
      <c r="H39" s="46">
        <f>D39*F39</f>
        <v>0</v>
      </c>
      <c r="I39" s="46">
        <f>D39*G39</f>
        <v>0</v>
      </c>
    </row>
    <row r="40" spans="1:9" s="28" customFormat="1" ht="14.25" hidden="1">
      <c r="A40" s="49"/>
      <c r="B40" s="66" t="s">
        <v>74</v>
      </c>
      <c r="C40" s="59" t="s">
        <v>75</v>
      </c>
      <c r="D40" s="66"/>
      <c r="E40" s="66" t="s">
        <v>63</v>
      </c>
      <c r="F40" s="45"/>
      <c r="G40" s="45"/>
      <c r="H40" s="67">
        <f>D40*F40</f>
        <v>0</v>
      </c>
      <c r="I40" s="67">
        <f>D40*G40</f>
        <v>0</v>
      </c>
    </row>
    <row r="41" spans="1:9" s="28" customFormat="1" ht="14.25" hidden="1">
      <c r="A41" s="35"/>
      <c r="B41" s="43" t="s">
        <v>76</v>
      </c>
      <c r="C41" s="59" t="s">
        <v>77</v>
      </c>
      <c r="D41" s="66"/>
      <c r="E41" s="43" t="s">
        <v>63</v>
      </c>
      <c r="F41" s="45"/>
      <c r="G41" s="45"/>
      <c r="H41" s="46">
        <f>D41*F41</f>
        <v>0</v>
      </c>
      <c r="I41" s="46">
        <f>D41*G41</f>
        <v>0</v>
      </c>
    </row>
    <row r="42" spans="1:9" s="28" customFormat="1" ht="14.25" hidden="1">
      <c r="A42" s="35"/>
      <c r="B42" s="43" t="s">
        <v>78</v>
      </c>
      <c r="C42" s="59" t="s">
        <v>79</v>
      </c>
      <c r="D42" s="66"/>
      <c r="E42" s="43" t="s">
        <v>63</v>
      </c>
      <c r="F42" s="45"/>
      <c r="G42" s="45"/>
      <c r="H42" s="46">
        <f>D42*F42</f>
        <v>0</v>
      </c>
      <c r="I42" s="46">
        <f>D42*G42</f>
        <v>0</v>
      </c>
    </row>
    <row r="43" spans="1:9" s="28" customFormat="1" ht="14.25" hidden="1">
      <c r="A43" s="35"/>
      <c r="B43" s="43" t="s">
        <v>80</v>
      </c>
      <c r="C43" s="59" t="s">
        <v>81</v>
      </c>
      <c r="D43" s="66"/>
      <c r="E43" s="43" t="s">
        <v>63</v>
      </c>
      <c r="F43" s="45"/>
      <c r="G43" s="45"/>
      <c r="H43" s="46">
        <f>D43*F43</f>
        <v>0</v>
      </c>
      <c r="I43" s="46">
        <f>D43*G43</f>
        <v>0</v>
      </c>
    </row>
    <row r="44" spans="1:9" s="28" customFormat="1" ht="14.25" hidden="1">
      <c r="A44" s="35"/>
      <c r="B44" s="43" t="s">
        <v>82</v>
      </c>
      <c r="C44" s="59" t="s">
        <v>83</v>
      </c>
      <c r="D44" s="66"/>
      <c r="E44" s="43" t="s">
        <v>18</v>
      </c>
      <c r="F44" s="45"/>
      <c r="G44" s="45"/>
      <c r="H44" s="46">
        <f>D44*F44</f>
        <v>0</v>
      </c>
      <c r="I44" s="46">
        <f>D44*G44</f>
        <v>0</v>
      </c>
    </row>
    <row r="45" spans="1:9" s="28" customFormat="1" ht="14.25" hidden="1">
      <c r="A45" s="35"/>
      <c r="B45" s="43" t="s">
        <v>84</v>
      </c>
      <c r="C45" s="59" t="s">
        <v>85</v>
      </c>
      <c r="D45" s="66"/>
      <c r="E45" s="43" t="s">
        <v>63</v>
      </c>
      <c r="F45" s="45"/>
      <c r="G45" s="45"/>
      <c r="H45" s="46">
        <f>D45*F45</f>
        <v>0</v>
      </c>
      <c r="I45" s="46">
        <f>D45*G45</f>
        <v>0</v>
      </c>
    </row>
    <row r="46" spans="1:9" s="28" customFormat="1" ht="14.25" hidden="1">
      <c r="A46" s="35"/>
      <c r="B46" s="43" t="s">
        <v>86</v>
      </c>
      <c r="C46" s="59" t="s">
        <v>87</v>
      </c>
      <c r="D46" s="66"/>
      <c r="E46" s="43" t="s">
        <v>63</v>
      </c>
      <c r="F46" s="45"/>
      <c r="G46" s="45"/>
      <c r="H46" s="46">
        <f>D46*F46</f>
        <v>0</v>
      </c>
      <c r="I46" s="46">
        <f>D46*G46</f>
        <v>0</v>
      </c>
    </row>
    <row r="47" spans="1:9" s="28" customFormat="1" ht="14.25" hidden="1">
      <c r="A47" s="35"/>
      <c r="B47" s="43" t="s">
        <v>88</v>
      </c>
      <c r="C47" s="59" t="s">
        <v>89</v>
      </c>
      <c r="D47" s="66"/>
      <c r="E47" s="43" t="s">
        <v>21</v>
      </c>
      <c r="F47" s="45"/>
      <c r="G47" s="45"/>
      <c r="H47" s="46">
        <f>D47*F47</f>
        <v>0</v>
      </c>
      <c r="I47" s="46">
        <f>D47*G47</f>
        <v>0</v>
      </c>
    </row>
    <row r="48" spans="1:9" s="28" customFormat="1" ht="14.25" hidden="1">
      <c r="A48" s="35"/>
      <c r="B48" s="43" t="s">
        <v>90</v>
      </c>
      <c r="C48" s="59" t="s">
        <v>91</v>
      </c>
      <c r="D48" s="66"/>
      <c r="E48" s="43" t="s">
        <v>21</v>
      </c>
      <c r="F48" s="45"/>
      <c r="G48" s="45"/>
      <c r="H48" s="46">
        <f>D48*F48</f>
        <v>0</v>
      </c>
      <c r="I48" s="46">
        <f>D48*G48</f>
        <v>0</v>
      </c>
    </row>
    <row r="49" spans="1:9" s="28" customFormat="1" ht="14.25" hidden="1">
      <c r="A49" s="35"/>
      <c r="B49" s="43" t="s">
        <v>92</v>
      </c>
      <c r="C49" s="47" t="s">
        <v>93</v>
      </c>
      <c r="D49" s="66"/>
      <c r="E49" s="43" t="s">
        <v>35</v>
      </c>
      <c r="F49" s="45"/>
      <c r="G49" s="45"/>
      <c r="H49" s="46">
        <f>D49*F49</f>
        <v>0</v>
      </c>
      <c r="I49" s="46">
        <f>D49*G49</f>
        <v>0</v>
      </c>
    </row>
    <row r="50" spans="1:9" s="28" customFormat="1" ht="14.25" hidden="1">
      <c r="A50" s="35"/>
      <c r="B50" s="43" t="s">
        <v>94</v>
      </c>
      <c r="C50" s="59" t="s">
        <v>95</v>
      </c>
      <c r="D50" s="66"/>
      <c r="E50" s="43" t="s">
        <v>35</v>
      </c>
      <c r="F50" s="45"/>
      <c r="G50" s="45"/>
      <c r="H50" s="46">
        <f>D50*F50</f>
        <v>0</v>
      </c>
      <c r="I50" s="46">
        <f>D50*G50</f>
        <v>0</v>
      </c>
    </row>
    <row r="51" spans="1:9" s="28" customFormat="1" ht="14.25">
      <c r="A51" s="35"/>
      <c r="B51" s="43" t="s">
        <v>64</v>
      </c>
      <c r="C51" s="44" t="s">
        <v>96</v>
      </c>
      <c r="D51" s="66"/>
      <c r="E51" s="43" t="s">
        <v>18</v>
      </c>
      <c r="F51" s="45"/>
      <c r="G51" s="45"/>
      <c r="H51" s="46">
        <f>D51*F51</f>
        <v>0</v>
      </c>
      <c r="I51" s="46">
        <f>D51*G51</f>
        <v>0</v>
      </c>
    </row>
    <row r="52" spans="1:9" s="28" customFormat="1" ht="14.25" hidden="1">
      <c r="A52" s="49"/>
      <c r="B52" s="43" t="s">
        <v>97</v>
      </c>
      <c r="C52" s="59" t="s">
        <v>98</v>
      </c>
      <c r="D52" s="66"/>
      <c r="E52" s="43" t="s">
        <v>35</v>
      </c>
      <c r="F52" s="45"/>
      <c r="G52" s="45"/>
      <c r="H52" s="46">
        <f>D52*F52</f>
        <v>0</v>
      </c>
      <c r="I52" s="46">
        <f>D52*G52</f>
        <v>0</v>
      </c>
    </row>
    <row r="53" spans="1:9" s="28" customFormat="1" ht="14.25" hidden="1">
      <c r="A53" s="49"/>
      <c r="B53" s="43" t="s">
        <v>99</v>
      </c>
      <c r="C53" s="59" t="s">
        <v>100</v>
      </c>
      <c r="D53" s="66"/>
      <c r="E53" s="43" t="s">
        <v>40</v>
      </c>
      <c r="F53" s="45"/>
      <c r="G53" s="45"/>
      <c r="H53" s="46">
        <f>D53*F53</f>
        <v>0</v>
      </c>
      <c r="I53" s="46">
        <f>D53*G53</f>
        <v>0</v>
      </c>
    </row>
    <row r="54" spans="1:9" s="28" customFormat="1" ht="14.25" hidden="1">
      <c r="A54" s="49"/>
      <c r="B54" s="43" t="s">
        <v>101</v>
      </c>
      <c r="C54" s="59" t="s">
        <v>102</v>
      </c>
      <c r="D54" s="66"/>
      <c r="E54" s="43" t="s">
        <v>18</v>
      </c>
      <c r="F54" s="45"/>
      <c r="G54" s="45"/>
      <c r="H54" s="46">
        <f>D54*F54</f>
        <v>0</v>
      </c>
      <c r="I54" s="46">
        <f>D54*G54</f>
        <v>0</v>
      </c>
    </row>
    <row r="55" spans="1:9" s="28" customFormat="1" ht="14.25" hidden="1">
      <c r="A55" s="49"/>
      <c r="B55" s="43" t="s">
        <v>103</v>
      </c>
      <c r="C55" s="59" t="s">
        <v>104</v>
      </c>
      <c r="D55" s="66"/>
      <c r="E55" s="43" t="s">
        <v>63</v>
      </c>
      <c r="F55" s="45"/>
      <c r="G55" s="45"/>
      <c r="H55" s="46">
        <f>D55*F55</f>
        <v>0</v>
      </c>
      <c r="I55" s="46">
        <f>D55*G55</f>
        <v>0</v>
      </c>
    </row>
    <row r="56" spans="1:9" s="28" customFormat="1" ht="14.25" hidden="1">
      <c r="A56" s="49"/>
      <c r="B56" s="43" t="s">
        <v>105</v>
      </c>
      <c r="C56" s="59" t="s">
        <v>106</v>
      </c>
      <c r="D56" s="66"/>
      <c r="E56" s="43" t="s">
        <v>35</v>
      </c>
      <c r="F56" s="45"/>
      <c r="G56" s="45"/>
      <c r="H56" s="46">
        <f>D56*F56</f>
        <v>0</v>
      </c>
      <c r="I56" s="46">
        <f>D56*G56</f>
        <v>0</v>
      </c>
    </row>
    <row r="57" spans="1:9" s="28" customFormat="1" ht="14.25" hidden="1">
      <c r="A57" s="49"/>
      <c r="B57" s="43" t="s">
        <v>107</v>
      </c>
      <c r="C57" s="59" t="s">
        <v>108</v>
      </c>
      <c r="D57" s="66"/>
      <c r="E57" s="43" t="s">
        <v>63</v>
      </c>
      <c r="F57" s="45"/>
      <c r="G57" s="45"/>
      <c r="H57" s="46">
        <f>D57*F57</f>
        <v>0</v>
      </c>
      <c r="I57" s="46">
        <f>D57*G57</f>
        <v>0</v>
      </c>
    </row>
    <row r="58" spans="1:9" s="60" customFormat="1" ht="14.25" hidden="1">
      <c r="A58" s="49"/>
      <c r="B58" s="43" t="s">
        <v>109</v>
      </c>
      <c r="C58" s="59" t="s">
        <v>110</v>
      </c>
      <c r="D58" s="66"/>
      <c r="E58" s="43" t="s">
        <v>35</v>
      </c>
      <c r="F58" s="45"/>
      <c r="G58" s="45"/>
      <c r="H58" s="46">
        <f>D58*F58</f>
        <v>0</v>
      </c>
      <c r="I58" s="46">
        <f>D58*G58</f>
        <v>0</v>
      </c>
    </row>
    <row r="59" spans="1:9" s="48" customFormat="1" ht="15.75" hidden="1">
      <c r="A59" s="49"/>
      <c r="B59" s="43" t="s">
        <v>111</v>
      </c>
      <c r="C59" s="59" t="s">
        <v>112</v>
      </c>
      <c r="D59" s="66"/>
      <c r="E59" s="43" t="s">
        <v>18</v>
      </c>
      <c r="F59" s="45"/>
      <c r="G59" s="45"/>
      <c r="H59" s="46">
        <f>D59*F59</f>
        <v>0</v>
      </c>
      <c r="I59" s="46">
        <f>D59*G59</f>
        <v>0</v>
      </c>
    </row>
    <row r="60" spans="1:9" s="48" customFormat="1" ht="15.75" hidden="1">
      <c r="A60" s="49"/>
      <c r="B60" s="43" t="s">
        <v>113</v>
      </c>
      <c r="C60" s="59" t="s">
        <v>114</v>
      </c>
      <c r="D60" s="66"/>
      <c r="E60" s="66" t="s">
        <v>35</v>
      </c>
      <c r="F60" s="68"/>
      <c r="G60" s="68"/>
      <c r="H60" s="67">
        <f>D60*F60</f>
        <v>0</v>
      </c>
      <c r="I60" s="67">
        <f>D60*G60</f>
        <v>0</v>
      </c>
    </row>
    <row r="61" spans="1:9" s="28" customFormat="1" ht="14.25">
      <c r="A61" s="29">
        <v>2</v>
      </c>
      <c r="B61" s="63">
        <v>2</v>
      </c>
      <c r="C61" s="69" t="s">
        <v>115</v>
      </c>
      <c r="D61" s="63"/>
      <c r="E61" s="63"/>
      <c r="F61" s="64"/>
      <c r="G61" s="64"/>
      <c r="H61" s="64"/>
      <c r="I61" s="65"/>
    </row>
    <row r="62" spans="1:9" s="28" customFormat="1" ht="14.25" hidden="1">
      <c r="A62" s="50"/>
      <c r="B62" s="36" t="s">
        <v>116</v>
      </c>
      <c r="C62" s="37" t="s">
        <v>117</v>
      </c>
      <c r="D62" s="70"/>
      <c r="E62" s="38"/>
      <c r="F62" s="39"/>
      <c r="G62" s="39"/>
      <c r="H62" s="39"/>
      <c r="I62" s="51"/>
    </row>
    <row r="63" spans="1:9" s="28" customFormat="1" ht="14.25" hidden="1">
      <c r="A63" s="35"/>
      <c r="B63" s="43" t="s">
        <v>118</v>
      </c>
      <c r="C63" s="56" t="s">
        <v>119</v>
      </c>
      <c r="D63" s="57"/>
      <c r="E63" s="57" t="s">
        <v>63</v>
      </c>
      <c r="F63" s="46"/>
      <c r="G63" s="46"/>
      <c r="H63" s="46">
        <f>D63*F63</f>
        <v>0</v>
      </c>
      <c r="I63" s="46">
        <f>D63*G63</f>
        <v>0</v>
      </c>
    </row>
    <row r="64" spans="1:9" s="28" customFormat="1" ht="14.25" hidden="1">
      <c r="A64" s="35"/>
      <c r="B64" s="43" t="s">
        <v>120</v>
      </c>
      <c r="C64" s="59" t="s">
        <v>121</v>
      </c>
      <c r="D64" s="43"/>
      <c r="E64" s="43" t="s">
        <v>63</v>
      </c>
      <c r="F64" s="45"/>
      <c r="G64" s="45"/>
      <c r="H64" s="46">
        <f>D64*F64</f>
        <v>0</v>
      </c>
      <c r="I64" s="46">
        <f>D64*G64</f>
        <v>0</v>
      </c>
    </row>
    <row r="65" spans="1:9" s="28" customFormat="1" ht="14.25" hidden="1">
      <c r="A65" s="35"/>
      <c r="B65" s="43" t="s">
        <v>122</v>
      </c>
      <c r="C65" s="59" t="s">
        <v>123</v>
      </c>
      <c r="D65" s="43"/>
      <c r="E65" s="43" t="s">
        <v>63</v>
      </c>
      <c r="F65" s="45"/>
      <c r="G65" s="45"/>
      <c r="H65" s="46">
        <f>D65*F65</f>
        <v>0</v>
      </c>
      <c r="I65" s="46">
        <f>D65*G65</f>
        <v>0</v>
      </c>
    </row>
    <row r="66" spans="1:9" s="28" customFormat="1" ht="14.25" hidden="1">
      <c r="A66" s="35"/>
      <c r="B66" s="43" t="s">
        <v>124</v>
      </c>
      <c r="C66" s="59" t="s">
        <v>125</v>
      </c>
      <c r="D66" s="43"/>
      <c r="E66" s="43" t="s">
        <v>63</v>
      </c>
      <c r="F66" s="45"/>
      <c r="G66" s="45"/>
      <c r="H66" s="46">
        <f>D66*F66</f>
        <v>0</v>
      </c>
      <c r="I66" s="46">
        <f>D66*G66</f>
        <v>0</v>
      </c>
    </row>
    <row r="67" spans="1:9" s="28" customFormat="1" ht="14.25" hidden="1">
      <c r="A67" s="35"/>
      <c r="B67" s="43" t="s">
        <v>126</v>
      </c>
      <c r="C67" s="59" t="s">
        <v>127</v>
      </c>
      <c r="D67" s="43"/>
      <c r="E67" s="43" t="s">
        <v>63</v>
      </c>
      <c r="F67" s="45"/>
      <c r="G67" s="45"/>
      <c r="H67" s="46">
        <f>D67*F67</f>
        <v>0</v>
      </c>
      <c r="I67" s="46">
        <f>D67*G67</f>
        <v>0</v>
      </c>
    </row>
    <row r="68" spans="1:9" s="28" customFormat="1" ht="14.25" hidden="1">
      <c r="A68" s="35"/>
      <c r="B68" s="43" t="s">
        <v>128</v>
      </c>
      <c r="C68" s="59" t="s">
        <v>129</v>
      </c>
      <c r="D68" s="43"/>
      <c r="E68" s="43" t="s">
        <v>63</v>
      </c>
      <c r="F68" s="45"/>
      <c r="G68" s="45"/>
      <c r="H68" s="46">
        <f>D68*F68</f>
        <v>0</v>
      </c>
      <c r="I68" s="46">
        <f>D68*G68</f>
        <v>0</v>
      </c>
    </row>
    <row r="69" spans="1:9" s="28" customFormat="1" ht="14.25" hidden="1">
      <c r="A69" s="35"/>
      <c r="B69" s="43" t="s">
        <v>130</v>
      </c>
      <c r="C69" s="59" t="s">
        <v>131</v>
      </c>
      <c r="D69" s="43"/>
      <c r="E69" s="43" t="s">
        <v>63</v>
      </c>
      <c r="F69" s="45"/>
      <c r="G69" s="45"/>
      <c r="H69" s="46">
        <f>D69*F69</f>
        <v>0</v>
      </c>
      <c r="I69" s="46">
        <f>D69*G69</f>
        <v>0</v>
      </c>
    </row>
    <row r="70" spans="1:9" s="28" customFormat="1" ht="14.25" hidden="1">
      <c r="A70" s="35"/>
      <c r="B70" s="43" t="s">
        <v>132</v>
      </c>
      <c r="C70" s="59" t="s">
        <v>133</v>
      </c>
      <c r="D70" s="43"/>
      <c r="E70" s="43" t="s">
        <v>63</v>
      </c>
      <c r="F70" s="45"/>
      <c r="G70" s="45"/>
      <c r="H70" s="46">
        <f>D70*F70</f>
        <v>0</v>
      </c>
      <c r="I70" s="46">
        <f>D70*G70</f>
        <v>0</v>
      </c>
    </row>
    <row r="71" spans="1:9" s="28" customFormat="1" ht="14.25" hidden="1">
      <c r="A71" s="35"/>
      <c r="B71" s="43" t="s">
        <v>134</v>
      </c>
      <c r="C71" s="59" t="s">
        <v>135</v>
      </c>
      <c r="D71" s="43"/>
      <c r="E71" s="43" t="s">
        <v>63</v>
      </c>
      <c r="F71" s="45"/>
      <c r="G71" s="45"/>
      <c r="H71" s="46">
        <f>D71*F71</f>
        <v>0</v>
      </c>
      <c r="I71" s="46">
        <f>D71*G71</f>
        <v>0</v>
      </c>
    </row>
    <row r="72" spans="1:9" s="60" customFormat="1" ht="14.25" hidden="1">
      <c r="A72" s="35"/>
      <c r="B72" s="43" t="s">
        <v>136</v>
      </c>
      <c r="C72" s="59" t="s">
        <v>137</v>
      </c>
      <c r="D72" s="43"/>
      <c r="E72" s="43" t="s">
        <v>63</v>
      </c>
      <c r="F72" s="45"/>
      <c r="G72" s="45"/>
      <c r="H72" s="46">
        <f>D72*F72</f>
        <v>0</v>
      </c>
      <c r="I72" s="46">
        <f>D72*G72</f>
        <v>0</v>
      </c>
    </row>
    <row r="73" spans="1:9" s="60" customFormat="1" ht="14.25" hidden="1">
      <c r="A73" s="71"/>
      <c r="B73" s="43" t="s">
        <v>138</v>
      </c>
      <c r="C73" s="47" t="s">
        <v>139</v>
      </c>
      <c r="D73" s="43"/>
      <c r="E73" s="43" t="s">
        <v>63</v>
      </c>
      <c r="F73" s="45"/>
      <c r="G73" s="45"/>
      <c r="H73" s="46">
        <f>D73*F73</f>
        <v>0</v>
      </c>
      <c r="I73" s="46">
        <f>D73*G73</f>
        <v>0</v>
      </c>
    </row>
    <row r="74" spans="1:9" s="60" customFormat="1" ht="14.25" hidden="1">
      <c r="A74" s="49"/>
      <c r="B74" s="43" t="s">
        <v>140</v>
      </c>
      <c r="C74" s="47" t="s">
        <v>141</v>
      </c>
      <c r="D74" s="43"/>
      <c r="E74" s="43" t="s">
        <v>63</v>
      </c>
      <c r="F74" s="45"/>
      <c r="G74" s="45"/>
      <c r="H74" s="46">
        <f>D74*F74</f>
        <v>0</v>
      </c>
      <c r="I74" s="46">
        <f>D74*G74</f>
        <v>0</v>
      </c>
    </row>
    <row r="75" spans="1:9" s="48" customFormat="1" ht="15.75" hidden="1">
      <c r="A75" s="35"/>
      <c r="B75" s="43" t="s">
        <v>142</v>
      </c>
      <c r="C75" s="59" t="s">
        <v>143</v>
      </c>
      <c r="D75" s="43"/>
      <c r="E75" s="43" t="s">
        <v>18</v>
      </c>
      <c r="F75" s="45"/>
      <c r="G75" s="45"/>
      <c r="H75" s="46">
        <f>D75*F75</f>
        <v>0</v>
      </c>
      <c r="I75" s="46">
        <f>D75*G75</f>
        <v>0</v>
      </c>
    </row>
    <row r="76" spans="1:9" s="28" customFormat="1" ht="14.25" hidden="1">
      <c r="A76" s="35"/>
      <c r="B76" s="43" t="s">
        <v>144</v>
      </c>
      <c r="C76" s="59" t="s">
        <v>145</v>
      </c>
      <c r="D76" s="43"/>
      <c r="E76" s="43" t="s">
        <v>63</v>
      </c>
      <c r="F76" s="45"/>
      <c r="G76" s="45"/>
      <c r="H76" s="46">
        <f>D76*F76</f>
        <v>0</v>
      </c>
      <c r="I76" s="46">
        <f>D76*G76</f>
        <v>0</v>
      </c>
    </row>
    <row r="77" spans="1:9" s="28" customFormat="1" ht="14.25" hidden="1">
      <c r="A77" s="50"/>
      <c r="B77" s="36" t="s">
        <v>146</v>
      </c>
      <c r="C77" s="72" t="s">
        <v>147</v>
      </c>
      <c r="D77" s="38"/>
      <c r="E77" s="38"/>
      <c r="F77" s="39"/>
      <c r="G77" s="39"/>
      <c r="H77" s="39"/>
      <c r="I77" s="51"/>
    </row>
    <row r="78" spans="1:9" s="28" customFormat="1" ht="14.25" hidden="1">
      <c r="A78" s="35"/>
      <c r="B78" s="43" t="s">
        <v>148</v>
      </c>
      <c r="C78" s="56" t="s">
        <v>149</v>
      </c>
      <c r="D78" s="57"/>
      <c r="E78" s="57" t="s">
        <v>63</v>
      </c>
      <c r="F78" s="46"/>
      <c r="G78" s="46"/>
      <c r="H78" s="46">
        <f>D78*F78</f>
        <v>0</v>
      </c>
      <c r="I78" s="46">
        <f>D78*G78</f>
        <v>0</v>
      </c>
    </row>
    <row r="79" spans="1:9" s="28" customFormat="1" ht="14.25" hidden="1">
      <c r="A79" s="35"/>
      <c r="B79" s="43" t="s">
        <v>150</v>
      </c>
      <c r="C79" s="59" t="s">
        <v>151</v>
      </c>
      <c r="D79" s="43"/>
      <c r="E79" s="43" t="s">
        <v>63</v>
      </c>
      <c r="F79" s="45"/>
      <c r="G79" s="45"/>
      <c r="H79" s="46">
        <f>D79*F79</f>
        <v>0</v>
      </c>
      <c r="I79" s="46">
        <f>D79*G79</f>
        <v>0</v>
      </c>
    </row>
    <row r="80" spans="1:9" s="28" customFormat="1" ht="14.25">
      <c r="A80" s="35"/>
      <c r="B80" s="43" t="s">
        <v>116</v>
      </c>
      <c r="C80" s="44" t="s">
        <v>152</v>
      </c>
      <c r="D80" s="43"/>
      <c r="E80" s="43" t="s">
        <v>63</v>
      </c>
      <c r="F80" s="45"/>
      <c r="G80" s="45"/>
      <c r="H80" s="46">
        <f>D80*F80</f>
        <v>0</v>
      </c>
      <c r="I80" s="46">
        <f>D80*G80</f>
        <v>0</v>
      </c>
    </row>
    <row r="81" spans="1:9" s="28" customFormat="1" ht="14.25" hidden="1">
      <c r="A81" s="35"/>
      <c r="B81" s="43" t="s">
        <v>153</v>
      </c>
      <c r="C81" s="47" t="s">
        <v>154</v>
      </c>
      <c r="D81" s="43"/>
      <c r="E81" s="43" t="s">
        <v>35</v>
      </c>
      <c r="F81" s="45"/>
      <c r="G81" s="45"/>
      <c r="H81" s="46">
        <f>D81*F81</f>
        <v>0</v>
      </c>
      <c r="I81" s="46">
        <f>D81*G81</f>
        <v>0</v>
      </c>
    </row>
    <row r="82" spans="1:9" s="48" customFormat="1" ht="15.75" hidden="1">
      <c r="A82" s="35"/>
      <c r="B82" s="43" t="s">
        <v>155</v>
      </c>
      <c r="C82" s="47" t="s">
        <v>156</v>
      </c>
      <c r="D82" s="43"/>
      <c r="E82" s="43" t="s">
        <v>35</v>
      </c>
      <c r="F82" s="45"/>
      <c r="G82" s="45"/>
      <c r="H82" s="46">
        <f>D82*F82</f>
        <v>0</v>
      </c>
      <c r="I82" s="46">
        <f>D82*G82</f>
        <v>0</v>
      </c>
    </row>
    <row r="83" spans="1:9" s="28" customFormat="1" ht="14.25" hidden="1">
      <c r="A83" s="35"/>
      <c r="B83" s="43" t="s">
        <v>157</v>
      </c>
      <c r="C83" s="47" t="s">
        <v>158</v>
      </c>
      <c r="D83" s="43"/>
      <c r="E83" s="43" t="s">
        <v>35</v>
      </c>
      <c r="F83" s="45"/>
      <c r="G83" s="45"/>
      <c r="H83" s="46">
        <f>D83*F83</f>
        <v>0</v>
      </c>
      <c r="I83" s="46">
        <f>D83*G83</f>
        <v>0</v>
      </c>
    </row>
    <row r="84" spans="1:9" s="28" customFormat="1" ht="14.25" hidden="1">
      <c r="A84" s="50"/>
      <c r="B84" s="36" t="s">
        <v>159</v>
      </c>
      <c r="C84" s="72" t="s">
        <v>160</v>
      </c>
      <c r="D84" s="38"/>
      <c r="E84" s="38"/>
      <c r="F84" s="39"/>
      <c r="G84" s="39"/>
      <c r="H84" s="39"/>
      <c r="I84" s="51"/>
    </row>
    <row r="85" spans="1:9" s="28" customFormat="1" ht="14.25" hidden="1">
      <c r="A85" s="35"/>
      <c r="B85" s="43" t="s">
        <v>161</v>
      </c>
      <c r="C85" s="73" t="s">
        <v>162</v>
      </c>
      <c r="D85" s="57"/>
      <c r="E85" s="57" t="s">
        <v>63</v>
      </c>
      <c r="F85" s="46"/>
      <c r="G85" s="46"/>
      <c r="H85" s="46">
        <f>D85*F85</f>
        <v>0</v>
      </c>
      <c r="I85" s="46">
        <f>D85*G85</f>
        <v>0</v>
      </c>
    </row>
    <row r="86" spans="1:9" s="28" customFormat="1" ht="14.25" hidden="1">
      <c r="A86" s="35"/>
      <c r="B86" s="43" t="s">
        <v>163</v>
      </c>
      <c r="C86" s="47" t="s">
        <v>164</v>
      </c>
      <c r="D86" s="43"/>
      <c r="E86" s="43" t="s">
        <v>63</v>
      </c>
      <c r="F86" s="45"/>
      <c r="G86" s="45"/>
      <c r="H86" s="46">
        <f>D86*F86</f>
        <v>0</v>
      </c>
      <c r="I86" s="46">
        <f>D86*G86</f>
        <v>0</v>
      </c>
    </row>
    <row r="87" spans="1:9" s="28" customFormat="1" ht="14.25" hidden="1">
      <c r="A87" s="35"/>
      <c r="B87" s="43" t="s">
        <v>165</v>
      </c>
      <c r="C87" s="47" t="s">
        <v>166</v>
      </c>
      <c r="D87" s="43"/>
      <c r="E87" s="43" t="s">
        <v>35</v>
      </c>
      <c r="F87" s="45"/>
      <c r="G87" s="45"/>
      <c r="H87" s="46">
        <f>D87*F87</f>
        <v>0</v>
      </c>
      <c r="I87" s="46">
        <f>D87*G87</f>
        <v>0</v>
      </c>
    </row>
    <row r="88" spans="1:9" s="48" customFormat="1" ht="15.75" hidden="1">
      <c r="A88" s="35"/>
      <c r="B88" s="43" t="s">
        <v>167</v>
      </c>
      <c r="C88" s="47" t="s">
        <v>168</v>
      </c>
      <c r="D88" s="43"/>
      <c r="E88" s="43" t="s">
        <v>35</v>
      </c>
      <c r="F88" s="45"/>
      <c r="G88" s="45"/>
      <c r="H88" s="46">
        <f>D88*F88</f>
        <v>0</v>
      </c>
      <c r="I88" s="46">
        <f>D88*G88</f>
        <v>0</v>
      </c>
    </row>
    <row r="89" spans="1:9" s="48" customFormat="1" ht="15.75" hidden="1">
      <c r="A89" s="35"/>
      <c r="B89" s="43" t="s">
        <v>169</v>
      </c>
      <c r="C89" s="59" t="s">
        <v>170</v>
      </c>
      <c r="D89" s="43"/>
      <c r="E89" s="43" t="s">
        <v>35</v>
      </c>
      <c r="F89" s="45"/>
      <c r="G89" s="45"/>
      <c r="H89" s="46">
        <f>D89*F89</f>
        <v>0</v>
      </c>
      <c r="I89" s="46">
        <f>D89*G89</f>
        <v>0</v>
      </c>
    </row>
    <row r="90" spans="1:9" s="48" customFormat="1" ht="15.75" hidden="1">
      <c r="A90" s="35"/>
      <c r="B90" s="36" t="s">
        <v>171</v>
      </c>
      <c r="C90" s="72" t="s">
        <v>172</v>
      </c>
      <c r="D90" s="38"/>
      <c r="E90" s="38"/>
      <c r="F90" s="39"/>
      <c r="G90" s="39"/>
      <c r="H90" s="39"/>
      <c r="I90" s="51"/>
    </row>
    <row r="91" spans="1:9" s="48" customFormat="1" ht="15.75" hidden="1">
      <c r="A91" s="35"/>
      <c r="B91" s="43" t="s">
        <v>173</v>
      </c>
      <c r="C91" s="56" t="s">
        <v>174</v>
      </c>
      <c r="D91" s="57"/>
      <c r="E91" s="57" t="s">
        <v>63</v>
      </c>
      <c r="F91" s="46"/>
      <c r="G91" s="46"/>
      <c r="H91" s="46">
        <f>D91*F91</f>
        <v>0</v>
      </c>
      <c r="I91" s="46">
        <f>D91*G91</f>
        <v>0</v>
      </c>
    </row>
    <row r="92" spans="1:9" s="48" customFormat="1" ht="15.75" hidden="1">
      <c r="A92" s="35"/>
      <c r="B92" s="43" t="s">
        <v>175</v>
      </c>
      <c r="C92" s="59" t="s">
        <v>176</v>
      </c>
      <c r="D92" s="43"/>
      <c r="E92" s="43" t="s">
        <v>63</v>
      </c>
      <c r="F92" s="45"/>
      <c r="G92" s="45"/>
      <c r="H92" s="46">
        <f>D92*F92</f>
        <v>0</v>
      </c>
      <c r="I92" s="46">
        <f>D92*G92</f>
        <v>0</v>
      </c>
    </row>
    <row r="93" spans="1:9" s="48" customFormat="1" ht="15.75" hidden="1">
      <c r="A93" s="35"/>
      <c r="B93" s="43" t="s">
        <v>177</v>
      </c>
      <c r="C93" s="59" t="s">
        <v>178</v>
      </c>
      <c r="D93" s="66"/>
      <c r="E93" s="43" t="s">
        <v>35</v>
      </c>
      <c r="F93" s="45"/>
      <c r="G93" s="45"/>
      <c r="H93" s="46">
        <f>D93*F93</f>
        <v>0</v>
      </c>
      <c r="I93" s="46">
        <f>D93*G93</f>
        <v>0</v>
      </c>
    </row>
    <row r="94" spans="1:9" s="48" customFormat="1" ht="15.75" hidden="1">
      <c r="A94" s="35"/>
      <c r="B94" s="43" t="s">
        <v>179</v>
      </c>
      <c r="C94" s="59" t="s">
        <v>180</v>
      </c>
      <c r="D94" s="66"/>
      <c r="E94" s="43" t="s">
        <v>35</v>
      </c>
      <c r="F94" s="45"/>
      <c r="G94" s="45"/>
      <c r="H94" s="46">
        <f>D94*F94</f>
        <v>0</v>
      </c>
      <c r="I94" s="46">
        <f>D94*G94</f>
        <v>0</v>
      </c>
    </row>
    <row r="95" spans="1:9" s="48" customFormat="1" ht="15.75" hidden="1">
      <c r="A95" s="35"/>
      <c r="B95" s="43" t="s">
        <v>181</v>
      </c>
      <c r="C95" s="59" t="s">
        <v>182</v>
      </c>
      <c r="D95" s="66"/>
      <c r="E95" s="43" t="s">
        <v>35</v>
      </c>
      <c r="F95" s="45"/>
      <c r="G95" s="45"/>
      <c r="H95" s="46">
        <f>D95*F95</f>
        <v>0</v>
      </c>
      <c r="I95" s="46">
        <f>D95*G95</f>
        <v>0</v>
      </c>
    </row>
    <row r="96" spans="1:9" s="48" customFormat="1" ht="15.75" hidden="1">
      <c r="A96" s="35"/>
      <c r="B96" s="43"/>
      <c r="C96" s="59"/>
      <c r="D96" s="66"/>
      <c r="E96" s="43"/>
      <c r="F96" s="45"/>
      <c r="G96" s="45"/>
      <c r="H96" s="46"/>
      <c r="I96" s="46"/>
    </row>
    <row r="97" spans="1:9" s="28" customFormat="1" ht="14.25" hidden="1">
      <c r="A97" s="29">
        <v>3</v>
      </c>
      <c r="B97" s="63"/>
      <c r="C97" s="69" t="s">
        <v>183</v>
      </c>
      <c r="D97" s="63"/>
      <c r="E97" s="63"/>
      <c r="F97" s="64"/>
      <c r="G97" s="64"/>
      <c r="H97" s="64"/>
      <c r="I97" s="65"/>
    </row>
    <row r="98" spans="1:9" s="28" customFormat="1" ht="14.25" hidden="1">
      <c r="A98" s="35"/>
      <c r="B98" s="36" t="s">
        <v>184</v>
      </c>
      <c r="C98" s="37" t="s">
        <v>185</v>
      </c>
      <c r="D98" s="74"/>
      <c r="E98" s="74"/>
      <c r="F98" s="40"/>
      <c r="G98" s="40"/>
      <c r="H98" s="40"/>
      <c r="I98" s="41"/>
    </row>
    <row r="99" spans="1:9" s="28" customFormat="1" ht="14.25" hidden="1">
      <c r="A99" s="35"/>
      <c r="B99" s="43" t="s">
        <v>186</v>
      </c>
      <c r="C99" s="56" t="s">
        <v>187</v>
      </c>
      <c r="D99" s="57"/>
      <c r="E99" s="57" t="s">
        <v>63</v>
      </c>
      <c r="F99" s="46"/>
      <c r="G99" s="46"/>
      <c r="H99" s="46">
        <f>D99*F99</f>
        <v>0</v>
      </c>
      <c r="I99" s="46">
        <f>D99*G99</f>
        <v>0</v>
      </c>
    </row>
    <row r="100" spans="1:9" s="28" customFormat="1" ht="14.25" hidden="1">
      <c r="A100" s="35"/>
      <c r="B100" s="43" t="s">
        <v>188</v>
      </c>
      <c r="C100" s="59" t="s">
        <v>189</v>
      </c>
      <c r="D100" s="43"/>
      <c r="E100" s="43" t="s">
        <v>63</v>
      </c>
      <c r="F100" s="45"/>
      <c r="G100" s="45"/>
      <c r="H100" s="46">
        <f>D100*F100</f>
        <v>0</v>
      </c>
      <c r="I100" s="46">
        <f>D100*G100</f>
        <v>0</v>
      </c>
    </row>
    <row r="101" spans="1:9" s="28" customFormat="1" ht="14.25" hidden="1">
      <c r="A101" s="35"/>
      <c r="B101" s="43" t="s">
        <v>190</v>
      </c>
      <c r="C101" s="59" t="s">
        <v>191</v>
      </c>
      <c r="D101" s="43"/>
      <c r="E101" s="43" t="s">
        <v>63</v>
      </c>
      <c r="F101" s="45"/>
      <c r="G101" s="45"/>
      <c r="H101" s="46">
        <f>D101*F101</f>
        <v>0</v>
      </c>
      <c r="I101" s="46">
        <f>D101*G101</f>
        <v>0</v>
      </c>
    </row>
    <row r="102" spans="1:9" s="28" customFormat="1" ht="14.25" hidden="1">
      <c r="A102" s="35"/>
      <c r="B102" s="36" t="s">
        <v>192</v>
      </c>
      <c r="C102" s="37" t="s">
        <v>193</v>
      </c>
      <c r="D102" s="74"/>
      <c r="E102" s="74"/>
      <c r="F102" s="40"/>
      <c r="G102" s="40"/>
      <c r="H102" s="40"/>
      <c r="I102" s="41"/>
    </row>
    <row r="103" spans="1:9" s="28" customFormat="1" ht="14.25" hidden="1">
      <c r="A103" s="35"/>
      <c r="B103" s="43" t="s">
        <v>194</v>
      </c>
      <c r="C103" s="56" t="s">
        <v>195</v>
      </c>
      <c r="D103" s="57"/>
      <c r="E103" s="57" t="s">
        <v>63</v>
      </c>
      <c r="F103" s="46"/>
      <c r="G103" s="46"/>
      <c r="H103" s="46">
        <f>D103*F103</f>
        <v>0</v>
      </c>
      <c r="I103" s="46">
        <f>D103*G103</f>
        <v>0</v>
      </c>
    </row>
    <row r="104" spans="1:9" s="28" customFormat="1" ht="14.25" hidden="1">
      <c r="A104" s="35"/>
      <c r="B104" s="43" t="s">
        <v>196</v>
      </c>
      <c r="C104" s="59" t="s">
        <v>197</v>
      </c>
      <c r="D104" s="43"/>
      <c r="E104" s="43" t="s">
        <v>63</v>
      </c>
      <c r="F104" s="45"/>
      <c r="G104" s="45"/>
      <c r="H104" s="46">
        <f>D104*F104</f>
        <v>0</v>
      </c>
      <c r="I104" s="46">
        <f>D104*G104</f>
        <v>0</v>
      </c>
    </row>
    <row r="105" spans="1:9" s="28" customFormat="1" ht="14.25" hidden="1">
      <c r="A105" s="35"/>
      <c r="B105" s="43" t="s">
        <v>198</v>
      </c>
      <c r="C105" s="59" t="s">
        <v>199</v>
      </c>
      <c r="D105" s="43"/>
      <c r="E105" s="43" t="s">
        <v>63</v>
      </c>
      <c r="F105" s="45"/>
      <c r="G105" s="45"/>
      <c r="H105" s="46"/>
      <c r="I105" s="46">
        <f>D105*G105</f>
        <v>0</v>
      </c>
    </row>
    <row r="106" spans="1:9" s="28" customFormat="1" ht="14.25" hidden="1">
      <c r="A106" s="50"/>
      <c r="B106" s="36" t="s">
        <v>200</v>
      </c>
      <c r="C106" s="37" t="s">
        <v>201</v>
      </c>
      <c r="D106" s="38"/>
      <c r="E106" s="38"/>
      <c r="F106" s="39"/>
      <c r="G106" s="39"/>
      <c r="H106" s="39"/>
      <c r="I106" s="51"/>
    </row>
    <row r="107" spans="1:9" s="28" customFormat="1" ht="14.25" hidden="1">
      <c r="A107" s="35"/>
      <c r="B107" s="43" t="s">
        <v>202</v>
      </c>
      <c r="C107" s="56" t="s">
        <v>203</v>
      </c>
      <c r="D107" s="57"/>
      <c r="E107" s="57" t="s">
        <v>63</v>
      </c>
      <c r="F107" s="46"/>
      <c r="G107" s="46"/>
      <c r="H107" s="46">
        <f>D107*F107</f>
        <v>0</v>
      </c>
      <c r="I107" s="46">
        <f>D107*G107</f>
        <v>0</v>
      </c>
    </row>
    <row r="108" spans="1:9" s="28" customFormat="1" ht="14.25" hidden="1">
      <c r="A108" s="35"/>
      <c r="B108" s="43" t="s">
        <v>204</v>
      </c>
      <c r="C108" s="59" t="s">
        <v>205</v>
      </c>
      <c r="D108" s="43"/>
      <c r="E108" s="43" t="s">
        <v>63</v>
      </c>
      <c r="F108" s="46"/>
      <c r="G108" s="46"/>
      <c r="H108" s="46">
        <f>D108*F108</f>
        <v>0</v>
      </c>
      <c r="I108" s="46">
        <f>D108*G108</f>
        <v>0</v>
      </c>
    </row>
    <row r="109" spans="1:9" s="28" customFormat="1" ht="14.25" hidden="1">
      <c r="A109" s="35"/>
      <c r="B109" s="43" t="s">
        <v>206</v>
      </c>
      <c r="C109" s="59" t="s">
        <v>207</v>
      </c>
      <c r="D109" s="43"/>
      <c r="E109" s="43" t="s">
        <v>63</v>
      </c>
      <c r="F109" s="45"/>
      <c r="G109" s="45"/>
      <c r="H109" s="46">
        <f>D109*F109</f>
        <v>0</v>
      </c>
      <c r="I109" s="46">
        <f>D109*G109</f>
        <v>0</v>
      </c>
    </row>
    <row r="110" spans="1:9" s="28" customFormat="1" ht="14.25" hidden="1">
      <c r="A110" s="35"/>
      <c r="B110" s="43" t="s">
        <v>208</v>
      </c>
      <c r="C110" s="59" t="s">
        <v>209</v>
      </c>
      <c r="D110" s="43"/>
      <c r="E110" s="43" t="s">
        <v>63</v>
      </c>
      <c r="F110" s="45"/>
      <c r="G110" s="45"/>
      <c r="H110" s="46">
        <f>D110*F110</f>
        <v>0</v>
      </c>
      <c r="I110" s="46">
        <f>D110*G110</f>
        <v>0</v>
      </c>
    </row>
    <row r="111" spans="1:9" s="28" customFormat="1" ht="14.25" hidden="1">
      <c r="A111" s="35"/>
      <c r="B111" s="43" t="s">
        <v>210</v>
      </c>
      <c r="C111" s="59" t="s">
        <v>211</v>
      </c>
      <c r="D111" s="43"/>
      <c r="E111" s="43" t="s">
        <v>63</v>
      </c>
      <c r="F111" s="45"/>
      <c r="G111" s="45"/>
      <c r="H111" s="46">
        <f>D111*F111</f>
        <v>0</v>
      </c>
      <c r="I111" s="46">
        <f>D111*G111</f>
        <v>0</v>
      </c>
    </row>
    <row r="112" spans="1:9" s="28" customFormat="1" ht="14.25" hidden="1">
      <c r="A112" s="35"/>
      <c r="B112" s="43" t="s">
        <v>212</v>
      </c>
      <c r="C112" s="59" t="s">
        <v>213</v>
      </c>
      <c r="D112" s="43"/>
      <c r="E112" s="43" t="s">
        <v>63</v>
      </c>
      <c r="F112" s="45"/>
      <c r="G112" s="45"/>
      <c r="H112" s="46">
        <f>D112*F112</f>
        <v>0</v>
      </c>
      <c r="I112" s="46">
        <f>D112*G112</f>
        <v>0</v>
      </c>
    </row>
    <row r="113" spans="1:9" s="28" customFormat="1" ht="14.25" hidden="1">
      <c r="A113" s="35"/>
      <c r="B113" s="43" t="s">
        <v>214</v>
      </c>
      <c r="C113" s="47" t="s">
        <v>215</v>
      </c>
      <c r="D113" s="75"/>
      <c r="E113" s="43" t="s">
        <v>216</v>
      </c>
      <c r="F113" s="45"/>
      <c r="G113" s="45"/>
      <c r="H113" s="46">
        <f>D113*F113</f>
        <v>0</v>
      </c>
      <c r="I113" s="46">
        <f>D113*G113</f>
        <v>0</v>
      </c>
    </row>
    <row r="114" spans="1:9" s="60" customFormat="1" ht="14.25" hidden="1">
      <c r="A114" s="35"/>
      <c r="B114" s="43" t="s">
        <v>217</v>
      </c>
      <c r="C114" s="47" t="s">
        <v>218</v>
      </c>
      <c r="D114" s="75"/>
      <c r="E114" s="43" t="s">
        <v>216</v>
      </c>
      <c r="F114" s="45"/>
      <c r="G114" s="45"/>
      <c r="H114" s="46">
        <f>D114*F114</f>
        <v>0</v>
      </c>
      <c r="I114" s="46">
        <f>D114*G114</f>
        <v>0</v>
      </c>
    </row>
    <row r="115" spans="1:9" s="28" customFormat="1" ht="14.25" hidden="1">
      <c r="A115" s="35"/>
      <c r="B115" s="43" t="s">
        <v>219</v>
      </c>
      <c r="C115" s="47" t="s">
        <v>220</v>
      </c>
      <c r="D115" s="75"/>
      <c r="E115" s="43" t="s">
        <v>63</v>
      </c>
      <c r="F115" s="45"/>
      <c r="G115" s="45"/>
      <c r="H115" s="46">
        <f>D115*F115</f>
        <v>0</v>
      </c>
      <c r="I115" s="46">
        <f>D115*G115</f>
        <v>0</v>
      </c>
    </row>
    <row r="116" spans="1:9" s="28" customFormat="1" ht="14.25" hidden="1">
      <c r="A116" s="49"/>
      <c r="B116" s="43" t="s">
        <v>221</v>
      </c>
      <c r="C116" s="59" t="s">
        <v>222</v>
      </c>
      <c r="D116" s="75"/>
      <c r="E116" s="66" t="s">
        <v>63</v>
      </c>
      <c r="F116" s="68"/>
      <c r="G116" s="68"/>
      <c r="H116" s="67">
        <f>D116*F116</f>
        <v>0</v>
      </c>
      <c r="I116" s="67">
        <f>D116*G116</f>
        <v>0</v>
      </c>
    </row>
    <row r="117" spans="1:9" s="28" customFormat="1" ht="14.25" hidden="1">
      <c r="A117" s="35"/>
      <c r="B117" s="43" t="s">
        <v>223</v>
      </c>
      <c r="C117" s="47" t="s">
        <v>224</v>
      </c>
      <c r="D117" s="75"/>
      <c r="E117" s="43" t="s">
        <v>63</v>
      </c>
      <c r="F117" s="45"/>
      <c r="G117" s="45"/>
      <c r="H117" s="46">
        <f>D117*F117</f>
        <v>0</v>
      </c>
      <c r="I117" s="46">
        <f>D117*G117</f>
        <v>0</v>
      </c>
    </row>
    <row r="118" spans="1:9" s="28" customFormat="1" ht="14.25" hidden="1">
      <c r="A118" s="50"/>
      <c r="B118" s="76" t="s">
        <v>225</v>
      </c>
      <c r="C118" s="37" t="s">
        <v>226</v>
      </c>
      <c r="D118" s="38"/>
      <c r="E118" s="38"/>
      <c r="F118" s="39"/>
      <c r="G118" s="39"/>
      <c r="H118" s="39"/>
      <c r="I118" s="51"/>
    </row>
    <row r="119" spans="1:9" s="28" customFormat="1" ht="14.25" hidden="1">
      <c r="A119" s="35"/>
      <c r="B119" s="43" t="s">
        <v>227</v>
      </c>
      <c r="C119" s="56" t="s">
        <v>228</v>
      </c>
      <c r="D119" s="57"/>
      <c r="E119" s="57" t="s">
        <v>63</v>
      </c>
      <c r="F119" s="46"/>
      <c r="G119" s="46"/>
      <c r="H119" s="46">
        <f>D119*F119</f>
        <v>0</v>
      </c>
      <c r="I119" s="46">
        <f>D119*G119</f>
        <v>0</v>
      </c>
    </row>
    <row r="120" spans="1:9" s="28" customFormat="1" ht="14.25" hidden="1">
      <c r="A120" s="35"/>
      <c r="B120" s="43" t="s">
        <v>229</v>
      </c>
      <c r="C120" s="59" t="s">
        <v>230</v>
      </c>
      <c r="D120" s="43"/>
      <c r="E120" s="43" t="s">
        <v>63</v>
      </c>
      <c r="F120" s="45"/>
      <c r="G120" s="45"/>
      <c r="H120" s="46">
        <f>D120*F120</f>
        <v>0</v>
      </c>
      <c r="I120" s="46">
        <f>D120*G120</f>
        <v>0</v>
      </c>
    </row>
    <row r="121" spans="1:9" s="28" customFormat="1" ht="14.25" hidden="1">
      <c r="A121" s="35"/>
      <c r="B121" s="76" t="s">
        <v>231</v>
      </c>
      <c r="C121" s="37" t="s">
        <v>232</v>
      </c>
      <c r="D121" s="38"/>
      <c r="E121" s="38"/>
      <c r="F121" s="39"/>
      <c r="G121" s="39"/>
      <c r="H121" s="39"/>
      <c r="I121" s="41"/>
    </row>
    <row r="122" spans="1:9" s="28" customFormat="1" ht="14.25" hidden="1">
      <c r="A122" s="35"/>
      <c r="B122" s="43" t="s">
        <v>233</v>
      </c>
      <c r="C122" s="56" t="s">
        <v>234</v>
      </c>
      <c r="D122" s="57"/>
      <c r="E122" s="57" t="s">
        <v>63</v>
      </c>
      <c r="F122" s="46"/>
      <c r="G122" s="46"/>
      <c r="H122" s="46">
        <f>D122*F122</f>
        <v>0</v>
      </c>
      <c r="I122" s="46">
        <f>D122*G122</f>
        <v>0</v>
      </c>
    </row>
    <row r="123" spans="1:9" s="28" customFormat="1" ht="14.25" hidden="1">
      <c r="A123" s="35"/>
      <c r="B123" s="43" t="s">
        <v>235</v>
      </c>
      <c r="C123" s="59" t="s">
        <v>236</v>
      </c>
      <c r="D123" s="43"/>
      <c r="E123" s="43" t="s">
        <v>18</v>
      </c>
      <c r="F123" s="45"/>
      <c r="G123" s="45"/>
      <c r="H123" s="46">
        <f>D123*F123</f>
        <v>0</v>
      </c>
      <c r="I123" s="46">
        <f>D123*G123</f>
        <v>0</v>
      </c>
    </row>
    <row r="124" spans="1:9" s="28" customFormat="1" ht="14.25" hidden="1">
      <c r="A124" s="35"/>
      <c r="B124" s="43" t="s">
        <v>237</v>
      </c>
      <c r="C124" s="59" t="s">
        <v>238</v>
      </c>
      <c r="D124" s="43"/>
      <c r="E124" s="43" t="s">
        <v>18</v>
      </c>
      <c r="F124" s="45"/>
      <c r="G124" s="45"/>
      <c r="H124" s="46">
        <f>D124*F124</f>
        <v>0</v>
      </c>
      <c r="I124" s="46">
        <f>D124*G124</f>
        <v>0</v>
      </c>
    </row>
    <row r="125" spans="1:9" s="28" customFormat="1" ht="14.25" hidden="1">
      <c r="A125" s="35"/>
      <c r="B125" s="43" t="s">
        <v>239</v>
      </c>
      <c r="C125" s="59" t="s">
        <v>240</v>
      </c>
      <c r="D125" s="43"/>
      <c r="E125" s="43" t="s">
        <v>18</v>
      </c>
      <c r="F125" s="45"/>
      <c r="G125" s="77"/>
      <c r="H125" s="46">
        <f>D125*F125</f>
        <v>0</v>
      </c>
      <c r="I125" s="46"/>
    </row>
    <row r="126" spans="1:9" s="78" customFormat="1" ht="14.25" hidden="1">
      <c r="A126" s="35"/>
      <c r="B126" s="76" t="s">
        <v>241</v>
      </c>
      <c r="C126" s="37" t="s">
        <v>242</v>
      </c>
      <c r="D126" s="38"/>
      <c r="E126" s="38"/>
      <c r="F126" s="39"/>
      <c r="G126" s="39"/>
      <c r="H126" s="39"/>
      <c r="I126" s="41"/>
    </row>
    <row r="127" spans="1:9" s="28" customFormat="1" ht="14.25" hidden="1">
      <c r="A127" s="35"/>
      <c r="B127" s="43" t="s">
        <v>243</v>
      </c>
      <c r="C127" s="73" t="s">
        <v>244</v>
      </c>
      <c r="D127" s="57"/>
      <c r="E127" s="57" t="s">
        <v>63</v>
      </c>
      <c r="F127" s="46"/>
      <c r="G127" s="46"/>
      <c r="H127" s="46">
        <f>D127*F127</f>
        <v>0</v>
      </c>
      <c r="I127" s="46">
        <f>D127*G127</f>
        <v>0</v>
      </c>
    </row>
    <row r="128" spans="1:9" s="28" customFormat="1" ht="14.25" hidden="1">
      <c r="A128" s="49"/>
      <c r="B128" s="66" t="s">
        <v>245</v>
      </c>
      <c r="C128" s="59" t="s">
        <v>246</v>
      </c>
      <c r="D128" s="79"/>
      <c r="E128" s="66" t="s">
        <v>63</v>
      </c>
      <c r="F128" s="68"/>
      <c r="G128" s="68"/>
      <c r="H128" s="67">
        <f>D128*F128</f>
        <v>0</v>
      </c>
      <c r="I128" s="67">
        <f>D128*G128</f>
        <v>0</v>
      </c>
    </row>
    <row r="129" spans="1:9" s="28" customFormat="1" ht="14.25" hidden="1">
      <c r="A129" s="35"/>
      <c r="B129" s="66" t="s">
        <v>247</v>
      </c>
      <c r="C129" s="59" t="s">
        <v>248</v>
      </c>
      <c r="D129" s="66"/>
      <c r="E129" s="66" t="s">
        <v>63</v>
      </c>
      <c r="F129" s="68"/>
      <c r="G129" s="68"/>
      <c r="H129" s="67">
        <f>D129*F129</f>
        <v>0</v>
      </c>
      <c r="I129" s="67">
        <f>D129*G129</f>
        <v>0</v>
      </c>
    </row>
    <row r="130" spans="1:9" s="78" customFormat="1" ht="14.25" hidden="1">
      <c r="A130" s="35"/>
      <c r="B130" s="66" t="s">
        <v>249</v>
      </c>
      <c r="C130" s="59" t="s">
        <v>250</v>
      </c>
      <c r="D130" s="66"/>
      <c r="E130" s="66" t="s">
        <v>63</v>
      </c>
      <c r="F130" s="68"/>
      <c r="G130" s="68"/>
      <c r="H130" s="67">
        <f>D130*F130</f>
        <v>0</v>
      </c>
      <c r="I130" s="67">
        <f>D130*G130</f>
        <v>0</v>
      </c>
    </row>
    <row r="131" spans="1:9" s="28" customFormat="1" ht="14.25" hidden="1">
      <c r="A131" s="35"/>
      <c r="B131" s="66" t="s">
        <v>251</v>
      </c>
      <c r="C131" s="59" t="s">
        <v>252</v>
      </c>
      <c r="D131" s="66"/>
      <c r="E131" s="66" t="s">
        <v>63</v>
      </c>
      <c r="F131" s="68"/>
      <c r="G131" s="68"/>
      <c r="H131" s="67">
        <f>D131*F131</f>
        <v>0</v>
      </c>
      <c r="I131" s="67">
        <f>D131*G131</f>
        <v>0</v>
      </c>
    </row>
    <row r="132" spans="1:9" s="28" customFormat="1" ht="14.25" hidden="1">
      <c r="A132" s="49"/>
      <c r="B132" s="66" t="s">
        <v>253</v>
      </c>
      <c r="C132" s="59" t="s">
        <v>254</v>
      </c>
      <c r="D132" s="79"/>
      <c r="E132" s="66" t="s">
        <v>63</v>
      </c>
      <c r="F132" s="68"/>
      <c r="G132" s="68"/>
      <c r="H132" s="67">
        <f>D132*F132</f>
        <v>0</v>
      </c>
      <c r="I132" s="67">
        <f>D132*G132</f>
        <v>0</v>
      </c>
    </row>
    <row r="133" spans="1:9" s="28" customFormat="1" ht="14.25" hidden="1">
      <c r="A133" s="35"/>
      <c r="B133" s="76" t="s">
        <v>255</v>
      </c>
      <c r="C133" s="37" t="s">
        <v>256</v>
      </c>
      <c r="D133" s="38"/>
      <c r="E133" s="38"/>
      <c r="F133" s="39"/>
      <c r="G133" s="39"/>
      <c r="H133" s="39"/>
      <c r="I133" s="41"/>
    </row>
    <row r="134" spans="1:9" s="28" customFormat="1" ht="14.25" hidden="1">
      <c r="A134" s="35"/>
      <c r="B134" s="43" t="s">
        <v>257</v>
      </c>
      <c r="C134" s="59" t="s">
        <v>258</v>
      </c>
      <c r="D134" s="43"/>
      <c r="E134" s="43" t="s">
        <v>63</v>
      </c>
      <c r="F134" s="45"/>
      <c r="G134" s="45"/>
      <c r="H134" s="45">
        <f>D134*F134</f>
        <v>0</v>
      </c>
      <c r="I134" s="45">
        <f>D134*G134</f>
        <v>0</v>
      </c>
    </row>
    <row r="135" spans="1:9" s="28" customFormat="1" ht="14.25" hidden="1">
      <c r="A135" s="29">
        <v>4</v>
      </c>
      <c r="B135" s="63"/>
      <c r="C135" s="69" t="s">
        <v>259</v>
      </c>
      <c r="D135" s="63"/>
      <c r="E135" s="63"/>
      <c r="F135" s="64"/>
      <c r="G135" s="64"/>
      <c r="H135" s="64"/>
      <c r="I135" s="65"/>
    </row>
    <row r="136" spans="1:9" s="28" customFormat="1" ht="14.25" hidden="1">
      <c r="A136" s="35"/>
      <c r="B136" s="36" t="s">
        <v>260</v>
      </c>
      <c r="C136" s="37" t="s">
        <v>261</v>
      </c>
      <c r="D136" s="74"/>
      <c r="E136" s="74"/>
      <c r="F136" s="40"/>
      <c r="G136" s="40"/>
      <c r="H136" s="40"/>
      <c r="I136" s="41"/>
    </row>
    <row r="137" spans="1:9" s="28" customFormat="1" ht="14.25" hidden="1">
      <c r="A137" s="35"/>
      <c r="B137" s="43" t="s">
        <v>262</v>
      </c>
      <c r="C137" s="56" t="s">
        <v>263</v>
      </c>
      <c r="D137" s="57"/>
      <c r="E137" s="57" t="s">
        <v>21</v>
      </c>
      <c r="F137" s="46"/>
      <c r="G137" s="46"/>
      <c r="H137" s="46">
        <f>D137*F137</f>
        <v>0</v>
      </c>
      <c r="I137" s="46">
        <f>D137*G137</f>
        <v>0</v>
      </c>
    </row>
    <row r="138" spans="1:9" s="28" customFormat="1" ht="14.25" hidden="1">
      <c r="A138" s="35"/>
      <c r="B138" s="43" t="s">
        <v>264</v>
      </c>
      <c r="C138" s="47" t="s">
        <v>265</v>
      </c>
      <c r="D138" s="43"/>
      <c r="E138" s="43" t="s">
        <v>21</v>
      </c>
      <c r="F138" s="45"/>
      <c r="G138" s="45"/>
      <c r="H138" s="46">
        <f>D138*F138</f>
        <v>0</v>
      </c>
      <c r="I138" s="46">
        <f>D138*G138</f>
        <v>0</v>
      </c>
    </row>
    <row r="139" spans="1:9" s="28" customFormat="1" ht="14.25" hidden="1">
      <c r="A139" s="35"/>
      <c r="B139" s="43" t="s">
        <v>266</v>
      </c>
      <c r="C139" s="59" t="s">
        <v>267</v>
      </c>
      <c r="D139" s="43"/>
      <c r="E139" s="43" t="s">
        <v>21</v>
      </c>
      <c r="F139" s="45"/>
      <c r="G139" s="45"/>
      <c r="H139" s="46">
        <f>D139*F139</f>
        <v>0</v>
      </c>
      <c r="I139" s="46">
        <f>D139*G139</f>
        <v>0</v>
      </c>
    </row>
    <row r="140" spans="1:9" s="28" customFormat="1" ht="14.25" hidden="1">
      <c r="A140" s="35"/>
      <c r="B140" s="43" t="s">
        <v>268</v>
      </c>
      <c r="C140" s="59" t="s">
        <v>269</v>
      </c>
      <c r="D140" s="43"/>
      <c r="E140" s="43" t="s">
        <v>21</v>
      </c>
      <c r="F140" s="45"/>
      <c r="G140" s="45"/>
      <c r="H140" s="46">
        <f>D140*F140</f>
        <v>0</v>
      </c>
      <c r="I140" s="46">
        <f>D140*G140</f>
        <v>0</v>
      </c>
    </row>
    <row r="141" spans="1:9" s="28" customFormat="1" ht="14.25" hidden="1">
      <c r="A141" s="35"/>
      <c r="B141" s="43" t="s">
        <v>270</v>
      </c>
      <c r="C141" s="44" t="s">
        <v>271</v>
      </c>
      <c r="D141" s="43"/>
      <c r="E141" s="43" t="s">
        <v>21</v>
      </c>
      <c r="F141" s="45"/>
      <c r="G141" s="45"/>
      <c r="H141" s="46">
        <f>D141*F141</f>
        <v>0</v>
      </c>
      <c r="I141" s="46">
        <f>D141*G141</f>
        <v>0</v>
      </c>
    </row>
    <row r="142" spans="1:9" s="28" customFormat="1" ht="14.25" hidden="1">
      <c r="A142" s="35"/>
      <c r="B142" s="36" t="s">
        <v>272</v>
      </c>
      <c r="C142" s="37" t="s">
        <v>273</v>
      </c>
      <c r="D142" s="74"/>
      <c r="E142" s="74"/>
      <c r="F142" s="40"/>
      <c r="G142" s="40"/>
      <c r="H142" s="40"/>
      <c r="I142" s="41"/>
    </row>
    <row r="143" spans="1:9" s="28" customFormat="1" ht="14.25" hidden="1">
      <c r="A143" s="35"/>
      <c r="B143" s="43" t="s">
        <v>274</v>
      </c>
      <c r="C143" s="56" t="s">
        <v>275</v>
      </c>
      <c r="D143" s="57"/>
      <c r="E143" s="57" t="s">
        <v>21</v>
      </c>
      <c r="F143" s="46"/>
      <c r="G143" s="46"/>
      <c r="H143" s="46">
        <f>D143*F143</f>
        <v>0</v>
      </c>
      <c r="I143" s="46">
        <f>D143*G143</f>
        <v>0</v>
      </c>
    </row>
    <row r="144" spans="1:9" s="28" customFormat="1" ht="14.25" hidden="1">
      <c r="A144" s="35"/>
      <c r="B144" s="43" t="s">
        <v>276</v>
      </c>
      <c r="C144" s="59" t="s">
        <v>277</v>
      </c>
      <c r="D144" s="43"/>
      <c r="E144" s="43" t="s">
        <v>21</v>
      </c>
      <c r="F144" s="45"/>
      <c r="G144" s="45"/>
      <c r="H144" s="46">
        <f>D144*F144</f>
        <v>0</v>
      </c>
      <c r="I144" s="46">
        <f>D144*G144</f>
        <v>0</v>
      </c>
    </row>
    <row r="145" spans="1:9" s="28" customFormat="1" ht="14.25" hidden="1">
      <c r="A145" s="35"/>
      <c r="B145" s="43" t="s">
        <v>278</v>
      </c>
      <c r="C145" s="59" t="s">
        <v>279</v>
      </c>
      <c r="D145" s="43"/>
      <c r="E145" s="43" t="s">
        <v>21</v>
      </c>
      <c r="F145" s="45"/>
      <c r="G145" s="45"/>
      <c r="H145" s="46">
        <f>D145*F145</f>
        <v>0</v>
      </c>
      <c r="I145" s="46">
        <f>D145*G145</f>
        <v>0</v>
      </c>
    </row>
    <row r="146" spans="1:9" s="28" customFormat="1" ht="14.25" hidden="1">
      <c r="A146" s="35"/>
      <c r="B146" s="43" t="s">
        <v>280</v>
      </c>
      <c r="C146" s="59" t="s">
        <v>281</v>
      </c>
      <c r="D146" s="43"/>
      <c r="E146" s="43" t="s">
        <v>21</v>
      </c>
      <c r="F146" s="45"/>
      <c r="G146" s="45"/>
      <c r="H146" s="46">
        <f>D146*F146</f>
        <v>0</v>
      </c>
      <c r="I146" s="46">
        <f>D146*G146</f>
        <v>0</v>
      </c>
    </row>
    <row r="147" spans="1:9" s="28" customFormat="1" ht="14.25" hidden="1">
      <c r="A147" s="35"/>
      <c r="B147" s="43" t="s">
        <v>282</v>
      </c>
      <c r="C147" s="59" t="s">
        <v>283</v>
      </c>
      <c r="D147" s="43"/>
      <c r="E147" s="43" t="s">
        <v>21</v>
      </c>
      <c r="F147" s="45"/>
      <c r="G147" s="45"/>
      <c r="H147" s="46">
        <f>D147*F147</f>
        <v>0</v>
      </c>
      <c r="I147" s="46">
        <f>D147*G147</f>
        <v>0</v>
      </c>
    </row>
    <row r="148" spans="1:9" s="28" customFormat="1" ht="14.25" hidden="1">
      <c r="A148" s="35"/>
      <c r="B148" s="80" t="s">
        <v>284</v>
      </c>
      <c r="C148" s="81" t="s">
        <v>285</v>
      </c>
      <c r="D148" s="80"/>
      <c r="E148" s="80" t="s">
        <v>21</v>
      </c>
      <c r="F148" s="82"/>
      <c r="G148" s="82"/>
      <c r="H148" s="83">
        <f>D148*F148</f>
        <v>0</v>
      </c>
      <c r="I148" s="83">
        <f>D148*G148</f>
        <v>0</v>
      </c>
    </row>
    <row r="149" spans="1:9" s="28" customFormat="1" ht="14.25" hidden="1">
      <c r="A149" s="35"/>
      <c r="B149" s="36" t="s">
        <v>286</v>
      </c>
      <c r="C149" s="37" t="s">
        <v>287</v>
      </c>
      <c r="D149" s="80"/>
      <c r="E149" s="80"/>
      <c r="F149" s="82"/>
      <c r="G149" s="82"/>
      <c r="H149" s="83"/>
      <c r="I149" s="83"/>
    </row>
    <row r="150" spans="1:9" s="28" customFormat="1" ht="14.25" hidden="1">
      <c r="A150" s="49"/>
      <c r="B150" s="43" t="s">
        <v>288</v>
      </c>
      <c r="C150" s="84" t="s">
        <v>289</v>
      </c>
      <c r="D150" s="80"/>
      <c r="E150" s="57" t="s">
        <v>8</v>
      </c>
      <c r="F150" s="82"/>
      <c r="G150" s="82"/>
      <c r="H150" s="46">
        <f>D150*F150</f>
        <v>0</v>
      </c>
      <c r="I150" s="46">
        <f>D150*G150</f>
        <v>0</v>
      </c>
    </row>
    <row r="151" spans="1:9" s="20" customFormat="1" ht="15.75" hidden="1">
      <c r="A151" s="49"/>
      <c r="B151" s="43" t="s">
        <v>290</v>
      </c>
      <c r="C151" s="81" t="s">
        <v>291</v>
      </c>
      <c r="D151" s="80"/>
      <c r="E151" s="57" t="s">
        <v>18</v>
      </c>
      <c r="F151" s="82"/>
      <c r="G151" s="82"/>
      <c r="H151" s="46">
        <f>D151*F151</f>
        <v>0</v>
      </c>
      <c r="I151" s="46">
        <f>D151*G151</f>
        <v>0</v>
      </c>
    </row>
    <row r="152" spans="1:9" s="28" customFormat="1" ht="14.25" hidden="1">
      <c r="A152" s="49"/>
      <c r="B152" s="43" t="s">
        <v>292</v>
      </c>
      <c r="C152" s="81" t="s">
        <v>293</v>
      </c>
      <c r="D152" s="80"/>
      <c r="E152" s="57" t="s">
        <v>18</v>
      </c>
      <c r="F152" s="82"/>
      <c r="G152" s="82"/>
      <c r="H152" s="46">
        <f>D152*F152</f>
        <v>0</v>
      </c>
      <c r="I152" s="46">
        <f>D152*G152</f>
        <v>0</v>
      </c>
    </row>
    <row r="153" spans="1:9" s="28" customFormat="1" ht="14.25" hidden="1">
      <c r="A153" s="49"/>
      <c r="B153" s="43"/>
      <c r="C153" s="85" t="s">
        <v>294</v>
      </c>
      <c r="D153" s="80"/>
      <c r="E153" s="57"/>
      <c r="F153" s="82"/>
      <c r="G153" s="82"/>
      <c r="H153" s="46"/>
      <c r="I153" s="46"/>
    </row>
    <row r="154" spans="1:9" s="28" customFormat="1" ht="14.25">
      <c r="A154" s="29">
        <v>5</v>
      </c>
      <c r="B154" s="32">
        <v>3</v>
      </c>
      <c r="C154" s="69" t="s">
        <v>295</v>
      </c>
      <c r="D154" s="32"/>
      <c r="E154" s="32"/>
      <c r="F154" s="32"/>
      <c r="G154" s="32"/>
      <c r="H154" s="33"/>
      <c r="I154" s="34"/>
    </row>
    <row r="155" spans="1:9" s="28" customFormat="1" ht="14.25" hidden="1">
      <c r="A155" s="35"/>
      <c r="B155" s="36" t="s">
        <v>296</v>
      </c>
      <c r="C155" s="37" t="s">
        <v>297</v>
      </c>
      <c r="D155" s="74"/>
      <c r="E155" s="74"/>
      <c r="F155" s="40"/>
      <c r="G155" s="40"/>
      <c r="H155" s="40"/>
      <c r="I155" s="41"/>
    </row>
    <row r="156" spans="1:9" s="28" customFormat="1" ht="14.25" hidden="1">
      <c r="A156" s="35"/>
      <c r="B156" s="43" t="s">
        <v>298</v>
      </c>
      <c r="C156" s="56" t="s">
        <v>299</v>
      </c>
      <c r="D156" s="57"/>
      <c r="E156" s="57" t="s">
        <v>18</v>
      </c>
      <c r="F156" s="46"/>
      <c r="G156" s="46"/>
      <c r="H156" s="46">
        <f>D156*F156</f>
        <v>0</v>
      </c>
      <c r="I156" s="46">
        <f>D156*G156</f>
        <v>0</v>
      </c>
    </row>
    <row r="157" spans="1:9" s="28" customFormat="1" ht="14.25" hidden="1">
      <c r="A157" s="35"/>
      <c r="B157" s="43" t="s">
        <v>300</v>
      </c>
      <c r="C157" s="59" t="s">
        <v>301</v>
      </c>
      <c r="D157" s="43"/>
      <c r="E157" s="43" t="s">
        <v>18</v>
      </c>
      <c r="F157" s="45"/>
      <c r="G157" s="45"/>
      <c r="H157" s="46">
        <f>D157*F157</f>
        <v>0</v>
      </c>
      <c r="I157" s="46">
        <f>D157*G157</f>
        <v>0</v>
      </c>
    </row>
    <row r="158" spans="1:9" s="28" customFormat="1" ht="14.25" hidden="1">
      <c r="A158" s="35"/>
      <c r="B158" s="43" t="s">
        <v>302</v>
      </c>
      <c r="C158" s="59" t="s">
        <v>303</v>
      </c>
      <c r="D158" s="43"/>
      <c r="E158" s="43" t="s">
        <v>18</v>
      </c>
      <c r="F158" s="45"/>
      <c r="G158" s="45"/>
      <c r="H158" s="46">
        <f>D158*F158</f>
        <v>0</v>
      </c>
      <c r="I158" s="46">
        <f>D158*G158</f>
        <v>0</v>
      </c>
    </row>
    <row r="159" spans="1:9" s="28" customFormat="1" ht="14.25" hidden="1">
      <c r="A159" s="35"/>
      <c r="B159" s="43" t="s">
        <v>304</v>
      </c>
      <c r="C159" s="86" t="s">
        <v>305</v>
      </c>
      <c r="D159" s="43"/>
      <c r="E159" s="43" t="s">
        <v>18</v>
      </c>
      <c r="F159" s="45"/>
      <c r="G159" s="45"/>
      <c r="H159" s="46">
        <f>D159*F159</f>
        <v>0</v>
      </c>
      <c r="I159" s="46">
        <f>D159*G159</f>
        <v>0</v>
      </c>
    </row>
    <row r="160" spans="1:9" s="28" customFormat="1" ht="14.25" hidden="1">
      <c r="A160" s="35"/>
      <c r="B160" s="43" t="s">
        <v>306</v>
      </c>
      <c r="C160" s="59" t="s">
        <v>307</v>
      </c>
      <c r="D160" s="43"/>
      <c r="E160" s="43" t="s">
        <v>18</v>
      </c>
      <c r="F160" s="45"/>
      <c r="G160" s="45"/>
      <c r="H160" s="46">
        <f>D160*F160</f>
        <v>0</v>
      </c>
      <c r="I160" s="46">
        <f>D160*G160</f>
        <v>0</v>
      </c>
    </row>
    <row r="161" spans="1:9" s="28" customFormat="1" ht="14.25" hidden="1">
      <c r="A161" s="35"/>
      <c r="B161" s="43" t="s">
        <v>308</v>
      </c>
      <c r="C161" s="59" t="s">
        <v>309</v>
      </c>
      <c r="D161" s="43"/>
      <c r="E161" s="43" t="s">
        <v>18</v>
      </c>
      <c r="F161" s="45"/>
      <c r="G161" s="45"/>
      <c r="H161" s="46">
        <f>D161*F161</f>
        <v>0</v>
      </c>
      <c r="I161" s="46">
        <f>D161*G161</f>
        <v>0</v>
      </c>
    </row>
    <row r="162" spans="1:9" s="28" customFormat="1" ht="14.25" hidden="1">
      <c r="A162" s="35"/>
      <c r="B162" s="43" t="s">
        <v>310</v>
      </c>
      <c r="C162" s="59" t="s">
        <v>311</v>
      </c>
      <c r="D162" s="43"/>
      <c r="E162" s="43" t="s">
        <v>18</v>
      </c>
      <c r="F162" s="45"/>
      <c r="G162" s="45"/>
      <c r="H162" s="46">
        <f>D162*F162</f>
        <v>0</v>
      </c>
      <c r="I162" s="46">
        <f>D162*G162</f>
        <v>0</v>
      </c>
    </row>
    <row r="163" spans="1:9" s="28" customFormat="1" ht="14.25" hidden="1">
      <c r="A163" s="35"/>
      <c r="B163" s="43" t="s">
        <v>312</v>
      </c>
      <c r="C163" s="59" t="s">
        <v>313</v>
      </c>
      <c r="D163" s="43"/>
      <c r="E163" s="43" t="s">
        <v>18</v>
      </c>
      <c r="F163" s="45"/>
      <c r="G163" s="45"/>
      <c r="H163" s="46">
        <f>D163*F163</f>
        <v>0</v>
      </c>
      <c r="I163" s="46">
        <f>D163*G163</f>
        <v>0</v>
      </c>
    </row>
    <row r="164" spans="1:9" s="28" customFormat="1" ht="14.25" hidden="1">
      <c r="A164" s="35"/>
      <c r="B164" s="43" t="s">
        <v>314</v>
      </c>
      <c r="C164" s="59" t="s">
        <v>315</v>
      </c>
      <c r="D164" s="43"/>
      <c r="E164" s="43" t="s">
        <v>18</v>
      </c>
      <c r="F164" s="45"/>
      <c r="G164" s="45"/>
      <c r="H164" s="46">
        <f>D164*F164</f>
        <v>0</v>
      </c>
      <c r="I164" s="46">
        <f>D164*G164</f>
        <v>0</v>
      </c>
    </row>
    <row r="165" spans="1:9" s="28" customFormat="1" ht="14.25" hidden="1">
      <c r="A165" s="35"/>
      <c r="B165" s="43" t="s">
        <v>316</v>
      </c>
      <c r="C165" s="59" t="s">
        <v>317</v>
      </c>
      <c r="D165" s="43"/>
      <c r="E165" s="43" t="s">
        <v>18</v>
      </c>
      <c r="F165" s="45"/>
      <c r="G165" s="45"/>
      <c r="H165" s="46">
        <f>D165*F165</f>
        <v>0</v>
      </c>
      <c r="I165" s="46">
        <f>D165*G165</f>
        <v>0</v>
      </c>
    </row>
    <row r="166" spans="1:9" s="28" customFormat="1" ht="14.25" hidden="1">
      <c r="A166" s="35"/>
      <c r="B166" s="36" t="s">
        <v>318</v>
      </c>
      <c r="C166" s="37" t="s">
        <v>319</v>
      </c>
      <c r="D166" s="74"/>
      <c r="E166" s="74"/>
      <c r="F166" s="40"/>
      <c r="G166" s="40"/>
      <c r="H166" s="40"/>
      <c r="I166" s="41"/>
    </row>
    <row r="167" spans="1:9" s="28" customFormat="1" ht="14.25" hidden="1">
      <c r="A167" s="35"/>
      <c r="B167" s="43" t="s">
        <v>320</v>
      </c>
      <c r="C167" s="56" t="s">
        <v>321</v>
      </c>
      <c r="D167" s="57"/>
      <c r="E167" s="57" t="s">
        <v>18</v>
      </c>
      <c r="F167" s="46"/>
      <c r="G167" s="46"/>
      <c r="H167" s="46">
        <f>D167*F167</f>
        <v>0</v>
      </c>
      <c r="I167" s="46">
        <f>D167*G167</f>
        <v>0</v>
      </c>
    </row>
    <row r="168" spans="1:9" s="28" customFormat="1" ht="14.25" hidden="1">
      <c r="A168" s="35"/>
      <c r="B168" s="43" t="s">
        <v>322</v>
      </c>
      <c r="C168" s="56" t="s">
        <v>323</v>
      </c>
      <c r="D168" s="43"/>
      <c r="E168" s="43" t="s">
        <v>18</v>
      </c>
      <c r="F168" s="45"/>
      <c r="G168" s="45"/>
      <c r="H168" s="46">
        <f>D168*F168</f>
        <v>0</v>
      </c>
      <c r="I168" s="46">
        <f>D168*G168</f>
        <v>0</v>
      </c>
    </row>
    <row r="169" spans="1:9" s="28" customFormat="1" ht="14.25" hidden="1">
      <c r="A169" s="35"/>
      <c r="B169" s="43" t="s">
        <v>324</v>
      </c>
      <c r="C169" s="56" t="s">
        <v>325</v>
      </c>
      <c r="D169" s="43"/>
      <c r="E169" s="43" t="s">
        <v>18</v>
      </c>
      <c r="F169" s="45"/>
      <c r="G169" s="45"/>
      <c r="H169" s="46">
        <f>D169*F169</f>
        <v>0</v>
      </c>
      <c r="I169" s="46">
        <f>D169*G169</f>
        <v>0</v>
      </c>
    </row>
    <row r="170" spans="1:9" s="28" customFormat="1" ht="14.25" hidden="1">
      <c r="A170" s="35"/>
      <c r="B170" s="36" t="s">
        <v>326</v>
      </c>
      <c r="C170" s="37" t="s">
        <v>327</v>
      </c>
      <c r="D170" s="74"/>
      <c r="E170" s="74"/>
      <c r="F170" s="40"/>
      <c r="G170" s="40"/>
      <c r="H170" s="40"/>
      <c r="I170" s="41"/>
    </row>
    <row r="171" spans="1:9" s="28" customFormat="1" ht="14.25" hidden="1">
      <c r="A171" s="35"/>
      <c r="B171" s="43" t="s">
        <v>328</v>
      </c>
      <c r="C171" s="56" t="s">
        <v>329</v>
      </c>
      <c r="D171" s="57"/>
      <c r="E171" s="57" t="s">
        <v>18</v>
      </c>
      <c r="F171" s="46"/>
      <c r="G171" s="46"/>
      <c r="H171" s="46">
        <f>D171*F171</f>
        <v>0</v>
      </c>
      <c r="I171" s="46">
        <f>D171*G171</f>
        <v>0</v>
      </c>
    </row>
    <row r="172" spans="1:9" s="28" customFormat="1" ht="14.25" hidden="1">
      <c r="A172" s="35"/>
      <c r="B172" s="43" t="s">
        <v>330</v>
      </c>
      <c r="C172" s="56" t="s">
        <v>331</v>
      </c>
      <c r="D172" s="43"/>
      <c r="E172" s="43" t="s">
        <v>18</v>
      </c>
      <c r="F172" s="45"/>
      <c r="G172" s="45"/>
      <c r="H172" s="46">
        <f>D172*F172</f>
        <v>0</v>
      </c>
      <c r="I172" s="46">
        <f>D172*G172</f>
        <v>0</v>
      </c>
    </row>
    <row r="173" spans="1:9" s="28" customFormat="1" ht="14.25" hidden="1">
      <c r="A173" s="35"/>
      <c r="B173" s="43" t="s">
        <v>332</v>
      </c>
      <c r="C173" s="59" t="s">
        <v>333</v>
      </c>
      <c r="D173" s="43"/>
      <c r="E173" s="43" t="s">
        <v>18</v>
      </c>
      <c r="F173" s="45"/>
      <c r="G173" s="45"/>
      <c r="H173" s="46">
        <f>D173*F173</f>
        <v>0</v>
      </c>
      <c r="I173" s="46">
        <f>D173*G173</f>
        <v>0</v>
      </c>
    </row>
    <row r="174" spans="1:9" s="28" customFormat="1" ht="14.25" hidden="1">
      <c r="A174" s="35"/>
      <c r="B174" s="43" t="s">
        <v>334</v>
      </c>
      <c r="C174" s="59" t="s">
        <v>335</v>
      </c>
      <c r="D174" s="43"/>
      <c r="E174" s="43" t="s">
        <v>18</v>
      </c>
      <c r="F174" s="45"/>
      <c r="G174" s="45"/>
      <c r="H174" s="46">
        <f>D174*F174</f>
        <v>0</v>
      </c>
      <c r="I174" s="46">
        <f>D174*G174</f>
        <v>0</v>
      </c>
    </row>
    <row r="175" spans="1:9" s="28" customFormat="1" ht="14.25" hidden="1">
      <c r="A175" s="35"/>
      <c r="B175" s="43" t="s">
        <v>336</v>
      </c>
      <c r="C175" s="59" t="s">
        <v>337</v>
      </c>
      <c r="D175" s="43"/>
      <c r="E175" s="43" t="s">
        <v>18</v>
      </c>
      <c r="F175" s="45"/>
      <c r="G175" s="45"/>
      <c r="H175" s="46">
        <f>D175*F175</f>
        <v>0</v>
      </c>
      <c r="I175" s="46">
        <f>D175*G175</f>
        <v>0</v>
      </c>
    </row>
    <row r="176" spans="1:9" s="28" customFormat="1" ht="14.25" hidden="1">
      <c r="A176" s="35"/>
      <c r="B176" s="43" t="s">
        <v>338</v>
      </c>
      <c r="C176" s="59" t="s">
        <v>339</v>
      </c>
      <c r="D176" s="43"/>
      <c r="E176" s="43" t="s">
        <v>18</v>
      </c>
      <c r="F176" s="45"/>
      <c r="G176" s="45"/>
      <c r="H176" s="46">
        <f>D176*F176</f>
        <v>0</v>
      </c>
      <c r="I176" s="46">
        <f>D176*G176</f>
        <v>0</v>
      </c>
    </row>
    <row r="177" spans="1:9" s="28" customFormat="1" ht="14.25" hidden="1">
      <c r="A177" s="35"/>
      <c r="B177" s="43" t="s">
        <v>340</v>
      </c>
      <c r="C177" s="56" t="s">
        <v>341</v>
      </c>
      <c r="D177" s="57"/>
      <c r="E177" s="57" t="s">
        <v>18</v>
      </c>
      <c r="F177" s="46"/>
      <c r="G177" s="46"/>
      <c r="H177" s="46">
        <f>D177*F177</f>
        <v>0</v>
      </c>
      <c r="I177" s="46">
        <f>D177*G177</f>
        <v>0</v>
      </c>
    </row>
    <row r="178" spans="1:9" s="28" customFormat="1" ht="14.25" hidden="1">
      <c r="A178" s="35"/>
      <c r="B178" s="43" t="s">
        <v>342</v>
      </c>
      <c r="C178" s="56" t="s">
        <v>343</v>
      </c>
      <c r="D178" s="43"/>
      <c r="E178" s="43" t="s">
        <v>18</v>
      </c>
      <c r="F178" s="45"/>
      <c r="G178" s="45"/>
      <c r="H178" s="46">
        <f>D178*F178</f>
        <v>0</v>
      </c>
      <c r="I178" s="46">
        <f>D178*G178</f>
        <v>0</v>
      </c>
    </row>
    <row r="179" spans="1:9" s="28" customFormat="1" ht="14.25" hidden="1">
      <c r="A179" s="35"/>
      <c r="B179" s="43" t="s">
        <v>344</v>
      </c>
      <c r="C179" s="59" t="s">
        <v>345</v>
      </c>
      <c r="D179" s="43"/>
      <c r="E179" s="43" t="s">
        <v>18</v>
      </c>
      <c r="F179" s="46"/>
      <c r="G179" s="46"/>
      <c r="H179" s="46">
        <f>D179*F179</f>
        <v>0</v>
      </c>
      <c r="I179" s="46">
        <f>D179*G179</f>
        <v>0</v>
      </c>
    </row>
    <row r="180" spans="1:9" s="28" customFormat="1" ht="14.25">
      <c r="A180" s="35"/>
      <c r="B180" s="43" t="s">
        <v>184</v>
      </c>
      <c r="C180" s="44" t="s">
        <v>346</v>
      </c>
      <c r="D180" s="43"/>
      <c r="E180" s="43" t="s">
        <v>18</v>
      </c>
      <c r="F180" s="46"/>
      <c r="G180" s="46"/>
      <c r="H180" s="46">
        <f>D180*F180</f>
        <v>0</v>
      </c>
      <c r="I180" s="46">
        <f>D180*G180</f>
        <v>0</v>
      </c>
    </row>
    <row r="181" spans="1:9" s="28" customFormat="1" ht="14.25" hidden="1">
      <c r="A181" s="35"/>
      <c r="B181" s="43" t="s">
        <v>347</v>
      </c>
      <c r="C181" s="59" t="s">
        <v>348</v>
      </c>
      <c r="D181" s="43"/>
      <c r="E181" s="43" t="s">
        <v>18</v>
      </c>
      <c r="F181" s="46"/>
      <c r="G181" s="46"/>
      <c r="H181" s="46">
        <f>D181*F181</f>
        <v>0</v>
      </c>
      <c r="I181" s="46">
        <f>D181*G181</f>
        <v>0</v>
      </c>
    </row>
    <row r="182" spans="1:9" s="28" customFormat="1" ht="14.25" hidden="1">
      <c r="A182" s="49"/>
      <c r="B182" s="66" t="s">
        <v>349</v>
      </c>
      <c r="C182" s="59" t="s">
        <v>350</v>
      </c>
      <c r="D182" s="66"/>
      <c r="E182" s="66" t="s">
        <v>18</v>
      </c>
      <c r="F182" s="67"/>
      <c r="G182" s="67"/>
      <c r="H182" s="67">
        <f>D182*F182</f>
        <v>0</v>
      </c>
      <c r="I182" s="67">
        <f>D182*G182</f>
        <v>0</v>
      </c>
    </row>
    <row r="183" spans="1:9" s="28" customFormat="1" ht="14.25" hidden="1">
      <c r="A183" s="35"/>
      <c r="B183" s="43" t="s">
        <v>351</v>
      </c>
      <c r="C183" s="59" t="s">
        <v>352</v>
      </c>
      <c r="D183" s="43"/>
      <c r="E183" s="43" t="s">
        <v>18</v>
      </c>
      <c r="F183" s="45"/>
      <c r="G183" s="45"/>
      <c r="H183" s="46">
        <f>D183*F183</f>
        <v>0</v>
      </c>
      <c r="I183" s="46">
        <f>D183*G183</f>
        <v>0</v>
      </c>
    </row>
    <row r="184" spans="1:9" s="28" customFormat="1" ht="14.25" hidden="1">
      <c r="A184" s="35"/>
      <c r="B184" s="36" t="s">
        <v>353</v>
      </c>
      <c r="C184" s="37" t="s">
        <v>354</v>
      </c>
      <c r="D184" s="74"/>
      <c r="E184" s="74"/>
      <c r="F184" s="40"/>
      <c r="G184" s="40"/>
      <c r="H184" s="40"/>
      <c r="I184" s="41"/>
    </row>
    <row r="185" spans="1:9" s="28" customFormat="1" ht="14.25" hidden="1">
      <c r="A185" s="35"/>
      <c r="B185" s="43" t="s">
        <v>355</v>
      </c>
      <c r="C185" s="56" t="s">
        <v>356</v>
      </c>
      <c r="D185" s="57"/>
      <c r="E185" s="57" t="s">
        <v>18</v>
      </c>
      <c r="F185" s="46"/>
      <c r="G185" s="46"/>
      <c r="H185" s="46">
        <f>D185*F185</f>
        <v>0</v>
      </c>
      <c r="I185" s="46">
        <f>D185*G185</f>
        <v>0</v>
      </c>
    </row>
    <row r="186" spans="1:9" s="28" customFormat="1" ht="14.25" hidden="1">
      <c r="A186" s="35"/>
      <c r="B186" s="43" t="s">
        <v>357</v>
      </c>
      <c r="C186" s="56" t="s">
        <v>358</v>
      </c>
      <c r="D186" s="43"/>
      <c r="E186" s="43" t="s">
        <v>18</v>
      </c>
      <c r="F186" s="45"/>
      <c r="G186" s="46"/>
      <c r="H186" s="46">
        <f>D186*F186</f>
        <v>0</v>
      </c>
      <c r="I186" s="46">
        <f>D186*G186</f>
        <v>0</v>
      </c>
    </row>
    <row r="187" spans="1:9" s="28" customFormat="1" ht="14.25" hidden="1">
      <c r="A187" s="35"/>
      <c r="B187" s="36" t="s">
        <v>359</v>
      </c>
      <c r="C187" s="37" t="s">
        <v>287</v>
      </c>
      <c r="D187" s="74"/>
      <c r="E187" s="74"/>
      <c r="F187" s="40"/>
      <c r="G187" s="40"/>
      <c r="H187" s="40"/>
      <c r="I187" s="41"/>
    </row>
    <row r="188" spans="1:9" s="28" customFormat="1" ht="14.25" hidden="1">
      <c r="A188" s="35"/>
      <c r="B188" s="43" t="s">
        <v>360</v>
      </c>
      <c r="C188" s="56" t="s">
        <v>361</v>
      </c>
      <c r="D188" s="57"/>
      <c r="E188" s="57" t="s">
        <v>18</v>
      </c>
      <c r="F188" s="46"/>
      <c r="G188" s="46"/>
      <c r="H188" s="46">
        <f>D188*F188</f>
        <v>0</v>
      </c>
      <c r="I188" s="46">
        <f>D188*G188</f>
        <v>0</v>
      </c>
    </row>
    <row r="189" spans="1:9" s="28" customFormat="1" ht="14.25" hidden="1">
      <c r="A189" s="35"/>
      <c r="B189" s="43" t="s">
        <v>362</v>
      </c>
      <c r="C189" s="56" t="s">
        <v>363</v>
      </c>
      <c r="D189" s="43"/>
      <c r="E189" s="43" t="s">
        <v>18</v>
      </c>
      <c r="F189" s="45"/>
      <c r="G189" s="45"/>
      <c r="H189" s="46">
        <f>D189*F189</f>
        <v>0</v>
      </c>
      <c r="I189" s="46">
        <f>D189*G189</f>
        <v>0</v>
      </c>
    </row>
    <row r="190" spans="1:9" s="28" customFormat="1" ht="14.25" hidden="1">
      <c r="A190" s="35"/>
      <c r="B190" s="43" t="s">
        <v>364</v>
      </c>
      <c r="C190" s="56" t="s">
        <v>365</v>
      </c>
      <c r="D190" s="43"/>
      <c r="E190" s="43" t="s">
        <v>18</v>
      </c>
      <c r="F190" s="45"/>
      <c r="G190" s="45"/>
      <c r="H190" s="46">
        <f>D190*F190</f>
        <v>0</v>
      </c>
      <c r="I190" s="46">
        <f>D190*G190</f>
        <v>0</v>
      </c>
    </row>
    <row r="191" spans="1:9" s="28" customFormat="1" ht="14.25" hidden="1">
      <c r="A191" s="35"/>
      <c r="B191" s="43" t="s">
        <v>366</v>
      </c>
      <c r="C191" s="59" t="s">
        <v>367</v>
      </c>
      <c r="D191" s="43"/>
      <c r="E191" s="43" t="s">
        <v>18</v>
      </c>
      <c r="F191" s="45"/>
      <c r="G191" s="45"/>
      <c r="H191" s="46">
        <f>D191*F191</f>
        <v>0</v>
      </c>
      <c r="I191" s="46">
        <f>D191*G191</f>
        <v>0</v>
      </c>
    </row>
    <row r="192" spans="1:9" s="28" customFormat="1" ht="14.25" hidden="1">
      <c r="A192" s="35"/>
      <c r="B192" s="36" t="s">
        <v>368</v>
      </c>
      <c r="C192" s="37" t="s">
        <v>369</v>
      </c>
      <c r="D192" s="74"/>
      <c r="E192" s="74"/>
      <c r="F192" s="40"/>
      <c r="G192" s="40"/>
      <c r="H192" s="40"/>
      <c r="I192" s="41"/>
    </row>
    <row r="193" spans="1:9" s="28" customFormat="1" ht="14.25" hidden="1">
      <c r="A193" s="35"/>
      <c r="B193" s="43" t="s">
        <v>370</v>
      </c>
      <c r="C193" s="56" t="s">
        <v>371</v>
      </c>
      <c r="D193" s="57"/>
      <c r="E193" s="57" t="s">
        <v>18</v>
      </c>
      <c r="F193" s="46"/>
      <c r="G193" s="46"/>
      <c r="H193" s="46">
        <f>D193*F193</f>
        <v>0</v>
      </c>
      <c r="I193" s="46">
        <f>D193*G193</f>
        <v>0</v>
      </c>
    </row>
    <row r="194" spans="1:9" s="28" customFormat="1" ht="14.25" hidden="1">
      <c r="A194" s="35"/>
      <c r="B194" s="43" t="s">
        <v>372</v>
      </c>
      <c r="C194" s="56" t="s">
        <v>373</v>
      </c>
      <c r="D194" s="43"/>
      <c r="E194" s="43" t="s">
        <v>18</v>
      </c>
      <c r="F194" s="45"/>
      <c r="G194" s="46"/>
      <c r="H194" s="46">
        <f>D194*F194</f>
        <v>0</v>
      </c>
      <c r="I194" s="46">
        <f>D194*G194</f>
        <v>0</v>
      </c>
    </row>
    <row r="195" spans="1:9" s="28" customFormat="1" ht="14.25" hidden="1">
      <c r="A195" s="35"/>
      <c r="B195" s="43" t="s">
        <v>374</v>
      </c>
      <c r="C195" s="56" t="s">
        <v>375</v>
      </c>
      <c r="D195" s="43"/>
      <c r="E195" s="43" t="s">
        <v>18</v>
      </c>
      <c r="F195" s="45"/>
      <c r="G195" s="45"/>
      <c r="H195" s="46">
        <f>D195*F195</f>
        <v>0</v>
      </c>
      <c r="I195" s="46">
        <f>D195*G195</f>
        <v>0</v>
      </c>
    </row>
    <row r="196" spans="1:9" s="28" customFormat="1" ht="14.25" hidden="1">
      <c r="A196" s="35"/>
      <c r="B196" s="43" t="s">
        <v>376</v>
      </c>
      <c r="C196" s="59" t="s">
        <v>377</v>
      </c>
      <c r="D196" s="43"/>
      <c r="E196" s="43" t="s">
        <v>18</v>
      </c>
      <c r="F196" s="45"/>
      <c r="G196" s="45"/>
      <c r="H196" s="46">
        <f>D196*F196</f>
        <v>0</v>
      </c>
      <c r="I196" s="46">
        <f>D196*G196</f>
        <v>0</v>
      </c>
    </row>
    <row r="197" spans="1:9" s="28" customFormat="1" ht="14.25" hidden="1">
      <c r="A197" s="35"/>
      <c r="B197" s="43" t="s">
        <v>378</v>
      </c>
      <c r="C197" s="59" t="s">
        <v>379</v>
      </c>
      <c r="D197" s="43"/>
      <c r="E197" s="57" t="s">
        <v>18</v>
      </c>
      <c r="F197" s="45"/>
      <c r="G197" s="45"/>
      <c r="H197" s="46">
        <f>D197*F197</f>
        <v>0</v>
      </c>
      <c r="I197" s="46">
        <f>D197*G197</f>
        <v>0</v>
      </c>
    </row>
    <row r="198" spans="1:9" s="28" customFormat="1" ht="14.25" hidden="1">
      <c r="A198" s="35"/>
      <c r="B198" s="43" t="s">
        <v>380</v>
      </c>
      <c r="C198" s="59" t="s">
        <v>381</v>
      </c>
      <c r="D198" s="43"/>
      <c r="E198" s="43" t="s">
        <v>18</v>
      </c>
      <c r="F198" s="45"/>
      <c r="G198" s="45"/>
      <c r="H198" s="46">
        <f>D198*F198</f>
        <v>0</v>
      </c>
      <c r="I198" s="46">
        <f>D198*G198</f>
        <v>0</v>
      </c>
    </row>
    <row r="199" spans="1:9" s="28" customFormat="1" ht="14.25" hidden="1">
      <c r="A199" s="35"/>
      <c r="B199" s="43" t="s">
        <v>382</v>
      </c>
      <c r="C199" s="59" t="s">
        <v>383</v>
      </c>
      <c r="D199" s="43"/>
      <c r="E199" s="43" t="s">
        <v>18</v>
      </c>
      <c r="F199" s="45"/>
      <c r="G199" s="45"/>
      <c r="H199" s="46">
        <f>D199*F199</f>
        <v>0</v>
      </c>
      <c r="I199" s="46">
        <f>D199*G199</f>
        <v>0</v>
      </c>
    </row>
    <row r="200" spans="1:9" s="28" customFormat="1" ht="14.25" hidden="1">
      <c r="A200" s="49"/>
      <c r="B200" s="43" t="s">
        <v>384</v>
      </c>
      <c r="C200" s="59" t="s">
        <v>385</v>
      </c>
      <c r="D200" s="43"/>
      <c r="E200" s="66" t="s">
        <v>18</v>
      </c>
      <c r="F200" s="67"/>
      <c r="G200" s="67"/>
      <c r="H200" s="67">
        <f>D200*F200</f>
        <v>0</v>
      </c>
      <c r="I200" s="67">
        <f>D200*G200</f>
        <v>0</v>
      </c>
    </row>
    <row r="201" spans="1:9" s="28" customFormat="1" ht="14.25" hidden="1">
      <c r="A201" s="49"/>
      <c r="B201" s="43" t="s">
        <v>386</v>
      </c>
      <c r="C201" s="59" t="s">
        <v>387</v>
      </c>
      <c r="D201" s="43"/>
      <c r="E201" s="66" t="s">
        <v>18</v>
      </c>
      <c r="F201" s="67"/>
      <c r="G201" s="67"/>
      <c r="H201" s="67">
        <f>D201*F201</f>
        <v>0</v>
      </c>
      <c r="I201" s="67">
        <f>D201*G201</f>
        <v>0</v>
      </c>
    </row>
    <row r="202" spans="1:9" s="28" customFormat="1" ht="14.25" hidden="1">
      <c r="A202" s="49"/>
      <c r="B202" s="43" t="s">
        <v>388</v>
      </c>
      <c r="C202" s="59" t="s">
        <v>389</v>
      </c>
      <c r="D202" s="43"/>
      <c r="E202" s="66" t="s">
        <v>18</v>
      </c>
      <c r="F202" s="67"/>
      <c r="G202" s="67"/>
      <c r="H202" s="67">
        <f>D202*F202</f>
        <v>0</v>
      </c>
      <c r="I202" s="67">
        <f>D202*G202</f>
        <v>0</v>
      </c>
    </row>
    <row r="203" spans="1:9" s="28" customFormat="1" ht="14.25" hidden="1">
      <c r="A203" s="35"/>
      <c r="B203" s="36" t="s">
        <v>390</v>
      </c>
      <c r="C203" s="37" t="s">
        <v>391</v>
      </c>
      <c r="D203" s="74"/>
      <c r="E203" s="74"/>
      <c r="F203" s="40"/>
      <c r="G203" s="40"/>
      <c r="H203" s="40"/>
      <c r="I203" s="41"/>
    </row>
    <row r="204" spans="1:9" s="28" customFormat="1" ht="14.25" hidden="1">
      <c r="A204" s="35"/>
      <c r="B204" s="43" t="s">
        <v>392</v>
      </c>
      <c r="C204" s="56" t="s">
        <v>393</v>
      </c>
      <c r="D204" s="57"/>
      <c r="E204" s="57" t="s">
        <v>18</v>
      </c>
      <c r="F204" s="46"/>
      <c r="G204" s="46"/>
      <c r="H204" s="46">
        <f>D204*F204</f>
        <v>0</v>
      </c>
      <c r="I204" s="46">
        <f>D204*G204</f>
        <v>0</v>
      </c>
    </row>
    <row r="205" spans="1:9" s="28" customFormat="1" ht="14.25" hidden="1">
      <c r="A205" s="35"/>
      <c r="B205" s="36" t="s">
        <v>394</v>
      </c>
      <c r="C205" s="37" t="s">
        <v>395</v>
      </c>
      <c r="D205" s="74"/>
      <c r="E205" s="74"/>
      <c r="F205" s="40"/>
      <c r="G205" s="40"/>
      <c r="H205" s="40"/>
      <c r="I205" s="41"/>
    </row>
    <row r="206" spans="1:9" s="28" customFormat="1" ht="14.25" hidden="1">
      <c r="A206" s="35"/>
      <c r="B206" s="43" t="s">
        <v>396</v>
      </c>
      <c r="C206" s="56" t="s">
        <v>397</v>
      </c>
      <c r="D206" s="57"/>
      <c r="E206" s="57" t="s">
        <v>18</v>
      </c>
      <c r="F206" s="46"/>
      <c r="G206" s="46"/>
      <c r="H206" s="46">
        <f>D206*F206</f>
        <v>0</v>
      </c>
      <c r="I206" s="46">
        <f>D206*G206</f>
        <v>0</v>
      </c>
    </row>
    <row r="207" spans="1:9" s="28" customFormat="1" ht="14.25" hidden="1">
      <c r="A207" s="35"/>
      <c r="B207" s="43" t="s">
        <v>398</v>
      </c>
      <c r="C207" s="56" t="s">
        <v>399</v>
      </c>
      <c r="D207" s="43"/>
      <c r="E207" s="43" t="s">
        <v>18</v>
      </c>
      <c r="F207" s="45"/>
      <c r="G207" s="45"/>
      <c r="H207" s="46">
        <f>D207*F207</f>
        <v>0</v>
      </c>
      <c r="I207" s="46">
        <f>D207*G207</f>
        <v>0</v>
      </c>
    </row>
    <row r="208" spans="1:9" s="28" customFormat="1" ht="14.25" hidden="1">
      <c r="A208" s="35"/>
      <c r="B208" s="43" t="s">
        <v>400</v>
      </c>
      <c r="C208" s="56" t="s">
        <v>401</v>
      </c>
      <c r="D208" s="43"/>
      <c r="E208" s="43" t="s">
        <v>18</v>
      </c>
      <c r="F208" s="45"/>
      <c r="G208" s="45"/>
      <c r="H208" s="46">
        <f>D208*F208</f>
        <v>0</v>
      </c>
      <c r="I208" s="46">
        <f>D208*G208</f>
        <v>0</v>
      </c>
    </row>
    <row r="209" spans="1:9" s="28" customFormat="1" ht="14.25" hidden="1">
      <c r="A209" s="35"/>
      <c r="B209" s="43" t="s">
        <v>402</v>
      </c>
      <c r="C209" s="59" t="s">
        <v>403</v>
      </c>
      <c r="D209" s="43"/>
      <c r="E209" s="43" t="s">
        <v>18</v>
      </c>
      <c r="F209" s="45"/>
      <c r="G209" s="45"/>
      <c r="H209" s="46">
        <f>D209*F209</f>
        <v>0</v>
      </c>
      <c r="I209" s="46">
        <f>D209*G209</f>
        <v>0</v>
      </c>
    </row>
    <row r="210" spans="1:9" s="28" customFormat="1" ht="14.25" hidden="1">
      <c r="A210" s="35"/>
      <c r="B210" s="43" t="s">
        <v>404</v>
      </c>
      <c r="C210" s="59" t="s">
        <v>405</v>
      </c>
      <c r="D210" s="43"/>
      <c r="E210" s="57" t="s">
        <v>18</v>
      </c>
      <c r="F210" s="45"/>
      <c r="G210" s="45"/>
      <c r="H210" s="46">
        <f>D210*F210</f>
        <v>0</v>
      </c>
      <c r="I210" s="46">
        <f>D210*G210</f>
        <v>0</v>
      </c>
    </row>
    <row r="211" spans="1:9" s="28" customFormat="1" ht="14.25" hidden="1">
      <c r="A211" s="35"/>
      <c r="B211" s="43" t="s">
        <v>406</v>
      </c>
      <c r="C211" s="59" t="s">
        <v>407</v>
      </c>
      <c r="D211" s="43"/>
      <c r="E211" s="43" t="s">
        <v>18</v>
      </c>
      <c r="F211" s="45"/>
      <c r="G211" s="45"/>
      <c r="H211" s="46">
        <f>D211*F211</f>
        <v>0</v>
      </c>
      <c r="I211" s="46">
        <f>D211*G211</f>
        <v>0</v>
      </c>
    </row>
    <row r="212" spans="1:9" s="20" customFormat="1" ht="15.75" hidden="1">
      <c r="A212" s="35"/>
      <c r="B212" s="43" t="s">
        <v>408</v>
      </c>
      <c r="C212" s="59" t="s">
        <v>409</v>
      </c>
      <c r="D212" s="43"/>
      <c r="E212" s="43" t="s">
        <v>18</v>
      </c>
      <c r="F212" s="45"/>
      <c r="G212" s="45"/>
      <c r="H212" s="46">
        <f>D212*F212</f>
        <v>0</v>
      </c>
      <c r="I212" s="46">
        <f>D212*G212</f>
        <v>0</v>
      </c>
    </row>
    <row r="213" spans="1:9" s="28" customFormat="1" ht="14.25" hidden="1">
      <c r="A213" s="35"/>
      <c r="B213" s="80" t="s">
        <v>410</v>
      </c>
      <c r="C213" s="81" t="s">
        <v>411</v>
      </c>
      <c r="D213" s="80"/>
      <c r="E213" s="80" t="s">
        <v>18</v>
      </c>
      <c r="F213" s="82"/>
      <c r="G213" s="82"/>
      <c r="H213" s="83">
        <f>D213*F213</f>
        <v>0</v>
      </c>
      <c r="I213" s="83">
        <f>D213*G213</f>
        <v>0</v>
      </c>
    </row>
    <row r="214" spans="1:9" s="28" customFormat="1" ht="14.25">
      <c r="A214" s="35"/>
      <c r="B214" s="80" t="s">
        <v>192</v>
      </c>
      <c r="C214" s="84" t="s">
        <v>412</v>
      </c>
      <c r="D214" s="80"/>
      <c r="E214" s="80" t="s">
        <v>18</v>
      </c>
      <c r="F214" s="87"/>
      <c r="G214" s="82"/>
      <c r="H214" s="88">
        <f>F214*D214</f>
        <v>0</v>
      </c>
      <c r="I214" s="83"/>
    </row>
    <row r="215" spans="1:9" s="28" customFormat="1" ht="14.25">
      <c r="A215" s="35"/>
      <c r="B215" s="80" t="s">
        <v>200</v>
      </c>
      <c r="C215" s="84" t="s">
        <v>413</v>
      </c>
      <c r="D215" s="80"/>
      <c r="E215" s="80" t="s">
        <v>18</v>
      </c>
      <c r="F215" s="82"/>
      <c r="G215" s="82"/>
      <c r="H215" s="88">
        <f>F215*D215</f>
        <v>0</v>
      </c>
      <c r="I215" s="83"/>
    </row>
    <row r="216" spans="1:9" s="28" customFormat="1" ht="14.25">
      <c r="A216" s="29">
        <v>6</v>
      </c>
      <c r="B216" s="32">
        <v>4</v>
      </c>
      <c r="C216" s="89" t="s">
        <v>414</v>
      </c>
      <c r="D216" s="90"/>
      <c r="E216" s="32"/>
      <c r="F216" s="33"/>
      <c r="G216" s="33"/>
      <c r="H216" s="33"/>
      <c r="I216" s="34"/>
    </row>
    <row r="217" spans="1:9" s="28" customFormat="1" ht="14.25">
      <c r="A217" s="35"/>
      <c r="B217" s="36" t="s">
        <v>260</v>
      </c>
      <c r="C217" s="37" t="s">
        <v>415</v>
      </c>
      <c r="D217" s="74"/>
      <c r="E217" s="74"/>
      <c r="F217" s="40"/>
      <c r="G217" s="40"/>
      <c r="H217" s="40"/>
      <c r="I217" s="41"/>
    </row>
    <row r="218" spans="1:9" s="28" customFormat="1" ht="14.25" hidden="1">
      <c r="A218" s="35"/>
      <c r="B218" s="43" t="s">
        <v>416</v>
      </c>
      <c r="C218" s="56" t="s">
        <v>417</v>
      </c>
      <c r="D218" s="57"/>
      <c r="E218" s="57" t="s">
        <v>18</v>
      </c>
      <c r="F218" s="46"/>
      <c r="G218" s="46"/>
      <c r="H218" s="46">
        <f>D218*F218</f>
        <v>0</v>
      </c>
      <c r="I218" s="46">
        <f>D218*G218</f>
        <v>0</v>
      </c>
    </row>
    <row r="219" spans="1:9" s="28" customFormat="1" ht="14.25">
      <c r="A219" s="35"/>
      <c r="B219" s="43" t="s">
        <v>262</v>
      </c>
      <c r="C219" s="91" t="s">
        <v>418</v>
      </c>
      <c r="D219" s="43"/>
      <c r="E219" s="43" t="s">
        <v>18</v>
      </c>
      <c r="F219" s="45"/>
      <c r="G219" s="45"/>
      <c r="H219" s="46">
        <f>D219*F219</f>
        <v>0</v>
      </c>
      <c r="I219" s="46">
        <f>D219*G219</f>
        <v>0</v>
      </c>
    </row>
    <row r="220" spans="1:9" s="28" customFormat="1" ht="14.25">
      <c r="A220" s="35"/>
      <c r="B220" s="43" t="s">
        <v>264</v>
      </c>
      <c r="C220" s="91" t="s">
        <v>419</v>
      </c>
      <c r="D220" s="43"/>
      <c r="E220" s="43" t="s">
        <v>18</v>
      </c>
      <c r="F220" s="45"/>
      <c r="G220" s="45"/>
      <c r="H220" s="46">
        <f>D220*F220</f>
        <v>0</v>
      </c>
      <c r="I220" s="46">
        <f>D220*G220</f>
        <v>0</v>
      </c>
    </row>
    <row r="221" spans="1:9" s="28" customFormat="1" ht="14.25">
      <c r="A221" s="35"/>
      <c r="B221" s="36" t="s">
        <v>272</v>
      </c>
      <c r="C221" s="37" t="s">
        <v>420</v>
      </c>
      <c r="D221" s="74"/>
      <c r="E221" s="74"/>
      <c r="F221" s="40"/>
      <c r="G221" s="40"/>
      <c r="H221" s="40"/>
      <c r="I221" s="41"/>
    </row>
    <row r="222" spans="1:9" s="28" customFormat="1" ht="14.25" hidden="1">
      <c r="A222" s="35"/>
      <c r="B222" s="43" t="s">
        <v>421</v>
      </c>
      <c r="C222" s="56" t="s">
        <v>422</v>
      </c>
      <c r="D222" s="57"/>
      <c r="E222" s="57" t="s">
        <v>18</v>
      </c>
      <c r="F222" s="46"/>
      <c r="G222" s="46"/>
      <c r="H222" s="46">
        <f>D222*F222</f>
        <v>0</v>
      </c>
      <c r="I222" s="46">
        <f>D222*G222</f>
        <v>0</v>
      </c>
    </row>
    <row r="223" spans="1:9" s="28" customFormat="1" ht="14.25">
      <c r="A223" s="35"/>
      <c r="B223" s="43" t="s">
        <v>274</v>
      </c>
      <c r="C223" s="91" t="s">
        <v>423</v>
      </c>
      <c r="D223" s="43"/>
      <c r="E223" s="43" t="s">
        <v>18</v>
      </c>
      <c r="F223" s="45"/>
      <c r="G223" s="45"/>
      <c r="H223" s="46">
        <f>D223*F223</f>
        <v>0</v>
      </c>
      <c r="I223" s="46">
        <f>D223*G223</f>
        <v>0</v>
      </c>
    </row>
    <row r="224" spans="1:9" s="20" customFormat="1" ht="15.75" hidden="1">
      <c r="A224" s="35"/>
      <c r="B224" s="43" t="s">
        <v>424</v>
      </c>
      <c r="C224" s="56" t="s">
        <v>425</v>
      </c>
      <c r="D224" s="43"/>
      <c r="E224" s="43" t="s">
        <v>18</v>
      </c>
      <c r="F224" s="45"/>
      <c r="G224" s="45"/>
      <c r="H224" s="46">
        <f>D224*F224</f>
        <v>0</v>
      </c>
      <c r="I224" s="46">
        <f>D224*G224</f>
        <v>0</v>
      </c>
    </row>
    <row r="225" spans="1:9" s="28" customFormat="1" ht="14.25" hidden="1">
      <c r="A225" s="35"/>
      <c r="B225" s="43" t="s">
        <v>426</v>
      </c>
      <c r="C225" s="47" t="s">
        <v>427</v>
      </c>
      <c r="D225" s="75"/>
      <c r="E225" s="43" t="s">
        <v>18</v>
      </c>
      <c r="F225" s="45"/>
      <c r="G225" s="45"/>
      <c r="H225" s="46">
        <f>D225*F225</f>
        <v>0</v>
      </c>
      <c r="I225" s="46">
        <f>D225*G225</f>
        <v>0</v>
      </c>
    </row>
    <row r="226" spans="1:9" s="28" customFormat="1" ht="14.25" hidden="1">
      <c r="A226" s="29">
        <v>7</v>
      </c>
      <c r="B226" s="32"/>
      <c r="C226" s="89" t="s">
        <v>428</v>
      </c>
      <c r="D226" s="32"/>
      <c r="E226" s="32"/>
      <c r="F226" s="33"/>
      <c r="G226" s="33"/>
      <c r="H226" s="33"/>
      <c r="I226" s="34"/>
    </row>
    <row r="227" spans="1:9" s="28" customFormat="1" ht="14.25" hidden="1">
      <c r="A227" s="35"/>
      <c r="B227" s="43" t="s">
        <v>429</v>
      </c>
      <c r="C227" s="47" t="s">
        <v>430</v>
      </c>
      <c r="D227" s="43"/>
      <c r="E227" s="43" t="s">
        <v>18</v>
      </c>
      <c r="F227" s="45"/>
      <c r="G227" s="45"/>
      <c r="H227" s="45">
        <f>D227*F227</f>
        <v>0</v>
      </c>
      <c r="I227" s="45">
        <f>D227*G227</f>
        <v>0</v>
      </c>
    </row>
    <row r="228" spans="1:9" s="28" customFormat="1" ht="14.25" hidden="1">
      <c r="A228" s="35"/>
      <c r="B228" s="43" t="s">
        <v>431</v>
      </c>
      <c r="C228" s="47" t="s">
        <v>432</v>
      </c>
      <c r="D228" s="75"/>
      <c r="E228" s="43" t="s">
        <v>18</v>
      </c>
      <c r="F228" s="45"/>
      <c r="G228" s="45"/>
      <c r="H228" s="45">
        <f>D228*F228</f>
        <v>0</v>
      </c>
      <c r="I228" s="45">
        <f>D228*G228</f>
        <v>0</v>
      </c>
    </row>
    <row r="229" spans="1:9" s="28" customFormat="1" ht="14.25" hidden="1">
      <c r="A229" s="35"/>
      <c r="B229" s="43" t="s">
        <v>433</v>
      </c>
      <c r="C229" s="47" t="s">
        <v>434</v>
      </c>
      <c r="D229" s="75"/>
      <c r="E229" s="43" t="s">
        <v>18</v>
      </c>
      <c r="F229" s="45"/>
      <c r="G229" s="45"/>
      <c r="H229" s="45">
        <f>D229*F229</f>
        <v>0</v>
      </c>
      <c r="I229" s="45">
        <f>D229*G229</f>
        <v>0</v>
      </c>
    </row>
    <row r="230" spans="1:9" s="28" customFormat="1" ht="14.25" hidden="1">
      <c r="A230" s="35"/>
      <c r="B230" s="43" t="s">
        <v>435</v>
      </c>
      <c r="C230" s="47" t="s">
        <v>436</v>
      </c>
      <c r="D230" s="43"/>
      <c r="E230" s="43" t="s">
        <v>18</v>
      </c>
      <c r="F230" s="45"/>
      <c r="G230" s="45"/>
      <c r="H230" s="45">
        <f>D230*F230</f>
        <v>0</v>
      </c>
      <c r="I230" s="45">
        <f>D230*G230</f>
        <v>0</v>
      </c>
    </row>
    <row r="231" spans="1:9" s="28" customFormat="1" ht="14.25" hidden="1">
      <c r="A231" s="35"/>
      <c r="B231" s="43" t="s">
        <v>437</v>
      </c>
      <c r="C231" s="47" t="s">
        <v>438</v>
      </c>
      <c r="D231" s="43"/>
      <c r="E231" s="43" t="s">
        <v>18</v>
      </c>
      <c r="F231" s="45"/>
      <c r="G231" s="45"/>
      <c r="H231" s="45">
        <f>D231*F231</f>
        <v>0</v>
      </c>
      <c r="I231" s="45">
        <f>D231*G231</f>
        <v>0</v>
      </c>
    </row>
    <row r="232" spans="1:9" s="28" customFormat="1" ht="14.25" hidden="1">
      <c r="A232" s="35"/>
      <c r="B232" s="43" t="s">
        <v>439</v>
      </c>
      <c r="C232" s="47" t="s">
        <v>440</v>
      </c>
      <c r="D232" s="43"/>
      <c r="E232" s="43" t="s">
        <v>18</v>
      </c>
      <c r="F232" s="45"/>
      <c r="G232" s="45"/>
      <c r="H232" s="45">
        <f>D232*F232</f>
        <v>0</v>
      </c>
      <c r="I232" s="45">
        <f>D232*G232</f>
        <v>0</v>
      </c>
    </row>
    <row r="233" spans="1:9" s="28" customFormat="1" ht="14.25" hidden="1">
      <c r="A233" s="35"/>
      <c r="B233" s="80" t="s">
        <v>441</v>
      </c>
      <c r="C233" s="85" t="s">
        <v>442</v>
      </c>
      <c r="D233" s="80"/>
      <c r="E233" s="80" t="s">
        <v>18</v>
      </c>
      <c r="F233" s="82"/>
      <c r="G233" s="82"/>
      <c r="H233" s="82">
        <f>D233*F233</f>
        <v>0</v>
      </c>
      <c r="I233" s="82">
        <f>D233*G233</f>
        <v>0</v>
      </c>
    </row>
    <row r="234" spans="1:9" s="28" customFormat="1" ht="14.25" hidden="1">
      <c r="A234" s="29">
        <v>8</v>
      </c>
      <c r="B234" s="32"/>
      <c r="C234" s="89" t="s">
        <v>443</v>
      </c>
      <c r="D234" s="90"/>
      <c r="E234" s="32"/>
      <c r="F234" s="33"/>
      <c r="G234" s="33"/>
      <c r="H234" s="33"/>
      <c r="I234" s="34"/>
    </row>
    <row r="235" spans="1:9" s="28" customFormat="1" ht="14.25" hidden="1">
      <c r="A235" s="35"/>
      <c r="B235" s="36" t="s">
        <v>444</v>
      </c>
      <c r="C235" s="37" t="s">
        <v>445</v>
      </c>
      <c r="D235" s="74"/>
      <c r="E235" s="74"/>
      <c r="F235" s="40"/>
      <c r="G235" s="40"/>
      <c r="H235" s="40"/>
      <c r="I235" s="41"/>
    </row>
    <row r="236" spans="1:9" s="28" customFormat="1" ht="14.25" hidden="1">
      <c r="A236" s="35"/>
      <c r="B236" s="43" t="s">
        <v>446</v>
      </c>
      <c r="C236" s="56" t="s">
        <v>447</v>
      </c>
      <c r="D236" s="57"/>
      <c r="E236" s="57" t="s">
        <v>18</v>
      </c>
      <c r="F236" s="46"/>
      <c r="G236" s="46"/>
      <c r="H236" s="46">
        <f>D236*F236</f>
        <v>0</v>
      </c>
      <c r="I236" s="46">
        <f>D236*G236</f>
        <v>0</v>
      </c>
    </row>
    <row r="237" spans="1:9" s="28" customFormat="1" ht="14.25" hidden="1">
      <c r="A237" s="35"/>
      <c r="B237" s="36" t="s">
        <v>448</v>
      </c>
      <c r="C237" s="37" t="s">
        <v>449</v>
      </c>
      <c r="D237" s="74"/>
      <c r="E237" s="74"/>
      <c r="F237" s="40"/>
      <c r="G237" s="40"/>
      <c r="H237" s="40"/>
      <c r="I237" s="41"/>
    </row>
    <row r="238" spans="1:9" s="28" customFormat="1" ht="14.25" hidden="1">
      <c r="A238" s="35"/>
      <c r="B238" s="43" t="s">
        <v>450</v>
      </c>
      <c r="C238" s="56" t="s">
        <v>451</v>
      </c>
      <c r="D238" s="57"/>
      <c r="E238" s="57" t="s">
        <v>18</v>
      </c>
      <c r="F238" s="46"/>
      <c r="G238" s="46"/>
      <c r="H238" s="46">
        <f>D238*F238</f>
        <v>0</v>
      </c>
      <c r="I238" s="46">
        <f>D238*G238</f>
        <v>0</v>
      </c>
    </row>
    <row r="239" spans="1:9" s="28" customFormat="1" ht="14.25" hidden="1">
      <c r="A239" s="35"/>
      <c r="B239" s="43" t="s">
        <v>452</v>
      </c>
      <c r="C239" s="47" t="s">
        <v>453</v>
      </c>
      <c r="D239" s="75"/>
      <c r="E239" s="43" t="s">
        <v>18</v>
      </c>
      <c r="F239" s="45"/>
      <c r="G239" s="46"/>
      <c r="H239" s="46">
        <f>D239*F239</f>
        <v>0</v>
      </c>
      <c r="I239" s="46">
        <f>D239*G239</f>
        <v>0</v>
      </c>
    </row>
    <row r="240" spans="1:9" s="28" customFormat="1" ht="14.25" hidden="1">
      <c r="A240" s="35"/>
      <c r="B240" s="43" t="s">
        <v>454</v>
      </c>
      <c r="C240" s="47" t="s">
        <v>455</v>
      </c>
      <c r="D240" s="75"/>
      <c r="E240" s="43" t="s">
        <v>18</v>
      </c>
      <c r="F240" s="45"/>
      <c r="G240" s="45"/>
      <c r="H240" s="46">
        <f>D240*F240</f>
        <v>0</v>
      </c>
      <c r="I240" s="46">
        <f>D240*G240</f>
        <v>0</v>
      </c>
    </row>
    <row r="241" spans="1:9" s="78" customFormat="1" ht="14.25" hidden="1">
      <c r="A241" s="35"/>
      <c r="B241" s="43" t="s">
        <v>456</v>
      </c>
      <c r="C241" s="47" t="s">
        <v>457</v>
      </c>
      <c r="D241" s="75"/>
      <c r="E241" s="43" t="s">
        <v>18</v>
      </c>
      <c r="F241" s="45"/>
      <c r="G241" s="45"/>
      <c r="H241" s="46">
        <f>D241*F241</f>
        <v>0</v>
      </c>
      <c r="I241" s="46">
        <f>D241*G241</f>
        <v>0</v>
      </c>
    </row>
    <row r="242" spans="1:9" s="78" customFormat="1" ht="14.25" hidden="1">
      <c r="A242" s="35"/>
      <c r="B242" s="43" t="s">
        <v>458</v>
      </c>
      <c r="C242" s="47" t="s">
        <v>459</v>
      </c>
      <c r="D242" s="75"/>
      <c r="E242" s="43" t="s">
        <v>18</v>
      </c>
      <c r="F242" s="45"/>
      <c r="G242" s="45"/>
      <c r="H242" s="46">
        <f>D242*F242</f>
        <v>0</v>
      </c>
      <c r="I242" s="46">
        <f>D242*G242</f>
        <v>0</v>
      </c>
    </row>
    <row r="243" spans="1:9" s="78" customFormat="1" ht="14.25" hidden="1">
      <c r="A243" s="92"/>
      <c r="B243" s="43" t="s">
        <v>460</v>
      </c>
      <c r="C243" s="81" t="s">
        <v>461</v>
      </c>
      <c r="D243" s="80"/>
      <c r="E243" s="93" t="s">
        <v>18</v>
      </c>
      <c r="F243" s="94"/>
      <c r="G243" s="45"/>
      <c r="H243" s="67">
        <f>D243*F243</f>
        <v>0</v>
      </c>
      <c r="I243" s="67">
        <f>D243*G243</f>
        <v>0</v>
      </c>
    </row>
    <row r="244" spans="1:9" s="28" customFormat="1" ht="14.25" hidden="1">
      <c r="A244" s="92"/>
      <c r="B244" s="43" t="s">
        <v>462</v>
      </c>
      <c r="C244" s="81" t="s">
        <v>463</v>
      </c>
      <c r="D244" s="80"/>
      <c r="E244" s="93" t="s">
        <v>18</v>
      </c>
      <c r="F244" s="94"/>
      <c r="G244" s="45"/>
      <c r="H244" s="67">
        <f>D244*F244</f>
        <v>0</v>
      </c>
      <c r="I244" s="67">
        <f>D244*G244</f>
        <v>0</v>
      </c>
    </row>
    <row r="245" spans="1:9" s="28" customFormat="1" ht="14.25" hidden="1">
      <c r="A245" s="49"/>
      <c r="B245" s="43" t="s">
        <v>464</v>
      </c>
      <c r="C245" s="59" t="s">
        <v>465</v>
      </c>
      <c r="D245" s="75"/>
      <c r="E245" s="66" t="s">
        <v>21</v>
      </c>
      <c r="F245" s="68"/>
      <c r="G245" s="68"/>
      <c r="H245" s="67">
        <f>D245*F245</f>
        <v>0</v>
      </c>
      <c r="I245" s="67">
        <f>D245*G245</f>
        <v>0</v>
      </c>
    </row>
    <row r="246" spans="1:9" s="28" customFormat="1" ht="14.25" hidden="1">
      <c r="A246" s="49"/>
      <c r="B246" s="43"/>
      <c r="C246" s="85" t="s">
        <v>466</v>
      </c>
      <c r="D246" s="75"/>
      <c r="E246" s="66"/>
      <c r="F246" s="45"/>
      <c r="G246" s="68"/>
      <c r="H246" s="67"/>
      <c r="I246" s="67"/>
    </row>
    <row r="247" spans="1:9" s="28" customFormat="1" ht="14.25" hidden="1">
      <c r="A247" s="35"/>
      <c r="B247" s="36" t="s">
        <v>467</v>
      </c>
      <c r="C247" s="37" t="s">
        <v>468</v>
      </c>
      <c r="D247" s="74"/>
      <c r="E247" s="74"/>
      <c r="F247" s="40"/>
      <c r="G247" s="40"/>
      <c r="H247" s="40"/>
      <c r="I247" s="41"/>
    </row>
    <row r="248" spans="1:9" s="28" customFormat="1" ht="14.25" hidden="1">
      <c r="A248" s="35"/>
      <c r="B248" s="43" t="s">
        <v>469</v>
      </c>
      <c r="C248" s="56" t="s">
        <v>470</v>
      </c>
      <c r="D248" s="57"/>
      <c r="E248" s="57" t="s">
        <v>18</v>
      </c>
      <c r="F248" s="46"/>
      <c r="G248" s="46"/>
      <c r="H248" s="46">
        <f>D248*F248</f>
        <v>0</v>
      </c>
      <c r="I248" s="46">
        <f>D248*G248</f>
        <v>0</v>
      </c>
    </row>
    <row r="249" spans="1:9" s="28" customFormat="1" ht="14.25" hidden="1">
      <c r="A249" s="35"/>
      <c r="B249" s="43" t="s">
        <v>471</v>
      </c>
      <c r="C249" s="47" t="s">
        <v>472</v>
      </c>
      <c r="D249" s="75"/>
      <c r="E249" s="43" t="s">
        <v>18</v>
      </c>
      <c r="F249" s="45"/>
      <c r="G249" s="46"/>
      <c r="H249" s="46">
        <f>D249*F249</f>
        <v>0</v>
      </c>
      <c r="I249" s="46">
        <f>D249*G249</f>
        <v>0</v>
      </c>
    </row>
    <row r="250" spans="1:9" s="28" customFormat="1" ht="14.25" hidden="1">
      <c r="A250" s="35"/>
      <c r="B250" s="43" t="s">
        <v>473</v>
      </c>
      <c r="C250" s="47" t="s">
        <v>474</v>
      </c>
      <c r="D250" s="75"/>
      <c r="E250" s="43" t="s">
        <v>18</v>
      </c>
      <c r="F250" s="45"/>
      <c r="G250" s="45"/>
      <c r="H250" s="46">
        <f>D250*F250</f>
        <v>0</v>
      </c>
      <c r="I250" s="46">
        <f>D250*G250</f>
        <v>0</v>
      </c>
    </row>
    <row r="251" spans="1:9" s="28" customFormat="1" ht="14.25" hidden="1">
      <c r="A251" s="35"/>
      <c r="B251" s="43" t="s">
        <v>475</v>
      </c>
      <c r="C251" s="47" t="s">
        <v>476</v>
      </c>
      <c r="D251" s="75"/>
      <c r="E251" s="43" t="s">
        <v>18</v>
      </c>
      <c r="F251" s="45"/>
      <c r="G251" s="45"/>
      <c r="H251" s="46">
        <f>D251*F251</f>
        <v>0</v>
      </c>
      <c r="I251" s="46">
        <f>D251*G251</f>
        <v>0</v>
      </c>
    </row>
    <row r="252" spans="1:9" s="28" customFormat="1" ht="14.25" hidden="1">
      <c r="A252" s="35"/>
      <c r="B252" s="43" t="s">
        <v>477</v>
      </c>
      <c r="C252" s="47" t="s">
        <v>478</v>
      </c>
      <c r="D252" s="75"/>
      <c r="E252" s="43" t="s">
        <v>18</v>
      </c>
      <c r="F252" s="45"/>
      <c r="G252" s="45"/>
      <c r="H252" s="46">
        <f>D252*F252</f>
        <v>0</v>
      </c>
      <c r="I252" s="46">
        <f>D252*G252</f>
        <v>0</v>
      </c>
    </row>
    <row r="253" spans="1:9" s="28" customFormat="1" ht="14.25" hidden="1">
      <c r="A253" s="35"/>
      <c r="B253" s="43" t="s">
        <v>479</v>
      </c>
      <c r="C253" s="47" t="s">
        <v>480</v>
      </c>
      <c r="D253" s="75"/>
      <c r="E253" s="43" t="s">
        <v>18</v>
      </c>
      <c r="F253" s="45"/>
      <c r="G253" s="45"/>
      <c r="H253" s="46">
        <f>D253*F253</f>
        <v>0</v>
      </c>
      <c r="I253" s="46">
        <f>D253*G253</f>
        <v>0</v>
      </c>
    </row>
    <row r="254" spans="1:9" s="28" customFormat="1" ht="14.25" hidden="1">
      <c r="A254" s="35"/>
      <c r="B254" s="36" t="s">
        <v>481</v>
      </c>
      <c r="C254" s="37" t="s">
        <v>482</v>
      </c>
      <c r="D254" s="74"/>
      <c r="E254" s="74"/>
      <c r="F254" s="40"/>
      <c r="G254" s="40"/>
      <c r="H254" s="40"/>
      <c r="I254" s="41"/>
    </row>
    <row r="255" spans="1:9" s="28" customFormat="1" ht="14.25" hidden="1">
      <c r="A255" s="35"/>
      <c r="B255" s="43" t="s">
        <v>483</v>
      </c>
      <c r="C255" s="56" t="s">
        <v>484</v>
      </c>
      <c r="D255" s="57"/>
      <c r="E255" s="57" t="s">
        <v>18</v>
      </c>
      <c r="F255" s="46"/>
      <c r="G255" s="46"/>
      <c r="H255" s="46">
        <f>D255*F255</f>
        <v>0</v>
      </c>
      <c r="I255" s="46">
        <f>D255*G255</f>
        <v>0</v>
      </c>
    </row>
    <row r="256" spans="1:9" s="28" customFormat="1" ht="14.25" hidden="1">
      <c r="A256" s="35"/>
      <c r="B256" s="43" t="s">
        <v>485</v>
      </c>
      <c r="C256" s="47" t="s">
        <v>486</v>
      </c>
      <c r="D256" s="75"/>
      <c r="E256" s="43" t="s">
        <v>18</v>
      </c>
      <c r="F256" s="45"/>
      <c r="G256" s="45"/>
      <c r="H256" s="46">
        <f>D256*F256</f>
        <v>0</v>
      </c>
      <c r="I256" s="46">
        <f>D256*G256</f>
        <v>0</v>
      </c>
    </row>
    <row r="257" spans="1:9" s="28" customFormat="1" ht="14.25" hidden="1">
      <c r="A257" s="35"/>
      <c r="B257" s="43" t="s">
        <v>487</v>
      </c>
      <c r="C257" s="47" t="s">
        <v>488</v>
      </c>
      <c r="D257" s="75"/>
      <c r="E257" s="43" t="s">
        <v>18</v>
      </c>
      <c r="F257" s="45"/>
      <c r="G257" s="45"/>
      <c r="H257" s="46">
        <f>D257*F257</f>
        <v>0</v>
      </c>
      <c r="I257" s="46">
        <f>D257*G257</f>
        <v>0</v>
      </c>
    </row>
    <row r="258" spans="1:9" s="28" customFormat="1" ht="14.25" hidden="1">
      <c r="A258" s="35"/>
      <c r="B258" s="43" t="s">
        <v>489</v>
      </c>
      <c r="C258" s="47" t="s">
        <v>490</v>
      </c>
      <c r="D258" s="75"/>
      <c r="E258" s="43" t="s">
        <v>18</v>
      </c>
      <c r="F258" s="45"/>
      <c r="G258" s="45"/>
      <c r="H258" s="46">
        <f>D258*F258</f>
        <v>0</v>
      </c>
      <c r="I258" s="46">
        <f>D258*G258</f>
        <v>0</v>
      </c>
    </row>
    <row r="259" spans="1:9" s="28" customFormat="1" ht="14.25" hidden="1">
      <c r="A259" s="35"/>
      <c r="B259" s="43" t="s">
        <v>491</v>
      </c>
      <c r="C259" s="47" t="s">
        <v>492</v>
      </c>
      <c r="D259" s="75"/>
      <c r="E259" s="43" t="s">
        <v>18</v>
      </c>
      <c r="F259" s="45"/>
      <c r="G259" s="45"/>
      <c r="H259" s="46">
        <f>D259*F259</f>
        <v>0</v>
      </c>
      <c r="I259" s="46">
        <f>D259*G259</f>
        <v>0</v>
      </c>
    </row>
    <row r="260" spans="1:9" s="28" customFormat="1" ht="14.25" hidden="1">
      <c r="A260" s="35"/>
      <c r="B260" s="43" t="s">
        <v>493</v>
      </c>
      <c r="C260" s="47" t="s">
        <v>494</v>
      </c>
      <c r="D260" s="75"/>
      <c r="E260" s="43" t="s">
        <v>18</v>
      </c>
      <c r="F260" s="45"/>
      <c r="G260" s="45"/>
      <c r="H260" s="46">
        <f>D260*F260</f>
        <v>0</v>
      </c>
      <c r="I260" s="46">
        <f>D260*G260</f>
        <v>0</v>
      </c>
    </row>
    <row r="261" spans="1:9" s="28" customFormat="1" ht="14.25" hidden="1">
      <c r="A261" s="35"/>
      <c r="B261" s="43" t="s">
        <v>495</v>
      </c>
      <c r="C261" s="47" t="s">
        <v>496</v>
      </c>
      <c r="D261" s="75"/>
      <c r="E261" s="57" t="s">
        <v>18</v>
      </c>
      <c r="F261" s="45"/>
      <c r="G261" s="45"/>
      <c r="H261" s="46">
        <f>D261*F261</f>
        <v>0</v>
      </c>
      <c r="I261" s="46">
        <f>D261*G261</f>
        <v>0</v>
      </c>
    </row>
    <row r="262" spans="1:9" s="28" customFormat="1" ht="14.25" hidden="1">
      <c r="A262" s="35"/>
      <c r="B262" s="43" t="s">
        <v>497</v>
      </c>
      <c r="C262" s="47" t="s">
        <v>498</v>
      </c>
      <c r="D262" s="75"/>
      <c r="E262" s="43" t="s">
        <v>18</v>
      </c>
      <c r="F262" s="45"/>
      <c r="G262" s="45"/>
      <c r="H262" s="46">
        <f>D262*F262</f>
        <v>0</v>
      </c>
      <c r="I262" s="46">
        <f>D262*G262</f>
        <v>0</v>
      </c>
    </row>
    <row r="263" spans="1:9" s="28" customFormat="1" ht="14.25" hidden="1">
      <c r="A263" s="35"/>
      <c r="B263" s="43" t="s">
        <v>499</v>
      </c>
      <c r="C263" s="47" t="s">
        <v>500</v>
      </c>
      <c r="D263" s="75"/>
      <c r="E263" s="43" t="s">
        <v>18</v>
      </c>
      <c r="F263" s="45"/>
      <c r="G263" s="45"/>
      <c r="H263" s="46">
        <f>D263*F263</f>
        <v>0</v>
      </c>
      <c r="I263" s="46">
        <f>D263*G263</f>
        <v>0</v>
      </c>
    </row>
    <row r="264" spans="1:9" s="28" customFormat="1" ht="14.25" hidden="1">
      <c r="A264" s="35"/>
      <c r="B264" s="43" t="s">
        <v>501</v>
      </c>
      <c r="C264" s="47" t="s">
        <v>502</v>
      </c>
      <c r="D264" s="75"/>
      <c r="E264" s="43" t="s">
        <v>18</v>
      </c>
      <c r="F264" s="45"/>
      <c r="G264" s="45"/>
      <c r="H264" s="46">
        <f>D264*F264</f>
        <v>0</v>
      </c>
      <c r="I264" s="46">
        <f>D264*G264</f>
        <v>0</v>
      </c>
    </row>
    <row r="265" spans="1:9" s="78" customFormat="1" ht="14.25" hidden="1">
      <c r="A265" s="35"/>
      <c r="B265" s="43" t="s">
        <v>503</v>
      </c>
      <c r="C265" s="47" t="s">
        <v>504</v>
      </c>
      <c r="D265" s="75"/>
      <c r="E265" s="43" t="s">
        <v>18</v>
      </c>
      <c r="F265" s="45"/>
      <c r="G265" s="45"/>
      <c r="H265" s="46">
        <f>D265*F265</f>
        <v>0</v>
      </c>
      <c r="I265" s="46">
        <f>D265*G265</f>
        <v>0</v>
      </c>
    </row>
    <row r="266" spans="1:9" s="78" customFormat="1" ht="14.25" hidden="1">
      <c r="A266" s="35"/>
      <c r="B266" s="43" t="s">
        <v>505</v>
      </c>
      <c r="C266" s="47" t="s">
        <v>506</v>
      </c>
      <c r="D266" s="75"/>
      <c r="E266" s="43" t="s">
        <v>18</v>
      </c>
      <c r="F266" s="45"/>
      <c r="G266" s="45"/>
      <c r="H266" s="46">
        <f>D266*F266</f>
        <v>0</v>
      </c>
      <c r="I266" s="46">
        <f>D266*G266</f>
        <v>0</v>
      </c>
    </row>
    <row r="267" spans="1:9" s="78" customFormat="1" ht="14.25" hidden="1">
      <c r="A267" s="35"/>
      <c r="B267" s="36" t="s">
        <v>507</v>
      </c>
      <c r="C267" s="37" t="s">
        <v>508</v>
      </c>
      <c r="D267" s="74"/>
      <c r="E267" s="74"/>
      <c r="F267" s="40"/>
      <c r="G267" s="40"/>
      <c r="H267" s="40"/>
      <c r="I267" s="41"/>
    </row>
    <row r="268" spans="1:9" s="78" customFormat="1" ht="14.25" hidden="1">
      <c r="A268" s="35"/>
      <c r="B268" s="43" t="s">
        <v>509</v>
      </c>
      <c r="C268" s="56" t="s">
        <v>510</v>
      </c>
      <c r="D268" s="57"/>
      <c r="E268" s="57" t="s">
        <v>18</v>
      </c>
      <c r="F268" s="46"/>
      <c r="G268" s="46"/>
      <c r="H268" s="46">
        <f>D268*F268</f>
        <v>0</v>
      </c>
      <c r="I268" s="46">
        <f>D268*G268</f>
        <v>0</v>
      </c>
    </row>
    <row r="269" spans="1:9" s="78" customFormat="1" ht="14.25" hidden="1">
      <c r="A269" s="50"/>
      <c r="B269" s="36" t="s">
        <v>511</v>
      </c>
      <c r="C269" s="72" t="s">
        <v>512</v>
      </c>
      <c r="D269" s="95"/>
      <c r="E269" s="38"/>
      <c r="F269" s="39"/>
      <c r="G269" s="39"/>
      <c r="H269" s="39"/>
      <c r="I269" s="51"/>
    </row>
    <row r="270" spans="1:9" s="78" customFormat="1" ht="14.25" hidden="1">
      <c r="A270" s="49"/>
      <c r="B270" s="96" t="s">
        <v>513</v>
      </c>
      <c r="C270" s="59" t="s">
        <v>514</v>
      </c>
      <c r="D270" s="79"/>
      <c r="E270" s="66" t="s">
        <v>35</v>
      </c>
      <c r="F270" s="68"/>
      <c r="G270" s="68"/>
      <c r="H270" s="67">
        <f>D270*F270</f>
        <v>0</v>
      </c>
      <c r="I270" s="67">
        <f>D270*G270</f>
        <v>0</v>
      </c>
    </row>
    <row r="271" spans="1:9" s="78" customFormat="1" ht="14.25" hidden="1">
      <c r="A271" s="49"/>
      <c r="B271" s="96" t="s">
        <v>515</v>
      </c>
      <c r="C271" s="59" t="s">
        <v>516</v>
      </c>
      <c r="D271" s="66"/>
      <c r="E271" s="66" t="s">
        <v>18</v>
      </c>
      <c r="F271" s="68"/>
      <c r="G271" s="68"/>
      <c r="H271" s="67">
        <f>D271*F271</f>
        <v>0</v>
      </c>
      <c r="I271" s="67">
        <f>D271*G271</f>
        <v>0</v>
      </c>
    </row>
    <row r="272" spans="1:9" s="28" customFormat="1" ht="14.25" hidden="1">
      <c r="A272" s="49"/>
      <c r="B272" s="96" t="s">
        <v>517</v>
      </c>
      <c r="C272" s="59" t="s">
        <v>518</v>
      </c>
      <c r="D272" s="66"/>
      <c r="E272" s="66" t="s">
        <v>35</v>
      </c>
      <c r="F272" s="68"/>
      <c r="G272" s="68"/>
      <c r="H272" s="67">
        <f>D272*F272</f>
        <v>0</v>
      </c>
      <c r="I272" s="67">
        <f>D272*G272</f>
        <v>0</v>
      </c>
    </row>
    <row r="273" spans="1:9" s="28" customFormat="1" ht="14.25" hidden="1">
      <c r="A273" s="49"/>
      <c r="B273" s="96" t="s">
        <v>519</v>
      </c>
      <c r="C273" s="59" t="s">
        <v>520</v>
      </c>
      <c r="D273" s="79"/>
      <c r="E273" s="66" t="s">
        <v>18</v>
      </c>
      <c r="F273" s="68"/>
      <c r="G273" s="68"/>
      <c r="H273" s="67">
        <f>D273*F273</f>
        <v>0</v>
      </c>
      <c r="I273" s="67">
        <f>D273*G273</f>
        <v>0</v>
      </c>
    </row>
    <row r="274" spans="1:9" s="28" customFormat="1" ht="14.25" hidden="1">
      <c r="A274" s="92"/>
      <c r="B274" s="96" t="s">
        <v>521</v>
      </c>
      <c r="C274" s="81" t="s">
        <v>522</v>
      </c>
      <c r="D274" s="93"/>
      <c r="E274" s="97" t="s">
        <v>8</v>
      </c>
      <c r="F274" s="68"/>
      <c r="G274" s="68"/>
      <c r="H274" s="67">
        <f>D274*F274</f>
        <v>0</v>
      </c>
      <c r="I274" s="67">
        <f>D274*G274</f>
        <v>0</v>
      </c>
    </row>
    <row r="275" spans="1:9" s="28" customFormat="1" ht="14.25" hidden="1">
      <c r="A275" s="92"/>
      <c r="B275" s="96" t="s">
        <v>523</v>
      </c>
      <c r="C275" s="81" t="s">
        <v>524</v>
      </c>
      <c r="D275" s="93"/>
      <c r="E275" s="66" t="s">
        <v>18</v>
      </c>
      <c r="F275" s="68"/>
      <c r="G275" s="68"/>
      <c r="H275" s="67">
        <f>D275*F275</f>
        <v>0</v>
      </c>
      <c r="I275" s="67">
        <f>D275*G275</f>
        <v>0</v>
      </c>
    </row>
    <row r="276" spans="1:9" s="28" customFormat="1" ht="14.25" hidden="1">
      <c r="A276" s="35"/>
      <c r="B276" s="98" t="s">
        <v>525</v>
      </c>
      <c r="C276" s="37" t="s">
        <v>526</v>
      </c>
      <c r="D276" s="99"/>
      <c r="E276" s="99"/>
      <c r="F276" s="100"/>
      <c r="G276" s="100"/>
      <c r="H276" s="100"/>
      <c r="I276" s="101"/>
    </row>
    <row r="277" spans="1:9" s="78" customFormat="1" ht="14.25" hidden="1">
      <c r="A277" s="35"/>
      <c r="B277" s="66" t="s">
        <v>527</v>
      </c>
      <c r="C277" s="56" t="s">
        <v>528</v>
      </c>
      <c r="D277" s="102"/>
      <c r="E277" s="96" t="s">
        <v>18</v>
      </c>
      <c r="F277" s="68"/>
      <c r="G277" s="67"/>
      <c r="H277" s="67">
        <f>D277*F278</f>
        <v>0</v>
      </c>
      <c r="I277" s="67">
        <f>D277*G278</f>
        <v>0</v>
      </c>
    </row>
    <row r="278" spans="1:9" s="78" customFormat="1" ht="14.25" hidden="1">
      <c r="A278" s="49"/>
      <c r="B278" s="66" t="s">
        <v>529</v>
      </c>
      <c r="C278" s="56" t="s">
        <v>530</v>
      </c>
      <c r="D278" s="96"/>
      <c r="E278" s="96" t="s">
        <v>18</v>
      </c>
      <c r="F278" s="68"/>
      <c r="G278" s="67"/>
      <c r="H278" s="67">
        <f>D278*F280</f>
        <v>0</v>
      </c>
      <c r="I278" s="67">
        <f>D278*G280</f>
        <v>0</v>
      </c>
    </row>
    <row r="279" spans="1:9" s="28" customFormat="1" ht="14.25" hidden="1">
      <c r="A279" s="35"/>
      <c r="B279" s="66" t="s">
        <v>527</v>
      </c>
      <c r="C279" s="56" t="s">
        <v>531</v>
      </c>
      <c r="D279" s="102"/>
      <c r="E279" s="96" t="s">
        <v>18</v>
      </c>
      <c r="F279" s="68"/>
      <c r="G279" s="67"/>
      <c r="H279" s="67">
        <f>D279*F280</f>
        <v>0</v>
      </c>
      <c r="I279" s="67">
        <f>D279*G280</f>
        <v>0</v>
      </c>
    </row>
    <row r="280" spans="1:9" s="78" customFormat="1" ht="14.25" hidden="1">
      <c r="A280" s="35"/>
      <c r="B280" s="66" t="s">
        <v>532</v>
      </c>
      <c r="C280" s="56" t="s">
        <v>533</v>
      </c>
      <c r="D280" s="102"/>
      <c r="E280" s="96" t="s">
        <v>18</v>
      </c>
      <c r="F280" s="68"/>
      <c r="G280" s="67"/>
      <c r="H280" s="67">
        <f>D280*F280</f>
        <v>0</v>
      </c>
      <c r="I280" s="67">
        <f>D280*G280</f>
        <v>0</v>
      </c>
    </row>
    <row r="281" spans="1:9" s="78" customFormat="1" ht="14.25" hidden="1">
      <c r="A281" s="49"/>
      <c r="B281" s="66" t="s">
        <v>534</v>
      </c>
      <c r="C281" s="59" t="s">
        <v>535</v>
      </c>
      <c r="D281" s="79"/>
      <c r="E281" s="66" t="s">
        <v>18</v>
      </c>
      <c r="F281" s="67"/>
      <c r="G281" s="67"/>
      <c r="H281" s="67">
        <f>D281*F281</f>
        <v>0</v>
      </c>
      <c r="I281" s="67">
        <f>D281*G281</f>
        <v>0</v>
      </c>
    </row>
    <row r="282" spans="1:9" s="78" customFormat="1" ht="14.25" hidden="1">
      <c r="A282" s="49"/>
      <c r="B282" s="66" t="s">
        <v>536</v>
      </c>
      <c r="C282" s="59" t="s">
        <v>537</v>
      </c>
      <c r="D282" s="79"/>
      <c r="E282" s="66" t="s">
        <v>18</v>
      </c>
      <c r="F282" s="68"/>
      <c r="G282" s="67"/>
      <c r="H282" s="67">
        <f>D282*F282</f>
        <v>0</v>
      </c>
      <c r="I282" s="67">
        <f>D282*G282</f>
        <v>0</v>
      </c>
    </row>
    <row r="283" spans="1:9" s="28" customFormat="1" ht="14.25" hidden="1">
      <c r="A283" s="49"/>
      <c r="B283" s="66" t="s">
        <v>538</v>
      </c>
      <c r="C283" s="59" t="s">
        <v>539</v>
      </c>
      <c r="D283" s="79"/>
      <c r="E283" s="66" t="s">
        <v>18</v>
      </c>
      <c r="F283" s="68"/>
      <c r="G283" s="67"/>
      <c r="H283" s="67">
        <f>D283*F283</f>
        <v>0</v>
      </c>
      <c r="I283" s="67">
        <f>D283*G283</f>
        <v>0</v>
      </c>
    </row>
    <row r="284" spans="1:9" s="28" customFormat="1" ht="14.25" hidden="1">
      <c r="A284" s="49"/>
      <c r="B284" s="66" t="s">
        <v>540</v>
      </c>
      <c r="C284" s="59" t="s">
        <v>541</v>
      </c>
      <c r="D284" s="79"/>
      <c r="E284" s="66" t="s">
        <v>18</v>
      </c>
      <c r="F284" s="68"/>
      <c r="G284" s="67"/>
      <c r="H284" s="67">
        <f>D284*F284</f>
        <v>0</v>
      </c>
      <c r="I284" s="67">
        <f>D284*G284</f>
        <v>0</v>
      </c>
    </row>
    <row r="285" spans="1:9" s="78" customFormat="1" ht="14.25" hidden="1">
      <c r="A285" s="35"/>
      <c r="B285" s="43" t="s">
        <v>542</v>
      </c>
      <c r="C285" s="47" t="s">
        <v>543</v>
      </c>
      <c r="D285" s="75"/>
      <c r="E285" s="43" t="s">
        <v>18</v>
      </c>
      <c r="F285" s="45"/>
      <c r="G285" s="46"/>
      <c r="H285" s="46">
        <f>D285*F285</f>
        <v>0</v>
      </c>
      <c r="I285" s="46">
        <f>D285*G285</f>
        <v>0</v>
      </c>
    </row>
    <row r="286" spans="1:9" s="28" customFormat="1" ht="14.25" hidden="1">
      <c r="A286" s="35"/>
      <c r="B286" s="43" t="s">
        <v>544</v>
      </c>
      <c r="C286" s="47" t="s">
        <v>545</v>
      </c>
      <c r="D286" s="75"/>
      <c r="E286" s="43" t="s">
        <v>18</v>
      </c>
      <c r="F286" s="45"/>
      <c r="G286" s="45"/>
      <c r="H286" s="46">
        <f>D286*F286</f>
        <v>0</v>
      </c>
      <c r="I286" s="46">
        <f>D286*G286</f>
        <v>0</v>
      </c>
    </row>
    <row r="287" spans="1:9" s="28" customFormat="1" ht="14.25" hidden="1">
      <c r="A287" s="29">
        <v>9</v>
      </c>
      <c r="B287" s="32"/>
      <c r="C287" s="89" t="s">
        <v>546</v>
      </c>
      <c r="D287" s="90"/>
      <c r="E287" s="32"/>
      <c r="F287" s="33"/>
      <c r="G287" s="33"/>
      <c r="H287" s="33"/>
      <c r="I287" s="34"/>
    </row>
    <row r="288" spans="1:9" s="28" customFormat="1" ht="14.25" hidden="1">
      <c r="A288" s="35"/>
      <c r="B288" s="36" t="s">
        <v>547</v>
      </c>
      <c r="C288" s="37" t="s">
        <v>548</v>
      </c>
      <c r="D288" s="74"/>
      <c r="E288" s="74"/>
      <c r="F288" s="40"/>
      <c r="G288" s="40"/>
      <c r="H288" s="40"/>
      <c r="I288" s="41"/>
    </row>
    <row r="289" spans="1:9" s="28" customFormat="1" ht="14.25" hidden="1">
      <c r="A289" s="35"/>
      <c r="B289" s="43" t="s">
        <v>549</v>
      </c>
      <c r="C289" s="56" t="s">
        <v>550</v>
      </c>
      <c r="D289" s="57"/>
      <c r="E289" s="57" t="s">
        <v>18</v>
      </c>
      <c r="F289" s="46"/>
      <c r="G289" s="46"/>
      <c r="H289" s="46">
        <f>D289*F289</f>
        <v>0</v>
      </c>
      <c r="I289" s="46">
        <f>D289*G289</f>
        <v>0</v>
      </c>
    </row>
    <row r="290" spans="1:9" s="28" customFormat="1" ht="14.25" hidden="1">
      <c r="A290" s="35"/>
      <c r="B290" s="43" t="s">
        <v>551</v>
      </c>
      <c r="C290" s="59" t="s">
        <v>552</v>
      </c>
      <c r="D290" s="43"/>
      <c r="E290" s="43" t="s">
        <v>18</v>
      </c>
      <c r="F290" s="45"/>
      <c r="G290" s="45"/>
      <c r="H290" s="46">
        <f>D290*F290</f>
        <v>0</v>
      </c>
      <c r="I290" s="46">
        <f>D290*G290</f>
        <v>0</v>
      </c>
    </row>
    <row r="291" spans="1:9" s="28" customFormat="1" ht="14.25" hidden="1">
      <c r="A291" s="35"/>
      <c r="B291" s="43" t="s">
        <v>553</v>
      </c>
      <c r="C291" s="59" t="s">
        <v>554</v>
      </c>
      <c r="D291" s="75"/>
      <c r="E291" s="43" t="s">
        <v>18</v>
      </c>
      <c r="F291" s="45"/>
      <c r="G291" s="45"/>
      <c r="H291" s="46">
        <f>D291*F291</f>
        <v>0</v>
      </c>
      <c r="I291" s="46">
        <f>D291*G291</f>
        <v>0</v>
      </c>
    </row>
    <row r="292" spans="1:9" s="28" customFormat="1" ht="14.25" hidden="1">
      <c r="A292" s="35"/>
      <c r="B292" s="43" t="s">
        <v>555</v>
      </c>
      <c r="C292" s="59" t="s">
        <v>556</v>
      </c>
      <c r="D292" s="75"/>
      <c r="E292" s="43" t="s">
        <v>18</v>
      </c>
      <c r="F292" s="45"/>
      <c r="G292" s="45"/>
      <c r="H292" s="46">
        <f>D292*F292</f>
        <v>0</v>
      </c>
      <c r="I292" s="46">
        <f>D292*G292</f>
        <v>0</v>
      </c>
    </row>
    <row r="293" spans="1:9" s="28" customFormat="1" ht="14.25" hidden="1">
      <c r="A293" s="35"/>
      <c r="B293" s="43" t="s">
        <v>557</v>
      </c>
      <c r="C293" s="59" t="s">
        <v>558</v>
      </c>
      <c r="D293" s="75"/>
      <c r="E293" s="43" t="s">
        <v>18</v>
      </c>
      <c r="F293" s="45"/>
      <c r="G293" s="45"/>
      <c r="H293" s="46">
        <f>D293*F293</f>
        <v>0</v>
      </c>
      <c r="I293" s="46">
        <f>D293*G293</f>
        <v>0</v>
      </c>
    </row>
    <row r="294" spans="1:9" s="28" customFormat="1" ht="14.25" hidden="1">
      <c r="A294" s="35"/>
      <c r="B294" s="43" t="s">
        <v>559</v>
      </c>
      <c r="C294" s="59" t="s">
        <v>560</v>
      </c>
      <c r="D294" s="75"/>
      <c r="E294" s="43" t="s">
        <v>18</v>
      </c>
      <c r="F294" s="45"/>
      <c r="G294" s="45"/>
      <c r="H294" s="46">
        <f>D294*F294</f>
        <v>0</v>
      </c>
      <c r="I294" s="46">
        <f>D294*G294</f>
        <v>0</v>
      </c>
    </row>
    <row r="295" spans="1:9" s="28" customFormat="1" ht="14.25" hidden="1">
      <c r="A295" s="49"/>
      <c r="B295" s="43" t="s">
        <v>561</v>
      </c>
      <c r="C295" s="59" t="s">
        <v>562</v>
      </c>
      <c r="D295" s="75"/>
      <c r="E295" s="43" t="s">
        <v>18</v>
      </c>
      <c r="F295" s="45"/>
      <c r="G295" s="45"/>
      <c r="H295" s="46"/>
      <c r="I295" s="46"/>
    </row>
    <row r="296" spans="1:9" s="28" customFormat="1" ht="14.25" hidden="1">
      <c r="A296" s="35"/>
      <c r="B296" s="43" t="s">
        <v>563</v>
      </c>
      <c r="C296" s="59" t="s">
        <v>564</v>
      </c>
      <c r="D296" s="75"/>
      <c r="E296" s="43" t="s">
        <v>18</v>
      </c>
      <c r="F296" s="45"/>
      <c r="G296" s="45"/>
      <c r="H296" s="46">
        <f>D296*F296</f>
        <v>0</v>
      </c>
      <c r="I296" s="46">
        <f>D296*G296</f>
        <v>0</v>
      </c>
    </row>
    <row r="297" spans="1:9" s="28" customFormat="1" ht="14.25" hidden="1">
      <c r="A297" s="35"/>
      <c r="B297" s="43" t="s">
        <v>565</v>
      </c>
      <c r="C297" s="59" t="s">
        <v>566</v>
      </c>
      <c r="D297" s="75"/>
      <c r="E297" s="43" t="s">
        <v>18</v>
      </c>
      <c r="F297" s="45"/>
      <c r="G297" s="45"/>
      <c r="H297" s="46">
        <f>D297*F297</f>
        <v>0</v>
      </c>
      <c r="I297" s="46">
        <f>D297*G297</f>
        <v>0</v>
      </c>
    </row>
    <row r="298" spans="1:9" s="28" customFormat="1" ht="14.25" hidden="1">
      <c r="A298" s="35"/>
      <c r="B298" s="43" t="s">
        <v>567</v>
      </c>
      <c r="C298" s="59" t="s">
        <v>568</v>
      </c>
      <c r="D298" s="75"/>
      <c r="E298" s="43" t="s">
        <v>18</v>
      </c>
      <c r="F298" s="45"/>
      <c r="G298" s="45"/>
      <c r="H298" s="46">
        <f>D298*F298</f>
        <v>0</v>
      </c>
      <c r="I298" s="46">
        <f>D298*G298</f>
        <v>0</v>
      </c>
    </row>
    <row r="299" spans="1:9" s="28" customFormat="1" ht="14.25" hidden="1">
      <c r="A299" s="35"/>
      <c r="B299" s="43" t="s">
        <v>569</v>
      </c>
      <c r="C299" s="59" t="s">
        <v>480</v>
      </c>
      <c r="D299" s="75"/>
      <c r="E299" s="43" t="s">
        <v>18</v>
      </c>
      <c r="F299" s="45"/>
      <c r="G299" s="45"/>
      <c r="H299" s="46">
        <f>D299*F299</f>
        <v>0</v>
      </c>
      <c r="I299" s="46">
        <f>D299*G299</f>
        <v>0</v>
      </c>
    </row>
    <row r="300" spans="1:9" s="28" customFormat="1" ht="14.25" hidden="1">
      <c r="A300" s="35"/>
      <c r="B300" s="43" t="s">
        <v>570</v>
      </c>
      <c r="C300" s="59" t="s">
        <v>571</v>
      </c>
      <c r="D300" s="75"/>
      <c r="E300" s="43" t="s">
        <v>18</v>
      </c>
      <c r="F300" s="45"/>
      <c r="G300" s="45"/>
      <c r="H300" s="46">
        <f>D300*F300</f>
        <v>0</v>
      </c>
      <c r="I300" s="46">
        <f>D300*G300</f>
        <v>0</v>
      </c>
    </row>
    <row r="301" spans="1:9" s="28" customFormat="1" ht="14.25" hidden="1">
      <c r="A301" s="35"/>
      <c r="B301" s="43" t="s">
        <v>572</v>
      </c>
      <c r="C301" s="59" t="s">
        <v>494</v>
      </c>
      <c r="D301" s="75"/>
      <c r="E301" s="43" t="s">
        <v>18</v>
      </c>
      <c r="F301" s="45"/>
      <c r="G301" s="45"/>
      <c r="H301" s="46">
        <f>D301*F301</f>
        <v>0</v>
      </c>
      <c r="I301" s="46">
        <f>D301*G301</f>
        <v>0</v>
      </c>
    </row>
    <row r="302" spans="1:9" s="28" customFormat="1" ht="14.25" hidden="1">
      <c r="A302" s="35"/>
      <c r="B302" s="43" t="s">
        <v>573</v>
      </c>
      <c r="C302" s="59" t="s">
        <v>574</v>
      </c>
      <c r="D302" s="75"/>
      <c r="E302" s="43" t="s">
        <v>18</v>
      </c>
      <c r="F302" s="45"/>
      <c r="G302" s="45"/>
      <c r="H302" s="46">
        <f>D302*F302</f>
        <v>0</v>
      </c>
      <c r="I302" s="46">
        <f>D302*G302</f>
        <v>0</v>
      </c>
    </row>
    <row r="303" spans="1:9" s="28" customFormat="1" ht="14.25" hidden="1">
      <c r="A303" s="35"/>
      <c r="B303" s="43" t="s">
        <v>575</v>
      </c>
      <c r="C303" s="59" t="s">
        <v>576</v>
      </c>
      <c r="D303" s="75"/>
      <c r="E303" s="43" t="s">
        <v>18</v>
      </c>
      <c r="F303" s="45"/>
      <c r="G303" s="45"/>
      <c r="H303" s="46">
        <f>D303*F303</f>
        <v>0</v>
      </c>
      <c r="I303" s="46">
        <f>D303*G303</f>
        <v>0</v>
      </c>
    </row>
    <row r="304" spans="1:9" s="28" customFormat="1" ht="14.25" hidden="1">
      <c r="A304" s="35"/>
      <c r="B304" s="43" t="s">
        <v>577</v>
      </c>
      <c r="C304" s="59" t="s">
        <v>578</v>
      </c>
      <c r="D304" s="75"/>
      <c r="E304" s="43" t="s">
        <v>18</v>
      </c>
      <c r="F304" s="45"/>
      <c r="G304" s="45"/>
      <c r="H304" s="46">
        <f>D304*F304</f>
        <v>0</v>
      </c>
      <c r="I304" s="46">
        <f>D304*G304</f>
        <v>0</v>
      </c>
    </row>
    <row r="305" spans="1:9" s="28" customFormat="1" ht="14.25" hidden="1">
      <c r="A305" s="35"/>
      <c r="B305" s="43" t="s">
        <v>579</v>
      </c>
      <c r="C305" s="59" t="s">
        <v>580</v>
      </c>
      <c r="D305" s="75"/>
      <c r="E305" s="43" t="s">
        <v>18</v>
      </c>
      <c r="F305" s="45"/>
      <c r="G305" s="45"/>
      <c r="H305" s="46">
        <f>D305*F305</f>
        <v>0</v>
      </c>
      <c r="I305" s="46">
        <f>D305*G305</f>
        <v>0</v>
      </c>
    </row>
    <row r="306" spans="1:9" s="28" customFormat="1" ht="14.25" hidden="1">
      <c r="A306" s="35"/>
      <c r="B306" s="43" t="s">
        <v>581</v>
      </c>
      <c r="C306" s="59" t="s">
        <v>582</v>
      </c>
      <c r="D306" s="75"/>
      <c r="E306" s="43" t="s">
        <v>18</v>
      </c>
      <c r="F306" s="45"/>
      <c r="G306" s="45"/>
      <c r="H306" s="46">
        <f>D306*F306</f>
        <v>0</v>
      </c>
      <c r="I306" s="46">
        <f>D306*G306</f>
        <v>0</v>
      </c>
    </row>
    <row r="307" spans="1:9" s="28" customFormat="1" ht="14.25" hidden="1">
      <c r="A307" s="35"/>
      <c r="B307" s="43" t="s">
        <v>583</v>
      </c>
      <c r="C307" s="59" t="s">
        <v>584</v>
      </c>
      <c r="D307" s="75"/>
      <c r="E307" s="43" t="s">
        <v>18</v>
      </c>
      <c r="F307" s="45"/>
      <c r="G307" s="45"/>
      <c r="H307" s="46">
        <f>D307*F307</f>
        <v>0</v>
      </c>
      <c r="I307" s="46">
        <f>D307*G307</f>
        <v>0</v>
      </c>
    </row>
    <row r="308" spans="1:9" s="28" customFormat="1" ht="14.25" hidden="1">
      <c r="A308" s="35"/>
      <c r="B308" s="43" t="s">
        <v>585</v>
      </c>
      <c r="C308" s="59" t="s">
        <v>586</v>
      </c>
      <c r="D308" s="75"/>
      <c r="E308" s="43" t="s">
        <v>18</v>
      </c>
      <c r="F308" s="45"/>
      <c r="G308" s="45"/>
      <c r="H308" s="46">
        <f>D308*F308</f>
        <v>0</v>
      </c>
      <c r="I308" s="46">
        <f>D308*G308</f>
        <v>0</v>
      </c>
    </row>
    <row r="309" spans="1:9" s="28" customFormat="1" ht="14.25" hidden="1">
      <c r="A309" s="35"/>
      <c r="B309" s="43" t="s">
        <v>587</v>
      </c>
      <c r="C309" s="59" t="s">
        <v>588</v>
      </c>
      <c r="D309" s="75"/>
      <c r="E309" s="43" t="s">
        <v>18</v>
      </c>
      <c r="F309" s="45"/>
      <c r="G309" s="45"/>
      <c r="H309" s="46">
        <f>D309*F309</f>
        <v>0</v>
      </c>
      <c r="I309" s="46">
        <f>D309*G309</f>
        <v>0</v>
      </c>
    </row>
    <row r="310" spans="1:9" s="28" customFormat="1" ht="14.25" hidden="1">
      <c r="A310" s="49"/>
      <c r="B310" s="43" t="s">
        <v>589</v>
      </c>
      <c r="C310" s="81" t="s">
        <v>461</v>
      </c>
      <c r="D310" s="93"/>
      <c r="E310" s="93" t="s">
        <v>18</v>
      </c>
      <c r="F310" s="94"/>
      <c r="G310" s="45"/>
      <c r="H310" s="46">
        <f>D310*F310</f>
        <v>0</v>
      </c>
      <c r="I310" s="46">
        <f>D310*G310</f>
        <v>0</v>
      </c>
    </row>
    <row r="311" spans="1:9" s="28" customFormat="1" ht="14.25" hidden="1">
      <c r="A311" s="49"/>
      <c r="B311" s="43" t="s">
        <v>590</v>
      </c>
      <c r="C311" s="81" t="s">
        <v>463</v>
      </c>
      <c r="D311" s="93"/>
      <c r="E311" s="93" t="s">
        <v>18</v>
      </c>
      <c r="F311" s="94"/>
      <c r="G311" s="45"/>
      <c r="H311" s="46">
        <f>D311*F311</f>
        <v>0</v>
      </c>
      <c r="I311" s="46">
        <f>D311*G311</f>
        <v>0</v>
      </c>
    </row>
    <row r="312" spans="1:9" s="28" customFormat="1" ht="14.25" hidden="1">
      <c r="A312" s="35"/>
      <c r="B312" s="43" t="s">
        <v>591</v>
      </c>
      <c r="C312" s="59" t="s">
        <v>592</v>
      </c>
      <c r="D312" s="79"/>
      <c r="E312" s="66" t="s">
        <v>18</v>
      </c>
      <c r="F312" s="68"/>
      <c r="G312" s="68"/>
      <c r="H312" s="46">
        <f>D312*F312</f>
        <v>0</v>
      </c>
      <c r="I312" s="46">
        <f>D312*G312</f>
        <v>0</v>
      </c>
    </row>
    <row r="313" spans="1:9" s="28" customFormat="1" ht="14.25" hidden="1">
      <c r="A313" s="35"/>
      <c r="B313" s="43" t="s">
        <v>593</v>
      </c>
      <c r="C313" s="59" t="s">
        <v>594</v>
      </c>
      <c r="D313" s="79"/>
      <c r="E313" s="66" t="s">
        <v>18</v>
      </c>
      <c r="F313" s="68"/>
      <c r="G313" s="68"/>
      <c r="H313" s="46">
        <f>D313*F313</f>
        <v>0</v>
      </c>
      <c r="I313" s="46">
        <f>D313*G313</f>
        <v>0</v>
      </c>
    </row>
    <row r="314" spans="1:9" s="28" customFormat="1" ht="14.25" hidden="1">
      <c r="A314" s="49"/>
      <c r="B314" s="43" t="s">
        <v>595</v>
      </c>
      <c r="C314" s="81" t="s">
        <v>596</v>
      </c>
      <c r="D314" s="93"/>
      <c r="E314" s="93" t="s">
        <v>18</v>
      </c>
      <c r="F314" s="94"/>
      <c r="G314" s="68"/>
      <c r="H314" s="46">
        <f>D314*F314</f>
        <v>0</v>
      </c>
      <c r="I314" s="46">
        <f>D314*G314</f>
        <v>0</v>
      </c>
    </row>
    <row r="315" spans="1:9" s="28" customFormat="1" ht="14.25" hidden="1">
      <c r="A315" s="49"/>
      <c r="B315" s="43" t="s">
        <v>597</v>
      </c>
      <c r="C315" s="81" t="s">
        <v>598</v>
      </c>
      <c r="D315" s="93"/>
      <c r="E315" s="93" t="s">
        <v>18</v>
      </c>
      <c r="F315" s="94"/>
      <c r="G315" s="68"/>
      <c r="H315" s="46">
        <f>D315*F315</f>
        <v>0</v>
      </c>
      <c r="I315" s="46">
        <f>D315*G315</f>
        <v>0</v>
      </c>
    </row>
    <row r="316" spans="1:9" s="28" customFormat="1" ht="14.25" hidden="1">
      <c r="A316" s="35"/>
      <c r="B316" s="43" t="s">
        <v>599</v>
      </c>
      <c r="C316" s="59" t="s">
        <v>600</v>
      </c>
      <c r="D316" s="79"/>
      <c r="E316" s="66" t="s">
        <v>18</v>
      </c>
      <c r="F316" s="68"/>
      <c r="G316" s="68"/>
      <c r="H316" s="46">
        <f>D316*F316</f>
        <v>0</v>
      </c>
      <c r="I316" s="46">
        <f>D316*G316</f>
        <v>0</v>
      </c>
    </row>
    <row r="317" spans="1:9" s="28" customFormat="1" ht="14.25" hidden="1">
      <c r="A317" s="49"/>
      <c r="B317" s="43" t="s">
        <v>601</v>
      </c>
      <c r="C317" s="81" t="s">
        <v>602</v>
      </c>
      <c r="D317" s="93"/>
      <c r="E317" s="93" t="s">
        <v>18</v>
      </c>
      <c r="F317" s="68"/>
      <c r="G317" s="94"/>
      <c r="H317" s="46">
        <f>D317*F317</f>
        <v>0</v>
      </c>
      <c r="I317" s="46">
        <f>D317*G317</f>
        <v>0</v>
      </c>
    </row>
    <row r="318" spans="1:9" s="28" customFormat="1" ht="14.25" hidden="1">
      <c r="A318" s="35"/>
      <c r="B318" s="43" t="s">
        <v>603</v>
      </c>
      <c r="C318" s="59" t="s">
        <v>604</v>
      </c>
      <c r="D318" s="79"/>
      <c r="E318" s="66" t="s">
        <v>18</v>
      </c>
      <c r="F318" s="68"/>
      <c r="G318" s="68"/>
      <c r="H318" s="46">
        <f>D318*F318</f>
        <v>0</v>
      </c>
      <c r="I318" s="46">
        <f>D318*G318</f>
        <v>0</v>
      </c>
    </row>
    <row r="319" spans="1:9" s="28" customFormat="1" ht="14.25" hidden="1">
      <c r="A319" s="35"/>
      <c r="B319" s="43" t="s">
        <v>605</v>
      </c>
      <c r="C319" s="59" t="s">
        <v>606</v>
      </c>
      <c r="D319" s="79"/>
      <c r="E319" s="66" t="s">
        <v>18</v>
      </c>
      <c r="F319" s="68"/>
      <c r="G319" s="68"/>
      <c r="H319" s="46">
        <f>D319*F319</f>
        <v>0</v>
      </c>
      <c r="I319" s="46">
        <f>D319*G319</f>
        <v>0</v>
      </c>
    </row>
    <row r="320" spans="1:9" s="28" customFormat="1" ht="14.25" hidden="1">
      <c r="A320" s="35"/>
      <c r="B320" s="43" t="s">
        <v>607</v>
      </c>
      <c r="C320" s="59" t="s">
        <v>608</v>
      </c>
      <c r="D320" s="79"/>
      <c r="E320" s="66" t="s">
        <v>18</v>
      </c>
      <c r="F320" s="68"/>
      <c r="G320" s="68"/>
      <c r="H320" s="46">
        <f>D320*F320</f>
        <v>0</v>
      </c>
      <c r="I320" s="46">
        <f>D320*G320</f>
        <v>0</v>
      </c>
    </row>
    <row r="321" spans="1:9" s="28" customFormat="1" ht="14.25" hidden="1">
      <c r="A321" s="35"/>
      <c r="B321" s="43" t="s">
        <v>609</v>
      </c>
      <c r="C321" s="59" t="s">
        <v>610</v>
      </c>
      <c r="D321" s="79"/>
      <c r="E321" s="66" t="s">
        <v>18</v>
      </c>
      <c r="F321" s="68"/>
      <c r="G321" s="68"/>
      <c r="H321" s="46">
        <f>D321*F321</f>
        <v>0</v>
      </c>
      <c r="I321" s="46">
        <f>D321*G321</f>
        <v>0</v>
      </c>
    </row>
    <row r="322" spans="1:9" s="28" customFormat="1" ht="14.25" hidden="1">
      <c r="A322" s="49"/>
      <c r="B322" s="43" t="s">
        <v>611</v>
      </c>
      <c r="C322" s="81" t="s">
        <v>612</v>
      </c>
      <c r="D322" s="93"/>
      <c r="E322" s="93" t="s">
        <v>18</v>
      </c>
      <c r="F322" s="94"/>
      <c r="G322" s="94"/>
      <c r="H322" s="46">
        <f>D322*F322</f>
        <v>0</v>
      </c>
      <c r="I322" s="46">
        <f>D322*G322</f>
        <v>0</v>
      </c>
    </row>
    <row r="323" spans="1:9" s="28" customFormat="1" ht="14.25" hidden="1">
      <c r="A323" s="49"/>
      <c r="B323" s="43" t="s">
        <v>613</v>
      </c>
      <c r="C323" s="81" t="s">
        <v>614</v>
      </c>
      <c r="D323" s="93"/>
      <c r="E323" s="93" t="s">
        <v>18</v>
      </c>
      <c r="F323" s="94"/>
      <c r="G323" s="94"/>
      <c r="H323" s="46">
        <f>D323*F323</f>
        <v>0</v>
      </c>
      <c r="I323" s="46">
        <f>D323*G323</f>
        <v>0</v>
      </c>
    </row>
    <row r="324" spans="1:9" s="28" customFormat="1" ht="14.25" hidden="1">
      <c r="A324" s="49"/>
      <c r="B324" s="43" t="s">
        <v>615</v>
      </c>
      <c r="C324" s="81" t="s">
        <v>616</v>
      </c>
      <c r="D324" s="93"/>
      <c r="E324" s="93" t="s">
        <v>18</v>
      </c>
      <c r="F324" s="94"/>
      <c r="G324" s="94"/>
      <c r="H324" s="46">
        <f>D324*F324</f>
        <v>0</v>
      </c>
      <c r="I324" s="46">
        <f>D324*G324</f>
        <v>0</v>
      </c>
    </row>
    <row r="325" spans="1:9" s="28" customFormat="1" ht="14.25" hidden="1">
      <c r="A325" s="49"/>
      <c r="B325" s="43" t="s">
        <v>617</v>
      </c>
      <c r="C325" s="81" t="s">
        <v>618</v>
      </c>
      <c r="D325" s="80"/>
      <c r="E325" s="93" t="s">
        <v>18</v>
      </c>
      <c r="F325" s="94"/>
      <c r="G325" s="94"/>
      <c r="H325" s="46">
        <f>D325*F325</f>
        <v>0</v>
      </c>
      <c r="I325" s="46">
        <f>D325*G325</f>
        <v>0</v>
      </c>
    </row>
    <row r="326" spans="1:9" s="28" customFormat="1" ht="14.25" hidden="1">
      <c r="A326" s="35"/>
      <c r="B326" s="36" t="s">
        <v>619</v>
      </c>
      <c r="C326" s="37" t="s">
        <v>620</v>
      </c>
      <c r="D326" s="74"/>
      <c r="E326" s="74"/>
      <c r="F326" s="40"/>
      <c r="G326" s="40"/>
      <c r="H326" s="40"/>
      <c r="I326" s="41"/>
    </row>
    <row r="327" spans="1:9" s="28" customFormat="1" ht="14.25" hidden="1">
      <c r="A327" s="35"/>
      <c r="B327" s="43" t="s">
        <v>621</v>
      </c>
      <c r="C327" s="56" t="s">
        <v>622</v>
      </c>
      <c r="D327" s="57"/>
      <c r="E327" s="57" t="s">
        <v>18</v>
      </c>
      <c r="F327" s="46"/>
      <c r="G327" s="46"/>
      <c r="H327" s="46">
        <f>D327*F327</f>
        <v>0</v>
      </c>
      <c r="I327" s="46">
        <f>D327*G327</f>
        <v>0</v>
      </c>
    </row>
    <row r="328" spans="1:9" s="28" customFormat="1" ht="14.25" hidden="1">
      <c r="A328" s="35"/>
      <c r="B328" s="43" t="s">
        <v>623</v>
      </c>
      <c r="C328" s="59" t="s">
        <v>624</v>
      </c>
      <c r="D328" s="43"/>
      <c r="E328" s="43" t="s">
        <v>18</v>
      </c>
      <c r="F328" s="46"/>
      <c r="G328" s="45"/>
      <c r="H328" s="46">
        <f>D328*F328</f>
        <v>0</v>
      </c>
      <c r="I328" s="46">
        <f>D328*G328</f>
        <v>0</v>
      </c>
    </row>
    <row r="329" spans="1:9" s="28" customFormat="1" ht="14.25" hidden="1">
      <c r="A329" s="35"/>
      <c r="B329" s="43" t="s">
        <v>625</v>
      </c>
      <c r="C329" s="59" t="s">
        <v>626</v>
      </c>
      <c r="D329" s="75"/>
      <c r="E329" s="43" t="s">
        <v>18</v>
      </c>
      <c r="F329" s="45"/>
      <c r="G329" s="45"/>
      <c r="H329" s="46">
        <f>D329*F329</f>
        <v>0</v>
      </c>
      <c r="I329" s="46">
        <f>D329*G329</f>
        <v>0</v>
      </c>
    </row>
    <row r="330" spans="1:9" s="28" customFormat="1" ht="14.25" hidden="1">
      <c r="A330" s="35"/>
      <c r="B330" s="43" t="s">
        <v>627</v>
      </c>
      <c r="C330" s="59" t="s">
        <v>628</v>
      </c>
      <c r="D330" s="75"/>
      <c r="E330" s="43" t="s">
        <v>18</v>
      </c>
      <c r="F330" s="45"/>
      <c r="G330" s="45"/>
      <c r="H330" s="46">
        <f>D330*F330</f>
        <v>0</v>
      </c>
      <c r="I330" s="46">
        <f>D330*G330</f>
        <v>0</v>
      </c>
    </row>
    <row r="331" spans="1:9" s="28" customFormat="1" ht="14.25" hidden="1">
      <c r="A331" s="35"/>
      <c r="B331" s="43" t="s">
        <v>629</v>
      </c>
      <c r="C331" s="59" t="s">
        <v>630</v>
      </c>
      <c r="D331" s="75"/>
      <c r="E331" s="43" t="s">
        <v>18</v>
      </c>
      <c r="F331" s="45"/>
      <c r="G331" s="45"/>
      <c r="H331" s="46">
        <f>D331*F331</f>
        <v>0</v>
      </c>
      <c r="I331" s="46">
        <f>D331*G331</f>
        <v>0</v>
      </c>
    </row>
    <row r="332" spans="1:9" s="28" customFormat="1" ht="14.25" hidden="1">
      <c r="A332" s="35"/>
      <c r="B332" s="43" t="s">
        <v>631</v>
      </c>
      <c r="C332" s="59" t="s">
        <v>632</v>
      </c>
      <c r="D332" s="75"/>
      <c r="E332" s="43" t="s">
        <v>18</v>
      </c>
      <c r="F332" s="45"/>
      <c r="G332" s="45"/>
      <c r="H332" s="46">
        <f>D332*F332</f>
        <v>0</v>
      </c>
      <c r="I332" s="46">
        <f>D332*G332</f>
        <v>0</v>
      </c>
    </row>
    <row r="333" spans="1:9" s="28" customFormat="1" ht="14.25" hidden="1">
      <c r="A333" s="35"/>
      <c r="B333" s="36" t="s">
        <v>633</v>
      </c>
      <c r="C333" s="37" t="s">
        <v>634</v>
      </c>
      <c r="D333" s="74"/>
      <c r="E333" s="74"/>
      <c r="F333" s="40"/>
      <c r="G333" s="40"/>
      <c r="H333" s="40"/>
      <c r="I333" s="41"/>
    </row>
    <row r="334" spans="1:9" s="28" customFormat="1" ht="14.25" hidden="1">
      <c r="A334" s="35"/>
      <c r="B334" s="43" t="s">
        <v>635</v>
      </c>
      <c r="C334" s="56" t="s">
        <v>636</v>
      </c>
      <c r="D334" s="57"/>
      <c r="E334" s="57" t="s">
        <v>21</v>
      </c>
      <c r="F334" s="46"/>
      <c r="G334" s="46"/>
      <c r="H334" s="46">
        <f>D334*F334</f>
        <v>0</v>
      </c>
      <c r="I334" s="46">
        <f>D334*G334</f>
        <v>0</v>
      </c>
    </row>
    <row r="335" spans="1:9" s="28" customFormat="1" ht="14.25" hidden="1">
      <c r="A335" s="35"/>
      <c r="B335" s="43" t="s">
        <v>637</v>
      </c>
      <c r="C335" s="59" t="s">
        <v>638</v>
      </c>
      <c r="D335" s="43"/>
      <c r="E335" s="57" t="s">
        <v>21</v>
      </c>
      <c r="F335" s="45"/>
      <c r="G335" s="46"/>
      <c r="H335" s="46">
        <f>D335*F335</f>
        <v>0</v>
      </c>
      <c r="I335" s="46">
        <f>D335*G335</f>
        <v>0</v>
      </c>
    </row>
    <row r="336" spans="1:9" s="28" customFormat="1" ht="14.25" hidden="1">
      <c r="A336" s="35"/>
      <c r="B336" s="43" t="s">
        <v>639</v>
      </c>
      <c r="C336" s="59" t="s">
        <v>640</v>
      </c>
      <c r="D336" s="75"/>
      <c r="E336" s="57" t="s">
        <v>21</v>
      </c>
      <c r="F336" s="45"/>
      <c r="G336" s="45"/>
      <c r="H336" s="46">
        <f>D336*F336</f>
        <v>0</v>
      </c>
      <c r="I336" s="46">
        <f>D336*G336</f>
        <v>0</v>
      </c>
    </row>
    <row r="337" spans="1:9" s="28" customFormat="1" ht="14.25" hidden="1">
      <c r="A337" s="35"/>
      <c r="B337" s="43" t="s">
        <v>641</v>
      </c>
      <c r="C337" s="59" t="s">
        <v>642</v>
      </c>
      <c r="D337" s="75"/>
      <c r="E337" s="57" t="s">
        <v>21</v>
      </c>
      <c r="F337" s="45"/>
      <c r="G337" s="45"/>
      <c r="H337" s="46">
        <f>D337*F337</f>
        <v>0</v>
      </c>
      <c r="I337" s="46">
        <f>D337*G337</f>
        <v>0</v>
      </c>
    </row>
    <row r="338" spans="1:9" s="28" customFormat="1" ht="14.25" hidden="1">
      <c r="A338" s="35"/>
      <c r="B338" s="43" t="s">
        <v>643</v>
      </c>
      <c r="C338" s="59" t="s">
        <v>644</v>
      </c>
      <c r="D338" s="75"/>
      <c r="E338" s="57" t="s">
        <v>21</v>
      </c>
      <c r="F338" s="45"/>
      <c r="G338" s="45"/>
      <c r="H338" s="46">
        <f>D338*F338</f>
        <v>0</v>
      </c>
      <c r="I338" s="46">
        <f>D338*G338</f>
        <v>0</v>
      </c>
    </row>
    <row r="339" spans="1:9" s="28" customFormat="1" ht="14.25" hidden="1">
      <c r="A339" s="35"/>
      <c r="B339" s="43" t="s">
        <v>645</v>
      </c>
      <c r="C339" s="59" t="s">
        <v>646</v>
      </c>
      <c r="D339" s="75"/>
      <c r="E339" s="57" t="s">
        <v>21</v>
      </c>
      <c r="F339" s="45"/>
      <c r="G339" s="45"/>
      <c r="H339" s="46">
        <f>D339*F339</f>
        <v>0</v>
      </c>
      <c r="I339" s="46">
        <f>D339*G339</f>
        <v>0</v>
      </c>
    </row>
    <row r="340" spans="1:9" s="28" customFormat="1" ht="14.25" hidden="1">
      <c r="A340" s="35"/>
      <c r="B340" s="36" t="s">
        <v>647</v>
      </c>
      <c r="C340" s="37" t="s">
        <v>287</v>
      </c>
      <c r="D340" s="74"/>
      <c r="E340" s="74"/>
      <c r="F340" s="40"/>
      <c r="G340" s="40"/>
      <c r="H340" s="40"/>
      <c r="I340" s="41"/>
    </row>
    <row r="341" spans="1:9" s="28" customFormat="1" ht="14.25" hidden="1">
      <c r="A341" s="35"/>
      <c r="B341" s="66" t="s">
        <v>648</v>
      </c>
      <c r="C341" s="56" t="s">
        <v>649</v>
      </c>
      <c r="D341" s="57"/>
      <c r="E341" s="96" t="s">
        <v>18</v>
      </c>
      <c r="F341" s="67"/>
      <c r="G341" s="67"/>
      <c r="H341" s="46">
        <f>D341*F341</f>
        <v>0</v>
      </c>
      <c r="I341" s="46">
        <f>D341*G341</f>
        <v>0</v>
      </c>
    </row>
    <row r="342" spans="1:9" s="28" customFormat="1" ht="14.25" hidden="1">
      <c r="A342" s="49"/>
      <c r="B342" s="66" t="s">
        <v>650</v>
      </c>
      <c r="C342" s="81" t="s">
        <v>651</v>
      </c>
      <c r="D342" s="80"/>
      <c r="E342" s="97" t="s">
        <v>18</v>
      </c>
      <c r="F342" s="103"/>
      <c r="G342" s="103"/>
      <c r="H342" s="46">
        <f>D342*F342</f>
        <v>0</v>
      </c>
      <c r="I342" s="46">
        <f>D342*G342</f>
        <v>0</v>
      </c>
    </row>
    <row r="343" spans="1:9" s="28" customFormat="1" ht="14.25" hidden="1">
      <c r="A343" s="49"/>
      <c r="B343" s="66" t="s">
        <v>652</v>
      </c>
      <c r="C343" s="81" t="s">
        <v>653</v>
      </c>
      <c r="D343" s="80"/>
      <c r="E343" s="97" t="s">
        <v>18</v>
      </c>
      <c r="F343" s="103"/>
      <c r="G343" s="103"/>
      <c r="H343" s="46">
        <f>D343*F343</f>
        <v>0</v>
      </c>
      <c r="I343" s="46">
        <f>D343*G343</f>
        <v>0</v>
      </c>
    </row>
    <row r="344" spans="1:9" s="28" customFormat="1" ht="14.25" hidden="1">
      <c r="A344" s="49"/>
      <c r="B344" s="66" t="s">
        <v>654</v>
      </c>
      <c r="C344" s="81" t="s">
        <v>655</v>
      </c>
      <c r="D344" s="80"/>
      <c r="E344" s="97" t="s">
        <v>18</v>
      </c>
      <c r="F344" s="103"/>
      <c r="G344" s="103"/>
      <c r="H344" s="46">
        <f>D344*F344</f>
        <v>0</v>
      </c>
      <c r="I344" s="46">
        <f>D344*G344</f>
        <v>0</v>
      </c>
    </row>
    <row r="345" spans="1:9" s="28" customFormat="1" ht="14.25" hidden="1">
      <c r="A345" s="49"/>
      <c r="B345" s="66" t="s">
        <v>656</v>
      </c>
      <c r="C345" s="81" t="s">
        <v>657</v>
      </c>
      <c r="D345" s="93"/>
      <c r="E345" s="97" t="s">
        <v>18</v>
      </c>
      <c r="F345" s="103"/>
      <c r="G345" s="103"/>
      <c r="H345" s="46">
        <f>D345*F345</f>
        <v>0</v>
      </c>
      <c r="I345" s="46">
        <f>D345*G345</f>
        <v>0</v>
      </c>
    </row>
    <row r="346" spans="1:9" s="28" customFormat="1" ht="14.25" hidden="1">
      <c r="A346" s="49"/>
      <c r="B346" s="66" t="s">
        <v>658</v>
      </c>
      <c r="C346" s="81" t="s">
        <v>659</v>
      </c>
      <c r="D346" s="93"/>
      <c r="E346" s="97" t="s">
        <v>18</v>
      </c>
      <c r="F346" s="103"/>
      <c r="G346" s="103"/>
      <c r="H346" s="46">
        <f>D346*F346</f>
        <v>0</v>
      </c>
      <c r="I346" s="46">
        <f>D346*G346</f>
        <v>0</v>
      </c>
    </row>
    <row r="347" spans="1:9" s="28" customFormat="1" ht="14.25" hidden="1">
      <c r="A347" s="35"/>
      <c r="B347" s="66" t="s">
        <v>660</v>
      </c>
      <c r="C347" s="59" t="s">
        <v>661</v>
      </c>
      <c r="D347" s="66"/>
      <c r="E347" s="66" t="s">
        <v>18</v>
      </c>
      <c r="F347" s="67"/>
      <c r="G347" s="67"/>
      <c r="H347" s="46">
        <f>D347*F348</f>
        <v>0</v>
      </c>
      <c r="I347" s="46">
        <f>D347*G348</f>
        <v>0</v>
      </c>
    </row>
    <row r="348" spans="1:9" s="28" customFormat="1" ht="14.25" hidden="1">
      <c r="A348" s="35"/>
      <c r="B348" s="66" t="s">
        <v>662</v>
      </c>
      <c r="C348" s="59" t="s">
        <v>663</v>
      </c>
      <c r="D348" s="79"/>
      <c r="E348" s="66" t="s">
        <v>18</v>
      </c>
      <c r="F348" s="67"/>
      <c r="G348" s="67"/>
      <c r="H348" s="46">
        <f>D348*F349</f>
        <v>0</v>
      </c>
      <c r="I348" s="46">
        <f>D348*G349</f>
        <v>0</v>
      </c>
    </row>
    <row r="349" spans="1:9" s="28" customFormat="1" ht="14.25" hidden="1">
      <c r="A349" s="35"/>
      <c r="B349" s="66" t="s">
        <v>664</v>
      </c>
      <c r="C349" s="59" t="s">
        <v>665</v>
      </c>
      <c r="D349" s="79"/>
      <c r="E349" s="66" t="s">
        <v>18</v>
      </c>
      <c r="F349" s="67"/>
      <c r="G349" s="67"/>
      <c r="H349" s="46">
        <f>D349*F349</f>
        <v>0</v>
      </c>
      <c r="I349" s="46">
        <f>D349*G349</f>
        <v>0</v>
      </c>
    </row>
    <row r="350" spans="1:9" s="28" customFormat="1" ht="14.25" hidden="1">
      <c r="A350" s="49"/>
      <c r="B350" s="66" t="s">
        <v>666</v>
      </c>
      <c r="C350" s="81" t="s">
        <v>667</v>
      </c>
      <c r="D350" s="93"/>
      <c r="E350" s="93" t="s">
        <v>8</v>
      </c>
      <c r="F350" s="94"/>
      <c r="G350" s="94"/>
      <c r="H350" s="46">
        <f>D350*F350</f>
        <v>0</v>
      </c>
      <c r="I350" s="46">
        <f>D350*G350</f>
        <v>0</v>
      </c>
    </row>
    <row r="351" spans="1:9" s="28" customFormat="1" ht="14.25" hidden="1">
      <c r="A351" s="49"/>
      <c r="B351" s="66" t="s">
        <v>668</v>
      </c>
      <c r="C351" s="81" t="s">
        <v>669</v>
      </c>
      <c r="D351" s="93"/>
      <c r="E351" s="93" t="s">
        <v>8</v>
      </c>
      <c r="F351" s="94"/>
      <c r="G351" s="94"/>
      <c r="H351" s="46">
        <f>D351*F351</f>
        <v>0</v>
      </c>
      <c r="I351" s="46">
        <f>D351*G351</f>
        <v>0</v>
      </c>
    </row>
    <row r="352" spans="1:9" s="28" customFormat="1" ht="14.25" hidden="1">
      <c r="A352" s="49"/>
      <c r="B352" s="66" t="s">
        <v>670</v>
      </c>
      <c r="C352" s="81" t="s">
        <v>671</v>
      </c>
      <c r="D352" s="93"/>
      <c r="E352" s="93" t="s">
        <v>8</v>
      </c>
      <c r="F352" s="94"/>
      <c r="G352" s="94"/>
      <c r="H352" s="46">
        <f>D352*F352</f>
        <v>0</v>
      </c>
      <c r="I352" s="46">
        <f>D352*G352</f>
        <v>0</v>
      </c>
    </row>
    <row r="353" spans="1:9" s="28" customFormat="1" ht="14.25" hidden="1">
      <c r="A353" s="49"/>
      <c r="B353" s="66" t="s">
        <v>672</v>
      </c>
      <c r="C353" s="81" t="s">
        <v>673</v>
      </c>
      <c r="D353" s="93"/>
      <c r="E353" s="93" t="s">
        <v>8</v>
      </c>
      <c r="F353" s="94"/>
      <c r="G353" s="94"/>
      <c r="H353" s="46">
        <f>D353*F353</f>
        <v>0</v>
      </c>
      <c r="I353" s="46">
        <f>D353*G353</f>
        <v>0</v>
      </c>
    </row>
    <row r="354" spans="1:9" s="28" customFormat="1" ht="14.25">
      <c r="A354" s="29">
        <v>10</v>
      </c>
      <c r="B354" s="30">
        <v>5</v>
      </c>
      <c r="C354" s="104" t="s">
        <v>674</v>
      </c>
      <c r="D354" s="90"/>
      <c r="E354" s="32"/>
      <c r="F354" s="33"/>
      <c r="G354" s="33"/>
      <c r="H354" s="33"/>
      <c r="I354" s="34"/>
    </row>
    <row r="355" spans="1:9" s="78" customFormat="1" ht="14.25" hidden="1">
      <c r="A355" s="35"/>
      <c r="B355" s="105" t="s">
        <v>675</v>
      </c>
      <c r="C355" s="106" t="s">
        <v>676</v>
      </c>
      <c r="D355" s="107"/>
      <c r="E355" s="107"/>
      <c r="F355" s="108"/>
      <c r="G355" s="108"/>
      <c r="H355" s="108"/>
      <c r="I355" s="109"/>
    </row>
    <row r="356" spans="1:9" s="28" customFormat="1" ht="14.25" hidden="1">
      <c r="A356" s="35"/>
      <c r="B356" s="43" t="s">
        <v>677</v>
      </c>
      <c r="C356" s="56" t="s">
        <v>678</v>
      </c>
      <c r="D356" s="57"/>
      <c r="E356" s="57" t="s">
        <v>18</v>
      </c>
      <c r="F356" s="46"/>
      <c r="G356" s="46"/>
      <c r="H356" s="46">
        <f>D356*F356</f>
        <v>0</v>
      </c>
      <c r="I356" s="46">
        <f>D356*G356</f>
        <v>0</v>
      </c>
    </row>
    <row r="357" spans="1:9" s="28" customFormat="1" ht="14.25" hidden="1">
      <c r="A357" s="49"/>
      <c r="B357" s="43" t="s">
        <v>679</v>
      </c>
      <c r="C357" s="47" t="s">
        <v>680</v>
      </c>
      <c r="D357" s="75"/>
      <c r="E357" s="57" t="s">
        <v>18</v>
      </c>
      <c r="F357" s="45"/>
      <c r="G357" s="45"/>
      <c r="H357" s="46">
        <f>D357*F357</f>
        <v>0</v>
      </c>
      <c r="I357" s="46">
        <f>D357*G357</f>
        <v>0</v>
      </c>
    </row>
    <row r="358" spans="1:9" s="28" customFormat="1" ht="14.25">
      <c r="A358" s="35"/>
      <c r="B358" s="36" t="s">
        <v>296</v>
      </c>
      <c r="C358" s="37" t="s">
        <v>681</v>
      </c>
      <c r="D358" s="74"/>
      <c r="E358" s="74"/>
      <c r="F358" s="40"/>
      <c r="G358" s="40"/>
      <c r="H358" s="40"/>
      <c r="I358" s="41"/>
    </row>
    <row r="359" spans="1:9" s="28" customFormat="1" ht="14.25" hidden="1">
      <c r="A359" s="35"/>
      <c r="B359" s="43" t="s">
        <v>682</v>
      </c>
      <c r="C359" s="56" t="s">
        <v>683</v>
      </c>
      <c r="D359" s="57"/>
      <c r="E359" s="57" t="s">
        <v>18</v>
      </c>
      <c r="F359" s="46"/>
      <c r="G359" s="46"/>
      <c r="H359" s="46">
        <f>D359*F359</f>
        <v>0</v>
      </c>
      <c r="I359" s="46">
        <f>D359*G359</f>
        <v>0</v>
      </c>
    </row>
    <row r="360" spans="1:9" s="28" customFormat="1" ht="14.25">
      <c r="A360" s="35"/>
      <c r="B360" s="43" t="s">
        <v>298</v>
      </c>
      <c r="C360" s="44" t="s">
        <v>684</v>
      </c>
      <c r="D360" s="43"/>
      <c r="E360" s="43" t="s">
        <v>18</v>
      </c>
      <c r="F360" s="45"/>
      <c r="G360" s="45"/>
      <c r="H360" s="46">
        <f>D360*F360</f>
        <v>0</v>
      </c>
      <c r="I360" s="46">
        <f>D360*G360</f>
        <v>0</v>
      </c>
    </row>
    <row r="361" spans="1:9" s="28" customFormat="1" ht="14.25" hidden="1">
      <c r="A361" s="35"/>
      <c r="B361" s="43" t="s">
        <v>685</v>
      </c>
      <c r="C361" s="59" t="s">
        <v>686</v>
      </c>
      <c r="D361" s="75"/>
      <c r="E361" s="43" t="s">
        <v>18</v>
      </c>
      <c r="F361" s="45"/>
      <c r="G361" s="45"/>
      <c r="H361" s="46">
        <f>D361*F361</f>
        <v>0</v>
      </c>
      <c r="I361" s="46">
        <f>D361*G361</f>
        <v>0</v>
      </c>
    </row>
    <row r="362" spans="1:9" s="110" customFormat="1" ht="14.25" hidden="1">
      <c r="A362" s="35"/>
      <c r="B362" s="43" t="s">
        <v>687</v>
      </c>
      <c r="C362" s="59" t="s">
        <v>688</v>
      </c>
      <c r="D362" s="75"/>
      <c r="E362" s="43" t="s">
        <v>18</v>
      </c>
      <c r="F362" s="45"/>
      <c r="G362" s="45"/>
      <c r="H362" s="46">
        <f>D362*F362</f>
        <v>0</v>
      </c>
      <c r="I362" s="46">
        <f>D362*G362</f>
        <v>0</v>
      </c>
    </row>
    <row r="363" spans="1:9" s="110" customFormat="1" ht="14.25" hidden="1">
      <c r="A363" s="35"/>
      <c r="B363" s="43" t="s">
        <v>689</v>
      </c>
      <c r="C363" s="59" t="s">
        <v>690</v>
      </c>
      <c r="D363" s="43"/>
      <c r="E363" s="43" t="s">
        <v>18</v>
      </c>
      <c r="F363" s="45"/>
      <c r="G363" s="45"/>
      <c r="H363" s="46">
        <f>D363*F363</f>
        <v>0</v>
      </c>
      <c r="I363" s="46">
        <f>D363*G363</f>
        <v>0</v>
      </c>
    </row>
    <row r="364" spans="1:9" s="110" customFormat="1" ht="14.25" hidden="1">
      <c r="A364" s="49"/>
      <c r="B364" s="43" t="s">
        <v>691</v>
      </c>
      <c r="C364" s="47" t="s">
        <v>692</v>
      </c>
      <c r="D364" s="75"/>
      <c r="E364" s="43" t="s">
        <v>18</v>
      </c>
      <c r="F364" s="45"/>
      <c r="G364" s="45"/>
      <c r="H364" s="46">
        <f>D364*F364</f>
        <v>0</v>
      </c>
      <c r="I364" s="46">
        <f>D364*G364</f>
        <v>0</v>
      </c>
    </row>
    <row r="365" spans="1:9" s="110" customFormat="1" ht="14.25">
      <c r="A365" s="49"/>
      <c r="B365" s="43" t="s">
        <v>300</v>
      </c>
      <c r="C365" s="44" t="s">
        <v>693</v>
      </c>
      <c r="D365" s="75"/>
      <c r="E365" s="43" t="s">
        <v>18</v>
      </c>
      <c r="F365" s="45"/>
      <c r="G365" s="45"/>
      <c r="H365" s="46">
        <f>D365*F365</f>
        <v>0</v>
      </c>
      <c r="I365" s="46">
        <f>D365*G365</f>
        <v>0</v>
      </c>
    </row>
    <row r="366" spans="1:9" s="28" customFormat="1" ht="14.25" hidden="1">
      <c r="A366" s="49"/>
      <c r="B366" s="43" t="s">
        <v>694</v>
      </c>
      <c r="C366" s="47" t="s">
        <v>695</v>
      </c>
      <c r="D366" s="75"/>
      <c r="E366" s="43" t="s">
        <v>18</v>
      </c>
      <c r="F366" s="45"/>
      <c r="G366" s="45"/>
      <c r="H366" s="46">
        <f>D366*F366</f>
        <v>0</v>
      </c>
      <c r="I366" s="46">
        <f>D366*G366</f>
        <v>0</v>
      </c>
    </row>
    <row r="367" spans="1:9" s="28" customFormat="1" ht="14.25" hidden="1">
      <c r="A367" s="49"/>
      <c r="B367" s="43" t="s">
        <v>696</v>
      </c>
      <c r="C367" s="47" t="s">
        <v>697</v>
      </c>
      <c r="D367" s="75"/>
      <c r="E367" s="43" t="s">
        <v>18</v>
      </c>
      <c r="F367" s="45"/>
      <c r="G367" s="45"/>
      <c r="H367" s="46">
        <f>D367*F367</f>
        <v>0</v>
      </c>
      <c r="I367" s="46">
        <f>D367*G367</f>
        <v>0</v>
      </c>
    </row>
    <row r="368" spans="1:9" s="28" customFormat="1" ht="14.25" hidden="1">
      <c r="A368" s="35"/>
      <c r="B368" s="36" t="s">
        <v>698</v>
      </c>
      <c r="C368" s="37" t="s">
        <v>699</v>
      </c>
      <c r="D368" s="74"/>
      <c r="E368" s="74"/>
      <c r="F368" s="40"/>
      <c r="G368" s="40"/>
      <c r="H368" s="40"/>
      <c r="I368" s="41"/>
    </row>
    <row r="369" spans="1:9" s="28" customFormat="1" ht="14.25" hidden="1">
      <c r="A369" s="35"/>
      <c r="B369" s="43" t="s">
        <v>700</v>
      </c>
      <c r="C369" s="56" t="s">
        <v>701</v>
      </c>
      <c r="D369" s="57"/>
      <c r="E369" s="57" t="s">
        <v>18</v>
      </c>
      <c r="F369" s="46"/>
      <c r="G369" s="46"/>
      <c r="H369" s="46">
        <f>D369*F369</f>
        <v>0</v>
      </c>
      <c r="I369" s="46">
        <f>D369*G369</f>
        <v>0</v>
      </c>
    </row>
    <row r="370" spans="1:9" s="28" customFormat="1" ht="14.25" hidden="1">
      <c r="A370" s="35"/>
      <c r="B370" s="43" t="s">
        <v>702</v>
      </c>
      <c r="C370" s="59" t="s">
        <v>703</v>
      </c>
      <c r="D370" s="43"/>
      <c r="E370" s="43" t="s">
        <v>18</v>
      </c>
      <c r="F370" s="45"/>
      <c r="G370" s="45"/>
      <c r="H370" s="46">
        <f>D370*F370</f>
        <v>0</v>
      </c>
      <c r="I370" s="46">
        <f>D370*G370</f>
        <v>0</v>
      </c>
    </row>
    <row r="371" spans="1:9" s="28" customFormat="1" ht="14.25" hidden="1">
      <c r="A371" s="35"/>
      <c r="B371" s="43" t="s">
        <v>704</v>
      </c>
      <c r="C371" s="59" t="s">
        <v>705</v>
      </c>
      <c r="D371" s="75"/>
      <c r="E371" s="43" t="s">
        <v>18</v>
      </c>
      <c r="F371" s="45"/>
      <c r="G371" s="45"/>
      <c r="H371" s="46">
        <f>D371*F371</f>
        <v>0</v>
      </c>
      <c r="I371" s="46">
        <f>D371*G371</f>
        <v>0</v>
      </c>
    </row>
    <row r="372" spans="1:9" s="28" customFormat="1" ht="14.25" hidden="1">
      <c r="A372" s="35"/>
      <c r="B372" s="43" t="s">
        <v>706</v>
      </c>
      <c r="C372" s="59" t="s">
        <v>707</v>
      </c>
      <c r="D372" s="75"/>
      <c r="E372" s="43" t="s">
        <v>18</v>
      </c>
      <c r="F372" s="45"/>
      <c r="G372" s="45"/>
      <c r="H372" s="46">
        <f>D372*F372</f>
        <v>0</v>
      </c>
      <c r="I372" s="46">
        <f>D372*G372</f>
        <v>0</v>
      </c>
    </row>
    <row r="373" spans="1:9" s="28" customFormat="1" ht="14.25" hidden="1">
      <c r="A373" s="35"/>
      <c r="B373" s="43" t="s">
        <v>708</v>
      </c>
      <c r="C373" s="59" t="s">
        <v>709</v>
      </c>
      <c r="D373" s="43"/>
      <c r="E373" s="43" t="s">
        <v>18</v>
      </c>
      <c r="F373" s="45"/>
      <c r="G373" s="45"/>
      <c r="H373" s="46">
        <f>D373*F373</f>
        <v>0</v>
      </c>
      <c r="I373" s="46">
        <f>D373*G373</f>
        <v>0</v>
      </c>
    </row>
    <row r="374" spans="1:9" s="28" customFormat="1" ht="14.25" hidden="1">
      <c r="A374" s="35"/>
      <c r="B374" s="36" t="s">
        <v>710</v>
      </c>
      <c r="C374" s="37" t="s">
        <v>711</v>
      </c>
      <c r="D374" s="74"/>
      <c r="E374" s="74"/>
      <c r="F374" s="40"/>
      <c r="G374" s="40"/>
      <c r="H374" s="40"/>
      <c r="I374" s="41"/>
    </row>
    <row r="375" spans="1:9" s="78" customFormat="1" ht="14.25" hidden="1">
      <c r="A375" s="35"/>
      <c r="B375" s="43" t="s">
        <v>712</v>
      </c>
      <c r="C375" s="56" t="s">
        <v>713</v>
      </c>
      <c r="D375" s="57"/>
      <c r="E375" s="57" t="s">
        <v>18</v>
      </c>
      <c r="F375" s="46"/>
      <c r="G375" s="46"/>
      <c r="H375" s="46">
        <f>D375*F375</f>
        <v>0</v>
      </c>
      <c r="I375" s="46">
        <f>D375*G375</f>
        <v>0</v>
      </c>
    </row>
    <row r="376" spans="1:9" s="28" customFormat="1" ht="14.25" hidden="1">
      <c r="A376" s="35"/>
      <c r="B376" s="43" t="s">
        <v>714</v>
      </c>
      <c r="C376" s="59" t="s">
        <v>715</v>
      </c>
      <c r="D376" s="43"/>
      <c r="E376" s="43" t="s">
        <v>18</v>
      </c>
      <c r="F376" s="45"/>
      <c r="G376" s="45"/>
      <c r="H376" s="46">
        <f>D376*F376</f>
        <v>0</v>
      </c>
      <c r="I376" s="46">
        <f>D376*G376</f>
        <v>0</v>
      </c>
    </row>
    <row r="377" spans="1:9" s="28" customFormat="1" ht="14.25" hidden="1">
      <c r="A377" s="49"/>
      <c r="B377" s="66" t="s">
        <v>716</v>
      </c>
      <c r="C377" s="59" t="s">
        <v>717</v>
      </c>
      <c r="D377" s="79"/>
      <c r="E377" s="66" t="s">
        <v>18</v>
      </c>
      <c r="F377" s="68"/>
      <c r="G377" s="68"/>
      <c r="H377" s="67">
        <f>D377*F377</f>
        <v>0</v>
      </c>
      <c r="I377" s="67">
        <f>D377*G377</f>
        <v>0</v>
      </c>
    </row>
    <row r="378" spans="1:9" s="28" customFormat="1" ht="14.25">
      <c r="A378" s="35"/>
      <c r="B378" s="36">
        <v>6</v>
      </c>
      <c r="C378" s="37" t="s">
        <v>718</v>
      </c>
      <c r="D378" s="75"/>
      <c r="E378" s="43"/>
      <c r="F378" s="45"/>
      <c r="G378" s="45"/>
      <c r="H378" s="46"/>
      <c r="I378" s="46"/>
    </row>
    <row r="379" spans="1:9" s="28" customFormat="1" ht="14.25" hidden="1">
      <c r="A379" s="35"/>
      <c r="B379" s="43" t="s">
        <v>719</v>
      </c>
      <c r="C379" s="47" t="s">
        <v>720</v>
      </c>
      <c r="D379" s="75"/>
      <c r="E379" s="43" t="s">
        <v>18</v>
      </c>
      <c r="F379" s="45"/>
      <c r="G379" s="45"/>
      <c r="H379" s="46">
        <f>D379*F379</f>
        <v>0</v>
      </c>
      <c r="I379" s="46">
        <f>D379*G379</f>
        <v>0</v>
      </c>
    </row>
    <row r="380" spans="1:9" s="28" customFormat="1" ht="14.25">
      <c r="A380" s="35"/>
      <c r="B380" s="43" t="s">
        <v>721</v>
      </c>
      <c r="C380" s="44" t="s">
        <v>722</v>
      </c>
      <c r="D380" s="75"/>
      <c r="E380" s="43" t="s">
        <v>18</v>
      </c>
      <c r="F380" s="45"/>
      <c r="G380" s="45"/>
      <c r="H380" s="46">
        <f>D380*F380</f>
        <v>0</v>
      </c>
      <c r="I380" s="46">
        <f>D380*G380</f>
        <v>0</v>
      </c>
    </row>
    <row r="381" spans="1:9" s="28" customFormat="1" ht="14.25" hidden="1">
      <c r="A381" s="35"/>
      <c r="B381" s="43" t="s">
        <v>723</v>
      </c>
      <c r="C381" s="47" t="s">
        <v>724</v>
      </c>
      <c r="D381" s="75"/>
      <c r="E381" s="43" t="s">
        <v>18</v>
      </c>
      <c r="F381" s="45"/>
      <c r="G381" s="45"/>
      <c r="H381" s="46">
        <f>D381*F381</f>
        <v>0</v>
      </c>
      <c r="I381" s="46">
        <f>D381*G381</f>
        <v>0</v>
      </c>
    </row>
    <row r="382" spans="1:9" s="28" customFormat="1" ht="14.25" hidden="1">
      <c r="A382" s="35"/>
      <c r="B382" s="43" t="s">
        <v>725</v>
      </c>
      <c r="C382" s="47" t="s">
        <v>726</v>
      </c>
      <c r="D382" s="75"/>
      <c r="E382" s="43" t="s">
        <v>18</v>
      </c>
      <c r="F382" s="45"/>
      <c r="G382" s="45"/>
      <c r="H382" s="46">
        <f>D382*F382</f>
        <v>0</v>
      </c>
      <c r="I382" s="46">
        <f>D382*G382</f>
        <v>0</v>
      </c>
    </row>
    <row r="383" spans="1:9" s="110" customFormat="1" ht="14.25" hidden="1">
      <c r="A383" s="35"/>
      <c r="B383" s="43" t="s">
        <v>727</v>
      </c>
      <c r="C383" s="47" t="s">
        <v>728</v>
      </c>
      <c r="D383" s="75"/>
      <c r="E383" s="43" t="s">
        <v>18</v>
      </c>
      <c r="F383" s="45"/>
      <c r="G383" s="45"/>
      <c r="H383" s="46">
        <f>D383*F383</f>
        <v>0</v>
      </c>
      <c r="I383" s="46">
        <f>D383*G383</f>
        <v>0</v>
      </c>
    </row>
    <row r="384" spans="1:9" s="110" customFormat="1" ht="14.25" hidden="1">
      <c r="A384" s="35"/>
      <c r="B384" s="43" t="s">
        <v>729</v>
      </c>
      <c r="C384" s="47" t="s">
        <v>730</v>
      </c>
      <c r="D384" s="75"/>
      <c r="E384" s="43" t="s">
        <v>18</v>
      </c>
      <c r="F384" s="45"/>
      <c r="G384" s="45"/>
      <c r="H384" s="46">
        <f>D384*F384</f>
        <v>0</v>
      </c>
      <c r="I384" s="46">
        <f>D384*G384</f>
        <v>0</v>
      </c>
    </row>
    <row r="385" spans="1:9" s="110" customFormat="1" ht="14.25" hidden="1">
      <c r="A385" s="35"/>
      <c r="B385" s="36" t="s">
        <v>731</v>
      </c>
      <c r="C385" s="37" t="s">
        <v>732</v>
      </c>
      <c r="D385" s="75"/>
      <c r="E385" s="43"/>
      <c r="F385" s="45"/>
      <c r="G385" s="45"/>
      <c r="H385" s="46"/>
      <c r="I385" s="46"/>
    </row>
    <row r="386" spans="1:9" s="110" customFormat="1" ht="14.25" hidden="1">
      <c r="A386" s="49"/>
      <c r="B386" s="43" t="s">
        <v>733</v>
      </c>
      <c r="C386" s="47" t="s">
        <v>734</v>
      </c>
      <c r="D386" s="43"/>
      <c r="E386" s="43" t="s">
        <v>18</v>
      </c>
      <c r="F386" s="45"/>
      <c r="G386" s="45"/>
      <c r="H386" s="46">
        <f>D386*F386</f>
        <v>0</v>
      </c>
      <c r="I386" s="46">
        <f>D386*G386</f>
        <v>0</v>
      </c>
    </row>
    <row r="387" spans="1:9" s="110" customFormat="1" ht="14.25" hidden="1">
      <c r="A387" s="49"/>
      <c r="B387" s="43" t="s">
        <v>735</v>
      </c>
      <c r="C387" s="47" t="s">
        <v>736</v>
      </c>
      <c r="D387" s="43"/>
      <c r="E387" s="43" t="s">
        <v>18</v>
      </c>
      <c r="F387" s="45"/>
      <c r="G387" s="45"/>
      <c r="H387" s="46">
        <f>D387*F387</f>
        <v>0</v>
      </c>
      <c r="I387" s="46">
        <f>D387*G387</f>
        <v>0</v>
      </c>
    </row>
    <row r="388" spans="1:9" s="20" customFormat="1" ht="15.75" hidden="1">
      <c r="A388" s="49"/>
      <c r="B388" s="43" t="s">
        <v>737</v>
      </c>
      <c r="C388" s="47" t="s">
        <v>738</v>
      </c>
      <c r="D388" s="43"/>
      <c r="E388" s="43" t="s">
        <v>18</v>
      </c>
      <c r="F388" s="45"/>
      <c r="G388" s="45"/>
      <c r="H388" s="46">
        <f>D388*F388</f>
        <v>0</v>
      </c>
      <c r="I388" s="46">
        <f>D388*G388</f>
        <v>0</v>
      </c>
    </row>
    <row r="389" spans="1:9" s="28" customFormat="1" ht="14.25" hidden="1">
      <c r="A389" s="49"/>
      <c r="B389" s="43" t="s">
        <v>739</v>
      </c>
      <c r="C389" s="47" t="s">
        <v>571</v>
      </c>
      <c r="D389" s="43"/>
      <c r="E389" s="43" t="s">
        <v>18</v>
      </c>
      <c r="F389" s="45"/>
      <c r="G389" s="45"/>
      <c r="H389" s="46">
        <f>D389*F389</f>
        <v>0</v>
      </c>
      <c r="I389" s="46">
        <f>D389*G389</f>
        <v>0</v>
      </c>
    </row>
    <row r="390" spans="1:9" s="28" customFormat="1" ht="14.25" hidden="1">
      <c r="A390" s="49"/>
      <c r="B390" s="36" t="s">
        <v>740</v>
      </c>
      <c r="C390" s="37" t="s">
        <v>287</v>
      </c>
      <c r="D390" s="43"/>
      <c r="E390" s="43"/>
      <c r="F390" s="45"/>
      <c r="G390" s="45"/>
      <c r="H390" s="46">
        <f>D390*F390</f>
        <v>0</v>
      </c>
      <c r="I390" s="46">
        <f>D390*G390</f>
        <v>0</v>
      </c>
    </row>
    <row r="391" spans="1:9" s="28" customFormat="1" ht="14.25" hidden="1">
      <c r="A391" s="49"/>
      <c r="B391" s="43" t="s">
        <v>741</v>
      </c>
      <c r="C391" s="47" t="s">
        <v>742</v>
      </c>
      <c r="D391" s="43"/>
      <c r="E391" s="43" t="s">
        <v>21</v>
      </c>
      <c r="F391" s="45"/>
      <c r="G391" s="45"/>
      <c r="H391" s="46">
        <f>D391*F391</f>
        <v>0</v>
      </c>
      <c r="I391" s="46">
        <f>D391*G391</f>
        <v>0</v>
      </c>
    </row>
    <row r="392" spans="1:9" s="28" customFormat="1" ht="14.25" hidden="1">
      <c r="A392" s="49"/>
      <c r="B392" s="43" t="s">
        <v>743</v>
      </c>
      <c r="C392" s="47" t="s">
        <v>744</v>
      </c>
      <c r="D392" s="43"/>
      <c r="E392" s="43" t="s">
        <v>35</v>
      </c>
      <c r="F392" s="45"/>
      <c r="G392" s="45"/>
      <c r="H392" s="46">
        <f>D392*F392</f>
        <v>0</v>
      </c>
      <c r="I392" s="46">
        <f>D392*G392</f>
        <v>0</v>
      </c>
    </row>
    <row r="393" spans="1:9" s="28" customFormat="1" ht="14.25" hidden="1">
      <c r="A393" s="29">
        <v>11</v>
      </c>
      <c r="B393" s="63"/>
      <c r="C393" s="89" t="s">
        <v>745</v>
      </c>
      <c r="D393" s="111"/>
      <c r="E393" s="63"/>
      <c r="F393" s="64"/>
      <c r="G393" s="64"/>
      <c r="H393" s="64"/>
      <c r="I393" s="34"/>
    </row>
    <row r="394" spans="1:9" s="28" customFormat="1" ht="14.25" hidden="1">
      <c r="A394" s="35"/>
      <c r="B394" s="36" t="s">
        <v>746</v>
      </c>
      <c r="C394" s="37" t="s">
        <v>747</v>
      </c>
      <c r="D394" s="74"/>
      <c r="E394" s="74"/>
      <c r="F394" s="40"/>
      <c r="G394" s="40"/>
      <c r="H394" s="40"/>
      <c r="I394" s="41"/>
    </row>
    <row r="395" spans="1:9" s="28" customFormat="1" ht="14.25" hidden="1">
      <c r="A395" s="35"/>
      <c r="B395" s="43" t="s">
        <v>748</v>
      </c>
      <c r="C395" s="73" t="s">
        <v>749</v>
      </c>
      <c r="D395" s="112"/>
      <c r="E395" s="57" t="s">
        <v>18</v>
      </c>
      <c r="F395" s="46"/>
      <c r="G395" s="46"/>
      <c r="H395" s="45">
        <f>D395*F395</f>
        <v>0</v>
      </c>
      <c r="I395" s="45">
        <f>D395*G395</f>
        <v>0</v>
      </c>
    </row>
    <row r="396" spans="1:9" s="28" customFormat="1" ht="14.25" hidden="1">
      <c r="A396" s="35"/>
      <c r="B396" s="43" t="s">
        <v>750</v>
      </c>
      <c r="C396" s="73" t="s">
        <v>751</v>
      </c>
      <c r="D396" s="75"/>
      <c r="E396" s="43" t="s">
        <v>18</v>
      </c>
      <c r="F396" s="45"/>
      <c r="G396" s="46"/>
      <c r="H396" s="45">
        <f>D396*F396</f>
        <v>0</v>
      </c>
      <c r="I396" s="45">
        <f>D396*G396</f>
        <v>0</v>
      </c>
    </row>
    <row r="397" spans="1:9" s="28" customFormat="1" ht="14.25" hidden="1">
      <c r="A397" s="35"/>
      <c r="B397" s="43" t="s">
        <v>752</v>
      </c>
      <c r="C397" s="47" t="s">
        <v>753</v>
      </c>
      <c r="D397" s="75"/>
      <c r="E397" s="43" t="s">
        <v>18</v>
      </c>
      <c r="F397" s="45"/>
      <c r="G397" s="45"/>
      <c r="H397" s="45">
        <f>D397*F397</f>
        <v>0</v>
      </c>
      <c r="I397" s="45">
        <f>D397*G397</f>
        <v>0</v>
      </c>
    </row>
    <row r="398" spans="1:9" s="28" customFormat="1" ht="14.25" hidden="1">
      <c r="A398" s="35"/>
      <c r="B398" s="43" t="s">
        <v>754</v>
      </c>
      <c r="C398" s="47" t="s">
        <v>755</v>
      </c>
      <c r="D398" s="75"/>
      <c r="E398" s="43" t="s">
        <v>18</v>
      </c>
      <c r="F398" s="45"/>
      <c r="G398" s="45"/>
      <c r="H398" s="45">
        <f>D398*F398</f>
        <v>0</v>
      </c>
      <c r="I398" s="45">
        <f>D398*G398</f>
        <v>0</v>
      </c>
    </row>
    <row r="399" spans="1:9" s="28" customFormat="1" ht="14.25" hidden="1">
      <c r="A399" s="49"/>
      <c r="B399" s="43" t="s">
        <v>756</v>
      </c>
      <c r="C399" s="47" t="s">
        <v>757</v>
      </c>
      <c r="D399" s="75"/>
      <c r="E399" s="43" t="s">
        <v>18</v>
      </c>
      <c r="F399" s="45"/>
      <c r="G399" s="45"/>
      <c r="H399" s="45">
        <f>D399*F399</f>
        <v>0</v>
      </c>
      <c r="I399" s="45">
        <f>D399*G399</f>
        <v>0</v>
      </c>
    </row>
    <row r="400" spans="1:9" s="28" customFormat="1" ht="14.25" hidden="1">
      <c r="A400" s="35"/>
      <c r="B400" s="43" t="s">
        <v>758</v>
      </c>
      <c r="C400" s="47" t="s">
        <v>759</v>
      </c>
      <c r="D400" s="75"/>
      <c r="E400" s="43" t="s">
        <v>18</v>
      </c>
      <c r="F400" s="45"/>
      <c r="G400" s="45"/>
      <c r="H400" s="45">
        <f>D400*F400</f>
        <v>0</v>
      </c>
      <c r="I400" s="45">
        <f>D400*G400</f>
        <v>0</v>
      </c>
    </row>
    <row r="401" spans="1:9" s="28" customFormat="1" ht="14.25" hidden="1">
      <c r="A401" s="35"/>
      <c r="B401" s="43" t="s">
        <v>760</v>
      </c>
      <c r="C401" s="47" t="s">
        <v>761</v>
      </c>
      <c r="D401" s="75"/>
      <c r="E401" s="43" t="s">
        <v>18</v>
      </c>
      <c r="F401" s="45"/>
      <c r="G401" s="45"/>
      <c r="H401" s="45">
        <f>D401*F401</f>
        <v>0</v>
      </c>
      <c r="I401" s="45">
        <f>D401*G401</f>
        <v>0</v>
      </c>
    </row>
    <row r="402" spans="1:9" s="28" customFormat="1" ht="14.25" hidden="1">
      <c r="A402" s="35"/>
      <c r="B402" s="43" t="s">
        <v>762</v>
      </c>
      <c r="C402" s="47" t="s">
        <v>763</v>
      </c>
      <c r="D402" s="75"/>
      <c r="E402" s="43" t="s">
        <v>18</v>
      </c>
      <c r="F402" s="45"/>
      <c r="G402" s="45"/>
      <c r="H402" s="45">
        <f>D402*F402</f>
        <v>0</v>
      </c>
      <c r="I402" s="45">
        <f>D402*G402</f>
        <v>0</v>
      </c>
    </row>
    <row r="403" spans="1:9" s="28" customFormat="1" ht="14.25" hidden="1">
      <c r="A403" s="35"/>
      <c r="B403" s="43" t="s">
        <v>764</v>
      </c>
      <c r="C403" s="47" t="s">
        <v>765</v>
      </c>
      <c r="D403" s="75"/>
      <c r="E403" s="43" t="s">
        <v>18</v>
      </c>
      <c r="F403" s="45"/>
      <c r="G403" s="45"/>
      <c r="H403" s="45">
        <f>D403*F403</f>
        <v>0</v>
      </c>
      <c r="I403" s="45">
        <f>D403*G403</f>
        <v>0</v>
      </c>
    </row>
    <row r="404" spans="1:9" s="28" customFormat="1" ht="14.25" hidden="1">
      <c r="A404" s="35"/>
      <c r="B404" s="43" t="s">
        <v>766</v>
      </c>
      <c r="C404" s="47" t="s">
        <v>767</v>
      </c>
      <c r="D404" s="75"/>
      <c r="E404" s="43" t="s">
        <v>18</v>
      </c>
      <c r="F404" s="45"/>
      <c r="G404" s="45"/>
      <c r="H404" s="45">
        <f>D404*F404</f>
        <v>0</v>
      </c>
      <c r="I404" s="45">
        <f>D404*G404</f>
        <v>0</v>
      </c>
    </row>
    <row r="405" spans="1:9" s="78" customFormat="1" ht="14.25" hidden="1">
      <c r="A405" s="35"/>
      <c r="B405" s="43" t="s">
        <v>768</v>
      </c>
      <c r="C405" s="47" t="s">
        <v>769</v>
      </c>
      <c r="D405" s="75"/>
      <c r="E405" s="43" t="s">
        <v>18</v>
      </c>
      <c r="F405" s="45"/>
      <c r="G405" s="45"/>
      <c r="H405" s="45">
        <f>D405*F405</f>
        <v>0</v>
      </c>
      <c r="I405" s="45">
        <f>D405*G405</f>
        <v>0</v>
      </c>
    </row>
    <row r="406" spans="1:9" s="113" customFormat="1" ht="14.25" hidden="1">
      <c r="A406" s="49"/>
      <c r="B406" s="43" t="s">
        <v>770</v>
      </c>
      <c r="C406" s="47" t="s">
        <v>771</v>
      </c>
      <c r="D406" s="75"/>
      <c r="E406" s="43" t="s">
        <v>63</v>
      </c>
      <c r="F406" s="45"/>
      <c r="G406" s="45"/>
      <c r="H406" s="45">
        <f>D406*F406</f>
        <v>0</v>
      </c>
      <c r="I406" s="45">
        <f>D406*G406</f>
        <v>0</v>
      </c>
    </row>
    <row r="407" spans="1:9" s="28" customFormat="1" ht="14.25" hidden="1">
      <c r="A407" s="49"/>
      <c r="B407" s="43" t="s">
        <v>772</v>
      </c>
      <c r="C407" s="114" t="s">
        <v>773</v>
      </c>
      <c r="D407" s="75"/>
      <c r="E407" s="99" t="s">
        <v>63</v>
      </c>
      <c r="F407" s="68"/>
      <c r="G407" s="100"/>
      <c r="H407" s="46">
        <f>D407*F407</f>
        <v>0</v>
      </c>
      <c r="I407" s="46">
        <f>D407*G407</f>
        <v>0</v>
      </c>
    </row>
    <row r="408" spans="1:9" s="28" customFormat="1" ht="14.25" hidden="1">
      <c r="A408" s="35"/>
      <c r="B408" s="36" t="s">
        <v>774</v>
      </c>
      <c r="C408" s="37" t="s">
        <v>775</v>
      </c>
      <c r="D408" s="74"/>
      <c r="E408" s="74"/>
      <c r="F408" s="40"/>
      <c r="G408" s="40"/>
      <c r="H408" s="40"/>
      <c r="I408" s="41"/>
    </row>
    <row r="409" spans="1:9" s="28" customFormat="1" ht="14.25" hidden="1">
      <c r="A409" s="49"/>
      <c r="B409" s="43" t="s">
        <v>776</v>
      </c>
      <c r="C409" s="47" t="s">
        <v>777</v>
      </c>
      <c r="D409" s="4"/>
      <c r="E409" s="53" t="s">
        <v>778</v>
      </c>
      <c r="F409" s="45"/>
      <c r="G409" s="45"/>
      <c r="H409" s="46">
        <f>D409*F409</f>
        <v>0</v>
      </c>
      <c r="I409" s="46">
        <f>D409*G409</f>
        <v>0</v>
      </c>
    </row>
    <row r="410" spans="1:9" s="28" customFormat="1" ht="14.25" hidden="1">
      <c r="A410" s="49"/>
      <c r="B410" s="43" t="s">
        <v>779</v>
      </c>
      <c r="C410" s="47" t="s">
        <v>780</v>
      </c>
      <c r="D410" s="4"/>
      <c r="E410" s="43" t="s">
        <v>8</v>
      </c>
      <c r="F410" s="45"/>
      <c r="G410" s="45"/>
      <c r="H410" s="46">
        <f>D410*F410</f>
        <v>0</v>
      </c>
      <c r="I410" s="46">
        <f>D410*G410</f>
        <v>0</v>
      </c>
    </row>
    <row r="411" spans="1:9" s="28" customFormat="1" ht="15.75" hidden="1">
      <c r="A411" s="35"/>
      <c r="B411" s="43" t="s">
        <v>781</v>
      </c>
      <c r="C411" s="73" t="s">
        <v>782</v>
      </c>
      <c r="D411" s="53"/>
      <c r="E411" s="57" t="s">
        <v>18</v>
      </c>
      <c r="F411" s="46"/>
      <c r="G411" s="46"/>
      <c r="H411" s="45">
        <f>D413*F411</f>
        <v>0</v>
      </c>
      <c r="I411" s="45">
        <f>D413*G411</f>
        <v>0</v>
      </c>
    </row>
    <row r="412" spans="1:9" s="28" customFormat="1" ht="14.25" hidden="1">
      <c r="A412" s="35"/>
      <c r="B412" s="43" t="s">
        <v>783</v>
      </c>
      <c r="C412" s="47" t="s">
        <v>784</v>
      </c>
      <c r="D412" s="75"/>
      <c r="E412" s="43" t="s">
        <v>18</v>
      </c>
      <c r="F412" s="45"/>
      <c r="G412" s="46"/>
      <c r="H412" s="45">
        <f>D416*F412</f>
        <v>0</v>
      </c>
      <c r="I412" s="45">
        <f>D416*G412</f>
        <v>0</v>
      </c>
    </row>
    <row r="413" spans="1:9" s="28" customFormat="1" ht="14.25" hidden="1">
      <c r="A413" s="35"/>
      <c r="B413" s="43" t="s">
        <v>785</v>
      </c>
      <c r="C413" s="47" t="s">
        <v>786</v>
      </c>
      <c r="D413" s="112"/>
      <c r="E413" s="43" t="s">
        <v>18</v>
      </c>
      <c r="F413" s="45"/>
      <c r="G413" s="46"/>
      <c r="H413" s="45">
        <f>D417*F413</f>
        <v>0</v>
      </c>
      <c r="I413" s="45">
        <f>D417*G413</f>
        <v>0</v>
      </c>
    </row>
    <row r="414" spans="1:9" s="28" customFormat="1" ht="14.25" hidden="1">
      <c r="A414" s="35"/>
      <c r="B414" s="43" t="s">
        <v>787</v>
      </c>
      <c r="C414" s="47" t="s">
        <v>788</v>
      </c>
      <c r="D414" s="112"/>
      <c r="E414" s="43" t="s">
        <v>789</v>
      </c>
      <c r="F414" s="45"/>
      <c r="G414" s="45"/>
      <c r="H414" s="46">
        <f>D414*F414</f>
        <v>0</v>
      </c>
      <c r="I414" s="46">
        <f>D414*G414</f>
        <v>0</v>
      </c>
    </row>
    <row r="415" spans="1:9" s="28" customFormat="1" ht="14.25" hidden="1">
      <c r="A415" s="2"/>
      <c r="B415" s="43" t="s">
        <v>790</v>
      </c>
      <c r="C415" s="47" t="s">
        <v>791</v>
      </c>
      <c r="D415" s="75"/>
      <c r="E415" s="43" t="s">
        <v>18</v>
      </c>
      <c r="F415" s="45"/>
      <c r="G415" s="45"/>
      <c r="H415" s="45">
        <f>D417*F415</f>
        <v>0</v>
      </c>
      <c r="I415" s="45">
        <f>D417*G415</f>
        <v>0</v>
      </c>
    </row>
    <row r="416" spans="1:9" s="28" customFormat="1" ht="14.25" hidden="1">
      <c r="A416" s="35"/>
      <c r="B416" s="43" t="s">
        <v>792</v>
      </c>
      <c r="C416" s="47" t="s">
        <v>793</v>
      </c>
      <c r="D416" s="75"/>
      <c r="E416" s="43" t="s">
        <v>18</v>
      </c>
      <c r="F416" s="45"/>
      <c r="G416" s="45"/>
      <c r="H416" s="45">
        <f>D418*F416</f>
        <v>0</v>
      </c>
      <c r="I416" s="45">
        <f>D418*G416</f>
        <v>0</v>
      </c>
    </row>
    <row r="417" spans="1:9" s="28" customFormat="1" ht="15.75" hidden="1">
      <c r="A417" s="35"/>
      <c r="B417" s="36" t="s">
        <v>794</v>
      </c>
      <c r="C417" s="115" t="s">
        <v>795</v>
      </c>
      <c r="D417" s="75"/>
      <c r="E417" s="116"/>
      <c r="F417" s="88"/>
      <c r="G417" s="88"/>
      <c r="H417" s="40"/>
      <c r="I417" s="41"/>
    </row>
    <row r="418" spans="1:9" s="28" customFormat="1" ht="14.25" hidden="1">
      <c r="A418" s="49"/>
      <c r="B418" s="43" t="s">
        <v>796</v>
      </c>
      <c r="C418" s="117" t="s">
        <v>797</v>
      </c>
      <c r="D418" s="75"/>
      <c r="E418" s="116" t="s">
        <v>778</v>
      </c>
      <c r="F418" s="88"/>
      <c r="G418" s="88"/>
      <c r="H418" s="46">
        <f>D418*F418</f>
        <v>0</v>
      </c>
      <c r="I418" s="46">
        <f>D418*G418</f>
        <v>0</v>
      </c>
    </row>
    <row r="419" spans="1:9" s="60" customFormat="1" ht="14.25" hidden="1">
      <c r="A419" s="49"/>
      <c r="B419" s="43" t="s">
        <v>798</v>
      </c>
      <c r="C419" s="117" t="s">
        <v>799</v>
      </c>
      <c r="D419" s="118"/>
      <c r="E419" s="116" t="s">
        <v>778</v>
      </c>
      <c r="F419" s="88"/>
      <c r="G419" s="88"/>
      <c r="H419" s="46">
        <f>D419*F419</f>
        <v>0</v>
      </c>
      <c r="I419" s="46">
        <f>D419*G419</f>
        <v>0</v>
      </c>
    </row>
    <row r="420" spans="1:9" s="60" customFormat="1" ht="14.25" hidden="1">
      <c r="A420" s="49"/>
      <c r="B420" s="43" t="s">
        <v>800</v>
      </c>
      <c r="C420" s="47" t="s">
        <v>801</v>
      </c>
      <c r="D420" s="118"/>
      <c r="E420" s="43" t="s">
        <v>18</v>
      </c>
      <c r="F420" s="45"/>
      <c r="G420" s="45"/>
      <c r="H420" s="45">
        <f>D420*F420</f>
        <v>0</v>
      </c>
      <c r="I420" s="45">
        <f>D420*G420</f>
        <v>0</v>
      </c>
    </row>
    <row r="421" spans="1:9" s="60" customFormat="1" ht="14.25" hidden="1">
      <c r="A421" s="49"/>
      <c r="B421" s="43" t="s">
        <v>802</v>
      </c>
      <c r="C421" s="47" t="s">
        <v>803</v>
      </c>
      <c r="D421" s="75"/>
      <c r="E421" s="43" t="s">
        <v>35</v>
      </c>
      <c r="F421" s="45"/>
      <c r="G421" s="45"/>
      <c r="H421" s="45">
        <f>D421*F421</f>
        <v>0</v>
      </c>
      <c r="I421" s="82">
        <f>D421*G421</f>
        <v>0</v>
      </c>
    </row>
    <row r="422" spans="1:9" s="48" customFormat="1" ht="15.75" hidden="1">
      <c r="A422" s="49"/>
      <c r="B422" s="43" t="s">
        <v>804</v>
      </c>
      <c r="C422" s="47" t="s">
        <v>805</v>
      </c>
      <c r="D422" s="75"/>
      <c r="E422" s="43" t="s">
        <v>35</v>
      </c>
      <c r="F422" s="45"/>
      <c r="G422" s="45"/>
      <c r="H422" s="45">
        <f>D422*F422</f>
        <v>0</v>
      </c>
      <c r="I422" s="82">
        <f>D422*G422</f>
        <v>0</v>
      </c>
    </row>
    <row r="423" spans="1:9" s="28" customFormat="1" ht="14.25" hidden="1">
      <c r="A423" s="49"/>
      <c r="B423" s="43" t="s">
        <v>806</v>
      </c>
      <c r="C423" s="47" t="s">
        <v>807</v>
      </c>
      <c r="D423" s="75"/>
      <c r="E423" s="43" t="s">
        <v>35</v>
      </c>
      <c r="F423" s="45"/>
      <c r="G423" s="45"/>
      <c r="H423" s="45">
        <f>D423*F423</f>
        <v>0</v>
      </c>
      <c r="I423" s="82">
        <f>D423*G423</f>
        <v>0</v>
      </c>
    </row>
    <row r="424" spans="1:9" s="48" customFormat="1" ht="15.75" hidden="1">
      <c r="A424" s="29">
        <v>12</v>
      </c>
      <c r="B424" s="63"/>
      <c r="C424" s="89" t="s">
        <v>808</v>
      </c>
      <c r="D424" s="111"/>
      <c r="E424" s="63"/>
      <c r="F424" s="64"/>
      <c r="G424" s="64"/>
      <c r="H424" s="64"/>
      <c r="I424" s="65"/>
    </row>
    <row r="425" spans="1:9" s="28" customFormat="1" ht="14.25" hidden="1">
      <c r="A425" s="49"/>
      <c r="B425" s="80" t="s">
        <v>809</v>
      </c>
      <c r="C425" s="85" t="s">
        <v>810</v>
      </c>
      <c r="D425" s="119"/>
      <c r="E425" s="80" t="s">
        <v>18</v>
      </c>
      <c r="F425" s="82"/>
      <c r="G425" s="82"/>
      <c r="H425" s="82">
        <f>D425*F425</f>
        <v>0</v>
      </c>
      <c r="I425" s="82">
        <f>D425*G425</f>
        <v>0</v>
      </c>
    </row>
    <row r="426" spans="1:9" s="28" customFormat="1" ht="14.25" hidden="1">
      <c r="A426" s="49"/>
      <c r="B426" s="80"/>
      <c r="C426" s="85" t="s">
        <v>810</v>
      </c>
      <c r="D426" s="119"/>
      <c r="E426" s="80" t="s">
        <v>18</v>
      </c>
      <c r="F426" s="82"/>
      <c r="G426" s="82"/>
      <c r="H426" s="82">
        <f>D426*F426</f>
        <v>0</v>
      </c>
      <c r="I426" s="82">
        <f>D426*G426</f>
        <v>0</v>
      </c>
    </row>
    <row r="427" spans="1:9" s="28" customFormat="1" ht="14.25" hidden="1">
      <c r="A427" s="49"/>
      <c r="B427" s="80"/>
      <c r="C427" s="85" t="s">
        <v>810</v>
      </c>
      <c r="D427" s="119"/>
      <c r="E427" s="80" t="s">
        <v>18</v>
      </c>
      <c r="F427" s="82"/>
      <c r="G427" s="82"/>
      <c r="H427" s="82">
        <f>D427*F427</f>
        <v>0</v>
      </c>
      <c r="I427" s="82">
        <f>D427*G427</f>
        <v>0</v>
      </c>
    </row>
    <row r="428" spans="1:9" s="28" customFormat="1" ht="14.25">
      <c r="A428" s="29">
        <v>13</v>
      </c>
      <c r="B428" s="120">
        <v>7</v>
      </c>
      <c r="C428" s="104" t="s">
        <v>811</v>
      </c>
      <c r="D428" s="111"/>
      <c r="E428" s="63"/>
      <c r="F428" s="64"/>
      <c r="G428" s="64"/>
      <c r="H428" s="64"/>
      <c r="I428" s="65"/>
    </row>
    <row r="429" spans="1:9" s="28" customFormat="1" ht="14.25" hidden="1">
      <c r="A429" s="50"/>
      <c r="B429" s="36" t="s">
        <v>812</v>
      </c>
      <c r="C429" s="72" t="s">
        <v>813</v>
      </c>
      <c r="D429" s="95"/>
      <c r="E429" s="38"/>
      <c r="F429" s="39"/>
      <c r="G429" s="39"/>
      <c r="H429" s="39"/>
      <c r="I429" s="51"/>
    </row>
    <row r="430" spans="1:9" s="28" customFormat="1" ht="14.25" hidden="1">
      <c r="A430" s="49"/>
      <c r="B430" s="43" t="s">
        <v>814</v>
      </c>
      <c r="C430" s="47" t="s">
        <v>815</v>
      </c>
      <c r="D430" s="75"/>
      <c r="E430" s="43" t="s">
        <v>35</v>
      </c>
      <c r="F430" s="45"/>
      <c r="G430" s="45"/>
      <c r="H430" s="46">
        <f>D430*F430</f>
        <v>0</v>
      </c>
      <c r="I430" s="46">
        <f>D430*G430</f>
        <v>0</v>
      </c>
    </row>
    <row r="431" spans="1:9" s="28" customFormat="1" ht="14.25" hidden="1">
      <c r="A431" s="35"/>
      <c r="B431" s="43" t="s">
        <v>816</v>
      </c>
      <c r="C431" s="47" t="s">
        <v>817</v>
      </c>
      <c r="D431" s="75"/>
      <c r="E431" s="57" t="s">
        <v>35</v>
      </c>
      <c r="F431" s="45"/>
      <c r="G431" s="45"/>
      <c r="H431" s="45">
        <f>D431*F431</f>
        <v>0</v>
      </c>
      <c r="I431" s="45">
        <f>D431*G431</f>
        <v>0</v>
      </c>
    </row>
    <row r="432" spans="1:9" s="28" customFormat="1" ht="14.25" hidden="1">
      <c r="A432" s="49"/>
      <c r="B432" s="43" t="s">
        <v>818</v>
      </c>
      <c r="C432" s="47" t="s">
        <v>819</v>
      </c>
      <c r="D432" s="75"/>
      <c r="E432" s="43" t="s">
        <v>35</v>
      </c>
      <c r="F432" s="45"/>
      <c r="G432" s="45"/>
      <c r="H432" s="46">
        <f>D432*F432</f>
        <v>0</v>
      </c>
      <c r="I432" s="46">
        <f>D432*G432</f>
        <v>0</v>
      </c>
    </row>
    <row r="433" spans="1:9" s="28" customFormat="1" ht="14.25" hidden="1">
      <c r="A433" s="49"/>
      <c r="B433" s="43" t="s">
        <v>820</v>
      </c>
      <c r="C433" s="47" t="s">
        <v>821</v>
      </c>
      <c r="D433" s="75"/>
      <c r="E433" s="43" t="s">
        <v>35</v>
      </c>
      <c r="F433" s="45"/>
      <c r="G433" s="45"/>
      <c r="H433" s="46">
        <f>D433*F433</f>
        <v>0</v>
      </c>
      <c r="I433" s="46">
        <f>D433*G433</f>
        <v>0</v>
      </c>
    </row>
    <row r="434" spans="1:9" s="28" customFormat="1" ht="14.25" hidden="1">
      <c r="A434" s="35"/>
      <c r="B434" s="43" t="s">
        <v>822</v>
      </c>
      <c r="C434" s="47" t="s">
        <v>823</v>
      </c>
      <c r="D434" s="75"/>
      <c r="E434" s="43" t="s">
        <v>35</v>
      </c>
      <c r="F434" s="45"/>
      <c r="G434" s="45"/>
      <c r="H434" s="45">
        <f>D434*F434</f>
        <v>0</v>
      </c>
      <c r="I434" s="45">
        <f>D434*G434</f>
        <v>0</v>
      </c>
    </row>
    <row r="435" spans="1:9" s="28" customFormat="1" ht="14.25" hidden="1">
      <c r="A435" s="35"/>
      <c r="B435" s="43" t="s">
        <v>824</v>
      </c>
      <c r="C435" s="47" t="s">
        <v>825</v>
      </c>
      <c r="D435" s="75"/>
      <c r="E435" s="43" t="s">
        <v>35</v>
      </c>
      <c r="F435" s="45"/>
      <c r="G435" s="45"/>
      <c r="H435" s="45">
        <f>D435*F435</f>
        <v>0</v>
      </c>
      <c r="I435" s="45">
        <f>D435*G435</f>
        <v>0</v>
      </c>
    </row>
    <row r="436" spans="1:9" s="28" customFormat="1" ht="14.25" hidden="1">
      <c r="A436" s="49"/>
      <c r="B436" s="43" t="s">
        <v>826</v>
      </c>
      <c r="C436" s="47" t="s">
        <v>827</v>
      </c>
      <c r="D436" s="75"/>
      <c r="E436" s="43" t="s">
        <v>35</v>
      </c>
      <c r="F436" s="45"/>
      <c r="G436" s="45"/>
      <c r="H436" s="46">
        <f>D436*F436</f>
        <v>0</v>
      </c>
      <c r="I436" s="46">
        <f>D436*G436</f>
        <v>0</v>
      </c>
    </row>
    <row r="437" spans="1:9" s="28" customFormat="1" ht="14.25" hidden="1">
      <c r="A437" s="35"/>
      <c r="B437" s="43" t="s">
        <v>828</v>
      </c>
      <c r="C437" s="47" t="s">
        <v>829</v>
      </c>
      <c r="D437" s="75"/>
      <c r="E437" s="43" t="s">
        <v>35</v>
      </c>
      <c r="F437" s="45"/>
      <c r="G437" s="45"/>
      <c r="H437" s="45">
        <f>D437*F437</f>
        <v>0</v>
      </c>
      <c r="I437" s="45">
        <f>D437*G437</f>
        <v>0</v>
      </c>
    </row>
    <row r="438" spans="1:9" s="28" customFormat="1" ht="14.25" hidden="1">
      <c r="A438" s="35"/>
      <c r="B438" s="43" t="s">
        <v>830</v>
      </c>
      <c r="C438" s="47" t="s">
        <v>831</v>
      </c>
      <c r="D438" s="75"/>
      <c r="E438" s="43" t="s">
        <v>35</v>
      </c>
      <c r="F438" s="45"/>
      <c r="G438" s="45"/>
      <c r="H438" s="45">
        <f>D438*F438</f>
        <v>0</v>
      </c>
      <c r="I438" s="45">
        <f>D438*G438</f>
        <v>0</v>
      </c>
    </row>
    <row r="439" spans="1:9" s="28" customFormat="1" ht="14.25" hidden="1">
      <c r="A439" s="35"/>
      <c r="B439" s="43" t="s">
        <v>832</v>
      </c>
      <c r="C439" s="47" t="s">
        <v>833</v>
      </c>
      <c r="D439" s="75"/>
      <c r="E439" s="43" t="s">
        <v>35</v>
      </c>
      <c r="F439" s="45"/>
      <c r="G439" s="45"/>
      <c r="H439" s="45">
        <f>D439*F439</f>
        <v>0</v>
      </c>
      <c r="I439" s="45">
        <f>D439*G439</f>
        <v>0</v>
      </c>
    </row>
    <row r="440" spans="1:9" s="28" customFormat="1" ht="14.25" hidden="1">
      <c r="A440" s="35"/>
      <c r="B440" s="43" t="s">
        <v>834</v>
      </c>
      <c r="C440" s="47" t="s">
        <v>835</v>
      </c>
      <c r="D440" s="75"/>
      <c r="E440" s="43" t="s">
        <v>18</v>
      </c>
      <c r="F440" s="45"/>
      <c r="G440" s="45"/>
      <c r="H440" s="45">
        <f>D440*F440</f>
        <v>0</v>
      </c>
      <c r="I440" s="45">
        <f>D440*G440</f>
        <v>0</v>
      </c>
    </row>
    <row r="441" spans="1:9" s="28" customFormat="1" ht="14.25" hidden="1">
      <c r="A441" s="35"/>
      <c r="B441" s="36" t="s">
        <v>836</v>
      </c>
      <c r="C441" s="121" t="s">
        <v>837</v>
      </c>
      <c r="D441" s="122"/>
      <c r="E441" s="35"/>
      <c r="F441" s="123"/>
      <c r="G441" s="123"/>
      <c r="H441" s="123"/>
      <c r="I441" s="123"/>
    </row>
    <row r="442" spans="1:9" s="28" customFormat="1" ht="14.25" hidden="1">
      <c r="A442" s="35"/>
      <c r="B442" s="43" t="s">
        <v>838</v>
      </c>
      <c r="C442" s="47" t="s">
        <v>839</v>
      </c>
      <c r="D442" s="75"/>
      <c r="E442" s="43" t="s">
        <v>35</v>
      </c>
      <c r="F442" s="45"/>
      <c r="G442" s="45"/>
      <c r="H442" s="45">
        <f>D442*F442</f>
        <v>0</v>
      </c>
      <c r="I442" s="45">
        <f>D442*G442</f>
        <v>0</v>
      </c>
    </row>
    <row r="443" spans="1:9" s="28" customFormat="1" ht="14.25" hidden="1">
      <c r="A443" s="35"/>
      <c r="B443" s="43" t="s">
        <v>840</v>
      </c>
      <c r="C443" s="47" t="s">
        <v>841</v>
      </c>
      <c r="D443" s="75"/>
      <c r="E443" s="43" t="s">
        <v>35</v>
      </c>
      <c r="F443" s="45"/>
      <c r="G443" s="45"/>
      <c r="H443" s="45">
        <f>D443*F443</f>
        <v>0</v>
      </c>
      <c r="I443" s="45">
        <f>D443*G443</f>
        <v>0</v>
      </c>
    </row>
    <row r="444" spans="1:9" s="28" customFormat="1" ht="14.25" hidden="1">
      <c r="A444" s="35"/>
      <c r="B444" s="43" t="s">
        <v>842</v>
      </c>
      <c r="C444" s="47" t="s">
        <v>843</v>
      </c>
      <c r="D444" s="75"/>
      <c r="E444" s="43" t="s">
        <v>35</v>
      </c>
      <c r="F444" s="45"/>
      <c r="G444" s="45"/>
      <c r="H444" s="45">
        <f>D444*F444</f>
        <v>0</v>
      </c>
      <c r="I444" s="45">
        <f>D444*G444</f>
        <v>0</v>
      </c>
    </row>
    <row r="445" spans="1:9" s="28" customFormat="1" ht="14.25" hidden="1">
      <c r="A445" s="35"/>
      <c r="B445" s="43" t="s">
        <v>844</v>
      </c>
      <c r="C445" s="47" t="s">
        <v>845</v>
      </c>
      <c r="D445" s="75"/>
      <c r="E445" s="43" t="s">
        <v>35</v>
      </c>
      <c r="F445" s="45"/>
      <c r="G445" s="45"/>
      <c r="H445" s="45">
        <f>D445*F445</f>
        <v>0</v>
      </c>
      <c r="I445" s="45">
        <f>D445*G445</f>
        <v>0</v>
      </c>
    </row>
    <row r="446" spans="1:9" s="28" customFormat="1" ht="14.25" hidden="1">
      <c r="A446" s="35"/>
      <c r="B446" s="43" t="s">
        <v>846</v>
      </c>
      <c r="C446" s="47" t="s">
        <v>847</v>
      </c>
      <c r="D446" s="75"/>
      <c r="E446" s="43" t="s">
        <v>35</v>
      </c>
      <c r="F446" s="45"/>
      <c r="G446" s="45"/>
      <c r="H446" s="45">
        <f>D446*F446</f>
        <v>0</v>
      </c>
      <c r="I446" s="45">
        <f>D446*G446</f>
        <v>0</v>
      </c>
    </row>
    <row r="447" spans="1:9" s="28" customFormat="1" ht="14.25" hidden="1">
      <c r="A447" s="35"/>
      <c r="B447" s="43" t="s">
        <v>848</v>
      </c>
      <c r="C447" s="47" t="s">
        <v>849</v>
      </c>
      <c r="D447" s="75"/>
      <c r="E447" s="43" t="s">
        <v>35</v>
      </c>
      <c r="F447" s="45"/>
      <c r="G447" s="45"/>
      <c r="H447" s="45">
        <f>D447*F447</f>
        <v>0</v>
      </c>
      <c r="I447" s="45">
        <f>D447*G447</f>
        <v>0</v>
      </c>
    </row>
    <row r="448" spans="1:9" s="28" customFormat="1" ht="14.25" hidden="1">
      <c r="A448" s="49"/>
      <c r="B448" s="43" t="s">
        <v>850</v>
      </c>
      <c r="C448" s="47" t="s">
        <v>851</v>
      </c>
      <c r="D448" s="75"/>
      <c r="E448" s="43"/>
      <c r="F448" s="45"/>
      <c r="G448" s="45"/>
      <c r="H448" s="46">
        <f>D448*F448</f>
        <v>0</v>
      </c>
      <c r="I448" s="46">
        <f>D448*G448</f>
        <v>0</v>
      </c>
    </row>
    <row r="449" spans="1:9" s="28" customFormat="1" ht="14.25" hidden="1">
      <c r="A449" s="49"/>
      <c r="B449" s="43" t="s">
        <v>852</v>
      </c>
      <c r="C449" s="47" t="s">
        <v>853</v>
      </c>
      <c r="D449" s="75"/>
      <c r="E449" s="43"/>
      <c r="F449" s="45"/>
      <c r="G449" s="45"/>
      <c r="H449" s="46">
        <f>D449*F449</f>
        <v>0</v>
      </c>
      <c r="I449" s="46">
        <f>D449*G449</f>
        <v>0</v>
      </c>
    </row>
    <row r="450" spans="1:9" s="28" customFormat="1" ht="14.25" hidden="1">
      <c r="A450" s="35"/>
      <c r="B450" s="36" t="s">
        <v>854</v>
      </c>
      <c r="C450" s="121" t="s">
        <v>855</v>
      </c>
      <c r="D450" s="122"/>
      <c r="E450" s="35"/>
      <c r="F450"/>
      <c r="G450" s="123"/>
      <c r="H450" s="123"/>
      <c r="I450" s="123"/>
    </row>
    <row r="451" spans="1:9" s="28" customFormat="1" ht="14.25" hidden="1">
      <c r="A451" s="35"/>
      <c r="B451" s="43" t="s">
        <v>856</v>
      </c>
      <c r="C451" s="47" t="s">
        <v>857</v>
      </c>
      <c r="D451" s="75"/>
      <c r="E451" s="43" t="s">
        <v>35</v>
      </c>
      <c r="F451" s="123"/>
      <c r="G451" s="45"/>
      <c r="H451" s="45">
        <f>D451*F452</f>
        <v>0</v>
      </c>
      <c r="I451" s="45">
        <f>D451*G451</f>
        <v>0</v>
      </c>
    </row>
    <row r="452" spans="1:9" s="28" customFormat="1" ht="14.25" hidden="1">
      <c r="A452" s="35"/>
      <c r="B452" s="43" t="s">
        <v>858</v>
      </c>
      <c r="C452" s="47" t="s">
        <v>859</v>
      </c>
      <c r="D452" s="75"/>
      <c r="E452" s="43" t="s">
        <v>35</v>
      </c>
      <c r="F452" s="45"/>
      <c r="G452" s="45"/>
      <c r="H452" s="45">
        <f>D452*F453</f>
        <v>0</v>
      </c>
      <c r="I452" s="45">
        <f>D452*G452</f>
        <v>0</v>
      </c>
    </row>
    <row r="453" spans="1:9" s="28" customFormat="1" ht="14.25" hidden="1">
      <c r="A453" s="35"/>
      <c r="B453" s="43" t="s">
        <v>860</v>
      </c>
      <c r="C453" s="47" t="s">
        <v>861</v>
      </c>
      <c r="D453" s="75"/>
      <c r="E453" s="43" t="s">
        <v>35</v>
      </c>
      <c r="F453" s="45"/>
      <c r="G453" s="45"/>
      <c r="H453" s="45">
        <f>D453*F453</f>
        <v>0</v>
      </c>
      <c r="I453" s="45">
        <f>D453*G453</f>
        <v>0</v>
      </c>
    </row>
    <row r="454" spans="1:9" s="28" customFormat="1" ht="14.25" hidden="1">
      <c r="A454" s="35"/>
      <c r="B454" s="43" t="s">
        <v>862</v>
      </c>
      <c r="C454" s="47" t="s">
        <v>863</v>
      </c>
      <c r="D454" s="75"/>
      <c r="E454" s="43" t="s">
        <v>35</v>
      </c>
      <c r="F454" s="45"/>
      <c r="G454" s="45"/>
      <c r="H454" s="45">
        <f>D454*F454</f>
        <v>0</v>
      </c>
      <c r="I454" s="45">
        <f>D454*G454</f>
        <v>0</v>
      </c>
    </row>
    <row r="455" spans="1:9" s="28" customFormat="1" ht="14.25" hidden="1">
      <c r="A455" s="35"/>
      <c r="B455" s="43" t="s">
        <v>864</v>
      </c>
      <c r="C455" s="47" t="s">
        <v>865</v>
      </c>
      <c r="D455" s="75"/>
      <c r="E455" s="43" t="s">
        <v>35</v>
      </c>
      <c r="F455" s="45"/>
      <c r="G455" s="45"/>
      <c r="H455" s="45">
        <f>D455*F455</f>
        <v>0</v>
      </c>
      <c r="I455" s="45">
        <f>D455*G455</f>
        <v>0</v>
      </c>
    </row>
    <row r="456" spans="1:9" s="48" customFormat="1" ht="15.75" hidden="1">
      <c r="A456" s="35"/>
      <c r="B456" s="43" t="s">
        <v>866</v>
      </c>
      <c r="C456" s="47" t="s">
        <v>867</v>
      </c>
      <c r="D456" s="75"/>
      <c r="E456" s="43" t="s">
        <v>35</v>
      </c>
      <c r="F456" s="45"/>
      <c r="G456" s="45"/>
      <c r="H456" s="45">
        <f>D456*F456</f>
        <v>0</v>
      </c>
      <c r="I456" s="45">
        <f>D456*G456</f>
        <v>0</v>
      </c>
    </row>
    <row r="457" spans="1:9" s="28" customFormat="1" ht="14.25" hidden="1">
      <c r="A457" s="35"/>
      <c r="B457" s="43" t="s">
        <v>868</v>
      </c>
      <c r="C457" s="47" t="s">
        <v>869</v>
      </c>
      <c r="D457" s="75"/>
      <c r="E457" s="43" t="s">
        <v>35</v>
      </c>
      <c r="F457" s="45"/>
      <c r="G457" s="45"/>
      <c r="H457" s="45">
        <f>D457*F457</f>
        <v>0</v>
      </c>
      <c r="I457" s="45">
        <f>D457*G457</f>
        <v>0</v>
      </c>
    </row>
    <row r="458" spans="1:9" s="28" customFormat="1" ht="14.25" hidden="1">
      <c r="A458" s="50"/>
      <c r="B458" s="36" t="s">
        <v>870</v>
      </c>
      <c r="C458" s="72" t="s">
        <v>871</v>
      </c>
      <c r="D458" s="95"/>
      <c r="E458" s="38"/>
      <c r="F458" s="39"/>
      <c r="G458" s="39"/>
      <c r="H458" s="39"/>
      <c r="I458" s="51"/>
    </row>
    <row r="459" spans="1:9" s="28" customFormat="1" ht="14.25" hidden="1">
      <c r="A459" s="35"/>
      <c r="B459" s="36" t="s">
        <v>872</v>
      </c>
      <c r="C459" s="121" t="s">
        <v>873</v>
      </c>
      <c r="D459" s="122"/>
      <c r="E459" s="35"/>
      <c r="F459" s="123"/>
      <c r="G459" s="123"/>
      <c r="H459" s="123"/>
      <c r="I459" s="123"/>
    </row>
    <row r="460" spans="1:9" s="28" customFormat="1" ht="14.25" hidden="1">
      <c r="A460" s="35"/>
      <c r="B460" s="50"/>
      <c r="C460" s="121" t="s">
        <v>874</v>
      </c>
      <c r="D460" s="124"/>
      <c r="E460" s="50"/>
      <c r="F460" s="125"/>
      <c r="G460" s="125"/>
      <c r="H460" s="125"/>
      <c r="I460" s="123"/>
    </row>
    <row r="461" spans="1:9" s="48" customFormat="1" ht="15.75" hidden="1">
      <c r="A461" s="35"/>
      <c r="B461" s="43" t="s">
        <v>875</v>
      </c>
      <c r="C461" s="47" t="s">
        <v>876</v>
      </c>
      <c r="D461" s="124"/>
      <c r="E461" s="43" t="s">
        <v>35</v>
      </c>
      <c r="F461" s="45"/>
      <c r="G461" s="125"/>
      <c r="H461" s="125"/>
      <c r="I461" s="123"/>
    </row>
    <row r="462" spans="1:9" s="28" customFormat="1" ht="14.25" hidden="1">
      <c r="A462" s="49"/>
      <c r="B462" s="43" t="s">
        <v>877</v>
      </c>
      <c r="C462" s="47" t="s">
        <v>878</v>
      </c>
      <c r="D462" s="75"/>
      <c r="E462" s="43" t="s">
        <v>35</v>
      </c>
      <c r="F462" s="45"/>
      <c r="G462" s="45"/>
      <c r="H462" s="45">
        <f>D462*F462</f>
        <v>0</v>
      </c>
      <c r="I462" s="45">
        <f>D462*G462</f>
        <v>0</v>
      </c>
    </row>
    <row r="463" spans="1:9" s="28" customFormat="1" ht="14.25" hidden="1">
      <c r="A463" s="50"/>
      <c r="B463" s="36" t="s">
        <v>879</v>
      </c>
      <c r="C463" s="121" t="s">
        <v>880</v>
      </c>
      <c r="D463" s="124"/>
      <c r="E463" s="50"/>
      <c r="F463" s="125"/>
      <c r="G463" s="125"/>
      <c r="H463" s="125"/>
      <c r="I463" s="125"/>
    </row>
    <row r="464" spans="1:9" s="28" customFormat="1" ht="14.25" hidden="1">
      <c r="A464" s="35"/>
      <c r="B464" s="43" t="s">
        <v>881</v>
      </c>
      <c r="C464" s="47" t="s">
        <v>876</v>
      </c>
      <c r="D464" s="75"/>
      <c r="E464" s="43" t="s">
        <v>35</v>
      </c>
      <c r="F464" s="45"/>
      <c r="G464" s="45"/>
      <c r="H464" s="45">
        <f>D464*F464</f>
        <v>0</v>
      </c>
      <c r="I464" s="45">
        <f>D464*G464</f>
        <v>0</v>
      </c>
    </row>
    <row r="465" spans="1:9" s="28" customFormat="1" ht="14.25" hidden="1">
      <c r="A465" s="35"/>
      <c r="B465" s="43" t="s">
        <v>882</v>
      </c>
      <c r="C465" s="47" t="s">
        <v>883</v>
      </c>
      <c r="D465" s="75"/>
      <c r="E465" s="43" t="s">
        <v>35</v>
      </c>
      <c r="F465" s="45"/>
      <c r="G465" s="45"/>
      <c r="H465" s="45">
        <f>D465*F465</f>
        <v>0</v>
      </c>
      <c r="I465" s="45">
        <f>D465*G465</f>
        <v>0</v>
      </c>
    </row>
    <row r="466" spans="1:9" s="48" customFormat="1" ht="15.75" hidden="1">
      <c r="A466" s="35"/>
      <c r="B466" s="43" t="s">
        <v>884</v>
      </c>
      <c r="C466" s="47" t="s">
        <v>885</v>
      </c>
      <c r="D466" s="75"/>
      <c r="E466" s="43" t="s">
        <v>35</v>
      </c>
      <c r="F466" s="45"/>
      <c r="G466" s="45"/>
      <c r="H466" s="45">
        <f>D466*F466</f>
        <v>0</v>
      </c>
      <c r="I466" s="45">
        <f>D466*G466</f>
        <v>0</v>
      </c>
    </row>
    <row r="467" spans="1:9" s="28" customFormat="1" ht="14.25" hidden="1">
      <c r="A467" s="35"/>
      <c r="B467" s="43" t="s">
        <v>886</v>
      </c>
      <c r="C467" s="47" t="s">
        <v>887</v>
      </c>
      <c r="D467" s="75"/>
      <c r="E467" s="43" t="s">
        <v>35</v>
      </c>
      <c r="F467" s="45"/>
      <c r="G467" s="45"/>
      <c r="H467" s="45">
        <f>D467*F467</f>
        <v>0</v>
      </c>
      <c r="I467" s="45">
        <f>D467*G467</f>
        <v>0</v>
      </c>
    </row>
    <row r="468" spans="1:9" s="28" customFormat="1" ht="14.25" hidden="1">
      <c r="A468" s="35"/>
      <c r="B468" s="50"/>
      <c r="C468" s="121" t="s">
        <v>888</v>
      </c>
      <c r="D468" s="124"/>
      <c r="E468" s="50"/>
      <c r="F468" s="125"/>
      <c r="G468" s="125"/>
      <c r="H468" s="125"/>
      <c r="I468" s="123"/>
    </row>
    <row r="469" spans="1:9" s="28" customFormat="1" ht="14.25" hidden="1">
      <c r="A469" s="35"/>
      <c r="B469" s="43" t="s">
        <v>889</v>
      </c>
      <c r="C469" s="47" t="s">
        <v>890</v>
      </c>
      <c r="D469" s="75"/>
      <c r="E469" s="43" t="s">
        <v>35</v>
      </c>
      <c r="F469" s="45"/>
      <c r="G469" s="45"/>
      <c r="H469" s="45">
        <f>D469*F469</f>
        <v>0</v>
      </c>
      <c r="I469" s="45">
        <f>D469*G469</f>
        <v>0</v>
      </c>
    </row>
    <row r="470" spans="1:9" s="28" customFormat="1" ht="14.25" hidden="1">
      <c r="A470" s="50"/>
      <c r="B470" s="50"/>
      <c r="C470" s="121" t="s">
        <v>891</v>
      </c>
      <c r="D470" s="124"/>
      <c r="E470" s="50"/>
      <c r="F470" s="125"/>
      <c r="G470" s="125"/>
      <c r="H470" s="125"/>
      <c r="I470" s="125"/>
    </row>
    <row r="471" spans="1:9" s="28" customFormat="1" ht="14.25" hidden="1">
      <c r="A471" s="35"/>
      <c r="B471" s="43" t="s">
        <v>892</v>
      </c>
      <c r="C471" s="47" t="s">
        <v>893</v>
      </c>
      <c r="D471" s="75"/>
      <c r="E471" s="43" t="s">
        <v>35</v>
      </c>
      <c r="F471" s="45"/>
      <c r="G471" s="45"/>
      <c r="H471" s="45">
        <f>D471*F471</f>
        <v>0</v>
      </c>
      <c r="I471" s="45">
        <f>D471*G471</f>
        <v>0</v>
      </c>
    </row>
    <row r="472" spans="1:9" s="28" customFormat="1" ht="14.25" hidden="1">
      <c r="A472" s="35"/>
      <c r="B472" s="43" t="s">
        <v>894</v>
      </c>
      <c r="C472" s="47" t="s">
        <v>895</v>
      </c>
      <c r="D472" s="75"/>
      <c r="E472" s="43" t="s">
        <v>35</v>
      </c>
      <c r="F472" s="45"/>
      <c r="G472" s="45"/>
      <c r="H472" s="45">
        <f>D472*F472</f>
        <v>0</v>
      </c>
      <c r="I472" s="45">
        <f>D472*G472</f>
        <v>0</v>
      </c>
    </row>
    <row r="473" spans="1:9" s="28" customFormat="1" ht="14.25" hidden="1">
      <c r="A473" s="35"/>
      <c r="B473" s="43" t="s">
        <v>896</v>
      </c>
      <c r="C473" s="47" t="s">
        <v>897</v>
      </c>
      <c r="D473" s="75"/>
      <c r="E473" s="43" t="s">
        <v>35</v>
      </c>
      <c r="F473" s="45"/>
      <c r="G473" s="45"/>
      <c r="H473" s="45">
        <f>D473*F473</f>
        <v>0</v>
      </c>
      <c r="I473" s="45">
        <f>D473*G473</f>
        <v>0</v>
      </c>
    </row>
    <row r="474" spans="1:9" s="28" customFormat="1" ht="14.25" hidden="1">
      <c r="A474" s="35"/>
      <c r="B474" s="43" t="s">
        <v>898</v>
      </c>
      <c r="C474" s="47" t="s">
        <v>899</v>
      </c>
      <c r="D474" s="75"/>
      <c r="E474" s="43" t="s">
        <v>35</v>
      </c>
      <c r="F474" s="45"/>
      <c r="G474" s="45"/>
      <c r="H474" s="45">
        <f>D474*F474</f>
        <v>0</v>
      </c>
      <c r="I474" s="45">
        <f>D474*G474</f>
        <v>0</v>
      </c>
    </row>
    <row r="475" spans="1:9" s="28" customFormat="1" ht="14.25" hidden="1">
      <c r="A475" s="35"/>
      <c r="B475" s="43" t="s">
        <v>900</v>
      </c>
      <c r="C475" s="47" t="s">
        <v>901</v>
      </c>
      <c r="D475" s="75"/>
      <c r="E475" s="43" t="s">
        <v>35</v>
      </c>
      <c r="F475" s="45"/>
      <c r="G475" s="45"/>
      <c r="H475" s="45">
        <f>D475*F475</f>
        <v>0</v>
      </c>
      <c r="I475" s="45">
        <f>D475*G475</f>
        <v>0</v>
      </c>
    </row>
    <row r="476" spans="1:9" s="48" customFormat="1" ht="15.75" hidden="1">
      <c r="A476" s="35"/>
      <c r="B476" s="43" t="s">
        <v>902</v>
      </c>
      <c r="C476" s="47" t="s">
        <v>903</v>
      </c>
      <c r="D476" s="75"/>
      <c r="E476" s="43" t="s">
        <v>35</v>
      </c>
      <c r="F476" s="45"/>
      <c r="G476" s="45"/>
      <c r="H476" s="45">
        <f>D476*F476</f>
        <v>0</v>
      </c>
      <c r="I476" s="45">
        <f>D476*G476</f>
        <v>0</v>
      </c>
    </row>
    <row r="477" spans="1:9" s="28" customFormat="1" ht="14.25" hidden="1">
      <c r="A477" s="35"/>
      <c r="B477" s="43" t="s">
        <v>904</v>
      </c>
      <c r="C477" s="47" t="s">
        <v>905</v>
      </c>
      <c r="D477" s="75"/>
      <c r="E477" s="43" t="s">
        <v>35</v>
      </c>
      <c r="F477" s="45"/>
      <c r="G477" s="45"/>
      <c r="H477" s="45">
        <f>D477*F477</f>
        <v>0</v>
      </c>
      <c r="I477" s="45">
        <f>D477*G477</f>
        <v>0</v>
      </c>
    </row>
    <row r="478" spans="1:9" s="28" customFormat="1" ht="14.25" hidden="1">
      <c r="A478" s="50"/>
      <c r="B478" s="50"/>
      <c r="C478" s="121" t="s">
        <v>906</v>
      </c>
      <c r="D478" s="124"/>
      <c r="E478" s="50"/>
      <c r="F478" s="125"/>
      <c r="G478" s="125"/>
      <c r="H478" s="125"/>
      <c r="I478" s="125"/>
    </row>
    <row r="479" spans="1:9" s="28" customFormat="1" ht="14.25" hidden="1">
      <c r="A479" s="35"/>
      <c r="B479" s="43" t="s">
        <v>907</v>
      </c>
      <c r="C479" s="47" t="s">
        <v>901</v>
      </c>
      <c r="D479" s="75"/>
      <c r="E479" s="43" t="s">
        <v>35</v>
      </c>
      <c r="F479" s="45"/>
      <c r="G479" s="45"/>
      <c r="H479" s="45">
        <f>D479*F479</f>
        <v>0</v>
      </c>
      <c r="I479" s="45">
        <f>D479*G479</f>
        <v>0</v>
      </c>
    </row>
    <row r="480" spans="1:9" s="28" customFormat="1" ht="14.25" hidden="1">
      <c r="A480" s="35"/>
      <c r="B480" s="43" t="s">
        <v>908</v>
      </c>
      <c r="C480" s="47" t="s">
        <v>903</v>
      </c>
      <c r="D480" s="75"/>
      <c r="E480" s="43" t="s">
        <v>35</v>
      </c>
      <c r="F480" s="45"/>
      <c r="G480" s="45"/>
      <c r="H480" s="45">
        <f>D480*F480</f>
        <v>0</v>
      </c>
      <c r="I480" s="45">
        <f>D480*G480</f>
        <v>0</v>
      </c>
    </row>
    <row r="481" spans="1:9" s="28" customFormat="1" ht="14.25" hidden="1">
      <c r="A481" s="35"/>
      <c r="B481" s="43" t="s">
        <v>909</v>
      </c>
      <c r="C481" s="47" t="s">
        <v>905</v>
      </c>
      <c r="D481" s="75"/>
      <c r="E481" s="43" t="s">
        <v>35</v>
      </c>
      <c r="F481" s="45"/>
      <c r="G481" s="45"/>
      <c r="H481" s="45">
        <f>D481*F481</f>
        <v>0</v>
      </c>
      <c r="I481" s="45">
        <f>D481*G481</f>
        <v>0</v>
      </c>
    </row>
    <row r="482" spans="1:9" s="28" customFormat="1" ht="14.25" hidden="1">
      <c r="A482" s="35"/>
      <c r="B482" s="35"/>
      <c r="C482" s="121" t="s">
        <v>910</v>
      </c>
      <c r="D482" s="122"/>
      <c r="E482" s="35"/>
      <c r="F482" s="123"/>
      <c r="G482" s="123"/>
      <c r="H482" s="123"/>
      <c r="I482" s="123"/>
    </row>
    <row r="483" spans="1:9" s="28" customFormat="1" ht="14.25" hidden="1">
      <c r="A483" s="35"/>
      <c r="B483" s="43" t="s">
        <v>911</v>
      </c>
      <c r="C483" s="47" t="s">
        <v>897</v>
      </c>
      <c r="D483" s="75"/>
      <c r="E483" s="43" t="s">
        <v>35</v>
      </c>
      <c r="F483" s="45"/>
      <c r="G483" s="45"/>
      <c r="H483" s="45">
        <f>D483*F483</f>
        <v>0</v>
      </c>
      <c r="I483" s="45">
        <f>D483*G483</f>
        <v>0</v>
      </c>
    </row>
    <row r="484" spans="1:9" s="28" customFormat="1" ht="14.25" hidden="1">
      <c r="A484" s="35"/>
      <c r="B484" s="43" t="s">
        <v>912</v>
      </c>
      <c r="C484" s="47" t="s">
        <v>899</v>
      </c>
      <c r="D484" s="75"/>
      <c r="E484" s="43" t="s">
        <v>35</v>
      </c>
      <c r="F484" s="45"/>
      <c r="G484" s="45"/>
      <c r="H484" s="45">
        <f>D484*F484</f>
        <v>0</v>
      </c>
      <c r="I484" s="45">
        <f>D484*G484</f>
        <v>0</v>
      </c>
    </row>
    <row r="485" spans="1:9" s="28" customFormat="1" ht="14.25" hidden="1">
      <c r="A485" s="35"/>
      <c r="B485" s="35"/>
      <c r="C485" s="121" t="s">
        <v>913</v>
      </c>
      <c r="D485" s="122"/>
      <c r="E485" s="35"/>
      <c r="F485" s="123"/>
      <c r="G485" s="123"/>
      <c r="H485" s="123"/>
      <c r="I485" s="123"/>
    </row>
    <row r="486" spans="1:9" s="28" customFormat="1" ht="14.25" hidden="1">
      <c r="A486" s="35"/>
      <c r="B486" s="43" t="s">
        <v>914</v>
      </c>
      <c r="C486" s="47" t="s">
        <v>876</v>
      </c>
      <c r="D486" s="75"/>
      <c r="E486" s="43" t="s">
        <v>35</v>
      </c>
      <c r="F486" s="45"/>
      <c r="G486" s="45"/>
      <c r="H486" s="45">
        <f>D486*F486</f>
        <v>0</v>
      </c>
      <c r="I486" s="45">
        <f>D486*G486</f>
        <v>0</v>
      </c>
    </row>
    <row r="487" spans="1:9" s="28" customFormat="1" ht="14.25" hidden="1">
      <c r="A487" s="35"/>
      <c r="B487" s="43" t="s">
        <v>915</v>
      </c>
      <c r="C487" s="47" t="s">
        <v>883</v>
      </c>
      <c r="D487" s="75"/>
      <c r="E487" s="43" t="s">
        <v>35</v>
      </c>
      <c r="F487" s="45"/>
      <c r="G487" s="45"/>
      <c r="H487" s="45">
        <f>D487*F487</f>
        <v>0</v>
      </c>
      <c r="I487" s="45">
        <f>D487*G487</f>
        <v>0</v>
      </c>
    </row>
    <row r="488" spans="1:9" s="28" customFormat="1" ht="14.25" hidden="1">
      <c r="A488" s="35"/>
      <c r="B488" s="43" t="s">
        <v>916</v>
      </c>
      <c r="C488" s="47" t="s">
        <v>917</v>
      </c>
      <c r="D488" s="75"/>
      <c r="E488" s="43" t="s">
        <v>35</v>
      </c>
      <c r="F488" s="45"/>
      <c r="G488" s="45"/>
      <c r="H488" s="45">
        <f>D488*F488</f>
        <v>0</v>
      </c>
      <c r="I488" s="45">
        <f>D488*G488</f>
        <v>0</v>
      </c>
    </row>
    <row r="489" spans="1:9" s="28" customFormat="1" ht="14.25" hidden="1">
      <c r="A489" s="35"/>
      <c r="B489" s="43" t="s">
        <v>918</v>
      </c>
      <c r="C489" s="47" t="s">
        <v>919</v>
      </c>
      <c r="D489" s="75"/>
      <c r="E489" s="43" t="s">
        <v>35</v>
      </c>
      <c r="F489" s="45"/>
      <c r="G489" s="45"/>
      <c r="H489" s="45">
        <f>D489*F489</f>
        <v>0</v>
      </c>
      <c r="I489" s="45">
        <f>D489*G489</f>
        <v>0</v>
      </c>
    </row>
    <row r="490" spans="1:9" s="28" customFormat="1" ht="14.25" hidden="1">
      <c r="A490" s="35"/>
      <c r="B490" s="43" t="s">
        <v>920</v>
      </c>
      <c r="C490" s="47" t="s">
        <v>893</v>
      </c>
      <c r="D490" s="75"/>
      <c r="E490" s="43" t="s">
        <v>35</v>
      </c>
      <c r="F490" s="45"/>
      <c r="G490" s="45"/>
      <c r="H490" s="45">
        <f>D490*F490</f>
        <v>0</v>
      </c>
      <c r="I490" s="45">
        <f>D490*G490</f>
        <v>0</v>
      </c>
    </row>
    <row r="491" spans="1:9" s="28" customFormat="1" ht="14.25" hidden="1">
      <c r="A491" s="35"/>
      <c r="B491" s="43" t="s">
        <v>921</v>
      </c>
      <c r="C491" s="47" t="s">
        <v>895</v>
      </c>
      <c r="D491" s="75"/>
      <c r="E491" s="43" t="s">
        <v>35</v>
      </c>
      <c r="F491" s="45"/>
      <c r="G491" s="45"/>
      <c r="H491" s="45">
        <f>D491*F491</f>
        <v>0</v>
      </c>
      <c r="I491" s="45">
        <f>D491*G491</f>
        <v>0</v>
      </c>
    </row>
    <row r="492" spans="1:9" s="28" customFormat="1" ht="14.25" hidden="1">
      <c r="A492" s="35"/>
      <c r="B492" s="43" t="s">
        <v>922</v>
      </c>
      <c r="C492" s="47" t="s">
        <v>923</v>
      </c>
      <c r="D492" s="75"/>
      <c r="E492" s="43" t="s">
        <v>35</v>
      </c>
      <c r="F492" s="45"/>
      <c r="G492" s="45"/>
      <c r="H492" s="45">
        <f>D492*F492</f>
        <v>0</v>
      </c>
      <c r="I492" s="45">
        <f>D492*G492</f>
        <v>0</v>
      </c>
    </row>
    <row r="493" spans="1:9" s="28" customFormat="1" ht="14.25" hidden="1">
      <c r="A493" s="35"/>
      <c r="B493" s="43" t="s">
        <v>924</v>
      </c>
      <c r="C493" s="47" t="s">
        <v>925</v>
      </c>
      <c r="D493" s="75"/>
      <c r="E493" s="43" t="s">
        <v>35</v>
      </c>
      <c r="F493" s="45"/>
      <c r="G493" s="45"/>
      <c r="H493" s="45">
        <f>D493*F493</f>
        <v>0</v>
      </c>
      <c r="I493" s="45">
        <f>D493*G493</f>
        <v>0</v>
      </c>
    </row>
    <row r="494" spans="1:9" s="28" customFormat="1" ht="14.25" hidden="1">
      <c r="A494" s="35"/>
      <c r="B494" s="43" t="s">
        <v>926</v>
      </c>
      <c r="C494" s="47" t="s">
        <v>927</v>
      </c>
      <c r="D494" s="75"/>
      <c r="E494" s="43" t="s">
        <v>35</v>
      </c>
      <c r="F494" s="45"/>
      <c r="G494" s="45"/>
      <c r="H494" s="45">
        <f>D494*F494</f>
        <v>0</v>
      </c>
      <c r="I494" s="45">
        <f>D494*G494</f>
        <v>0</v>
      </c>
    </row>
    <row r="495" spans="1:9" s="28" customFormat="1" ht="14.25" hidden="1">
      <c r="A495" s="35"/>
      <c r="B495" s="43" t="s">
        <v>928</v>
      </c>
      <c r="C495" s="47" t="s">
        <v>929</v>
      </c>
      <c r="D495" s="75"/>
      <c r="E495" s="43" t="s">
        <v>35</v>
      </c>
      <c r="F495" s="45"/>
      <c r="G495" s="45"/>
      <c r="H495" s="45">
        <f>D495*F495</f>
        <v>0</v>
      </c>
      <c r="I495" s="45">
        <f>D495*G495</f>
        <v>0</v>
      </c>
    </row>
    <row r="496" spans="1:9" s="28" customFormat="1" ht="14.25" hidden="1">
      <c r="A496" s="35"/>
      <c r="B496" s="43" t="s">
        <v>930</v>
      </c>
      <c r="C496" s="47" t="s">
        <v>931</v>
      </c>
      <c r="D496" s="75"/>
      <c r="E496" s="43" t="s">
        <v>35</v>
      </c>
      <c r="F496" s="45"/>
      <c r="G496" s="45"/>
      <c r="H496" s="45">
        <f>D496*F496</f>
        <v>0</v>
      </c>
      <c r="I496" s="45">
        <f>D496*G496</f>
        <v>0</v>
      </c>
    </row>
    <row r="497" spans="1:9" s="28" customFormat="1" ht="14.25" hidden="1">
      <c r="A497" s="35"/>
      <c r="B497" s="43" t="s">
        <v>932</v>
      </c>
      <c r="C497" s="47" t="s">
        <v>933</v>
      </c>
      <c r="D497" s="75"/>
      <c r="E497" s="43" t="s">
        <v>35</v>
      </c>
      <c r="F497" s="45"/>
      <c r="G497" s="45"/>
      <c r="H497" s="45">
        <f>D497*F497</f>
        <v>0</v>
      </c>
      <c r="I497" s="45">
        <f>D497*G497</f>
        <v>0</v>
      </c>
    </row>
    <row r="498" spans="1:9" s="28" customFormat="1" ht="14.25" hidden="1">
      <c r="A498" s="35"/>
      <c r="B498" s="35"/>
      <c r="C498" s="121" t="s">
        <v>934</v>
      </c>
      <c r="D498" s="122"/>
      <c r="E498" s="35"/>
      <c r="F498" s="123"/>
      <c r="G498" s="123"/>
      <c r="H498" s="123"/>
      <c r="I498" s="123"/>
    </row>
    <row r="499" spans="1:9" s="28" customFormat="1" ht="14.25" hidden="1">
      <c r="A499" s="50"/>
      <c r="B499" s="50"/>
      <c r="C499" s="121" t="s">
        <v>880</v>
      </c>
      <c r="D499" s="124"/>
      <c r="E499" s="50"/>
      <c r="F499" s="125"/>
      <c r="G499" s="125"/>
      <c r="H499" s="125"/>
      <c r="I499" s="125"/>
    </row>
    <row r="500" spans="1:9" s="28" customFormat="1" ht="14.25" hidden="1">
      <c r="A500" s="35"/>
      <c r="B500" s="43" t="s">
        <v>935</v>
      </c>
      <c r="C500" s="47" t="s">
        <v>876</v>
      </c>
      <c r="D500" s="75"/>
      <c r="E500" s="43" t="s">
        <v>35</v>
      </c>
      <c r="F500" s="45"/>
      <c r="G500" s="45"/>
      <c r="H500" s="45">
        <f>D500*F500</f>
        <v>0</v>
      </c>
      <c r="I500" s="45">
        <f>D500*G500</f>
        <v>0</v>
      </c>
    </row>
    <row r="501" spans="1:9" s="28" customFormat="1" ht="14.25" hidden="1">
      <c r="A501" s="35"/>
      <c r="B501" s="43" t="s">
        <v>936</v>
      </c>
      <c r="C501" s="47" t="s">
        <v>883</v>
      </c>
      <c r="D501" s="75"/>
      <c r="E501" s="43" t="s">
        <v>35</v>
      </c>
      <c r="F501" s="45"/>
      <c r="G501" s="45"/>
      <c r="H501" s="45">
        <f>D501*F501</f>
        <v>0</v>
      </c>
      <c r="I501" s="45">
        <f>D501*G501</f>
        <v>0</v>
      </c>
    </row>
    <row r="502" spans="1:9" s="48" customFormat="1" ht="15.75" hidden="1">
      <c r="A502" s="35"/>
      <c r="B502" s="43" t="s">
        <v>937</v>
      </c>
      <c r="C502" s="47" t="s">
        <v>885</v>
      </c>
      <c r="D502" s="75"/>
      <c r="E502" s="43" t="s">
        <v>35</v>
      </c>
      <c r="F502" s="45"/>
      <c r="G502" s="45"/>
      <c r="H502" s="45">
        <f>D502*F502</f>
        <v>0</v>
      </c>
      <c r="I502" s="45">
        <f>D502*G502</f>
        <v>0</v>
      </c>
    </row>
    <row r="503" spans="1:9" s="28" customFormat="1" ht="14.25" hidden="1">
      <c r="A503" s="35"/>
      <c r="B503" s="43" t="s">
        <v>938</v>
      </c>
      <c r="C503" s="47" t="s">
        <v>887</v>
      </c>
      <c r="D503" s="75"/>
      <c r="E503" s="43" t="s">
        <v>35</v>
      </c>
      <c r="F503" s="45"/>
      <c r="G503" s="45"/>
      <c r="H503" s="45">
        <f>D503*F503</f>
        <v>0</v>
      </c>
      <c r="I503" s="45">
        <f>D503*G503</f>
        <v>0</v>
      </c>
    </row>
    <row r="504" spans="1:9" s="28" customFormat="1" ht="14.25" hidden="1">
      <c r="A504" s="35"/>
      <c r="B504" s="50"/>
      <c r="C504" s="121" t="s">
        <v>888</v>
      </c>
      <c r="D504" s="124"/>
      <c r="E504" s="50"/>
      <c r="F504" s="125"/>
      <c r="G504" s="125"/>
      <c r="H504" s="125"/>
      <c r="I504" s="123"/>
    </row>
    <row r="505" spans="1:9" s="28" customFormat="1" ht="14.25" hidden="1">
      <c r="A505" s="35"/>
      <c r="B505" s="43" t="s">
        <v>939</v>
      </c>
      <c r="C505" s="47" t="s">
        <v>940</v>
      </c>
      <c r="D505" s="75"/>
      <c r="E505" s="43" t="s">
        <v>35</v>
      </c>
      <c r="F505" s="45"/>
      <c r="G505" s="45"/>
      <c r="H505" s="45">
        <f>D505*F505</f>
        <v>0</v>
      </c>
      <c r="I505" s="45">
        <f>D505*G505</f>
        <v>0</v>
      </c>
    </row>
    <row r="506" spans="1:9" s="28" customFormat="1" ht="14.25" hidden="1">
      <c r="A506" s="50"/>
      <c r="B506" s="50"/>
      <c r="C506" s="121" t="s">
        <v>891</v>
      </c>
      <c r="D506" s="124"/>
      <c r="E506" s="50"/>
      <c r="F506" s="125"/>
      <c r="G506" s="125"/>
      <c r="H506" s="125"/>
      <c r="I506" s="125"/>
    </row>
    <row r="507" spans="1:9" s="28" customFormat="1" ht="14.25" hidden="1">
      <c r="A507" s="35"/>
      <c r="B507" s="43" t="s">
        <v>941</v>
      </c>
      <c r="C507" s="47" t="s">
        <v>893</v>
      </c>
      <c r="D507" s="75"/>
      <c r="E507" s="43" t="s">
        <v>35</v>
      </c>
      <c r="F507" s="45"/>
      <c r="G507" s="45"/>
      <c r="H507" s="45">
        <f>D507*F507</f>
        <v>0</v>
      </c>
      <c r="I507" s="45">
        <f>D507*G507</f>
        <v>0</v>
      </c>
    </row>
    <row r="508" spans="1:9" s="28" customFormat="1" ht="14.25" hidden="1">
      <c r="A508" s="35"/>
      <c r="B508" s="43" t="s">
        <v>942</v>
      </c>
      <c r="C508" s="47" t="s">
        <v>895</v>
      </c>
      <c r="D508" s="75"/>
      <c r="E508" s="43" t="s">
        <v>35</v>
      </c>
      <c r="F508" s="45"/>
      <c r="G508" s="45"/>
      <c r="H508" s="45">
        <f>D508*F508</f>
        <v>0</v>
      </c>
      <c r="I508" s="45">
        <f>D508*G508</f>
        <v>0</v>
      </c>
    </row>
    <row r="509" spans="1:9" s="28" customFormat="1" ht="14.25" hidden="1">
      <c r="A509" s="35"/>
      <c r="B509" s="43" t="s">
        <v>943</v>
      </c>
      <c r="C509" s="47" t="s">
        <v>923</v>
      </c>
      <c r="D509" s="75"/>
      <c r="E509" s="43" t="s">
        <v>35</v>
      </c>
      <c r="F509" s="45"/>
      <c r="G509" s="45"/>
      <c r="H509" s="45">
        <f>D509*F509</f>
        <v>0</v>
      </c>
      <c r="I509" s="45">
        <f>D509*G509</f>
        <v>0</v>
      </c>
    </row>
    <row r="510" spans="1:9" s="28" customFormat="1" ht="14.25" hidden="1">
      <c r="A510" s="35"/>
      <c r="B510" s="43" t="s">
        <v>944</v>
      </c>
      <c r="C510" s="47" t="s">
        <v>925</v>
      </c>
      <c r="D510" s="75"/>
      <c r="E510" s="43" t="s">
        <v>35</v>
      </c>
      <c r="F510" s="45"/>
      <c r="G510" s="45"/>
      <c r="H510" s="45">
        <f>D510*F510</f>
        <v>0</v>
      </c>
      <c r="I510" s="45">
        <f>D510*G510</f>
        <v>0</v>
      </c>
    </row>
    <row r="511" spans="1:9" s="28" customFormat="1" ht="14.25" hidden="1">
      <c r="A511" s="35"/>
      <c r="B511" s="43" t="s">
        <v>945</v>
      </c>
      <c r="C511" s="47" t="s">
        <v>901</v>
      </c>
      <c r="D511" s="75"/>
      <c r="E511" s="43" t="s">
        <v>35</v>
      </c>
      <c r="F511" s="45"/>
      <c r="G511" s="45"/>
      <c r="H511" s="45">
        <f>D511*F511</f>
        <v>0</v>
      </c>
      <c r="I511" s="45">
        <f>D511*G511</f>
        <v>0</v>
      </c>
    </row>
    <row r="512" spans="1:9" s="48" customFormat="1" ht="15.75" hidden="1">
      <c r="A512" s="35"/>
      <c r="B512" s="43" t="s">
        <v>946</v>
      </c>
      <c r="C512" s="47" t="s">
        <v>903</v>
      </c>
      <c r="D512" s="75"/>
      <c r="E512" s="43" t="s">
        <v>35</v>
      </c>
      <c r="F512" s="45"/>
      <c r="G512" s="45"/>
      <c r="H512" s="45">
        <f>D512*F512</f>
        <v>0</v>
      </c>
      <c r="I512" s="45">
        <f>D512*G512</f>
        <v>0</v>
      </c>
    </row>
    <row r="513" spans="1:9" s="28" customFormat="1" ht="14.25" hidden="1">
      <c r="A513" s="35"/>
      <c r="B513" s="43" t="s">
        <v>947</v>
      </c>
      <c r="C513" s="47" t="s">
        <v>905</v>
      </c>
      <c r="D513" s="75"/>
      <c r="E513" s="43" t="s">
        <v>35</v>
      </c>
      <c r="F513" s="45"/>
      <c r="G513" s="45"/>
      <c r="H513" s="45">
        <f>D513*F513</f>
        <v>0</v>
      </c>
      <c r="I513" s="45">
        <f>D513*G513</f>
        <v>0</v>
      </c>
    </row>
    <row r="514" spans="1:9" s="28" customFormat="1" ht="14.25" hidden="1">
      <c r="A514" s="50"/>
      <c r="B514" s="50"/>
      <c r="C514" s="121" t="s">
        <v>906</v>
      </c>
      <c r="D514" s="124"/>
      <c r="E514" s="50"/>
      <c r="F514" s="125"/>
      <c r="G514" s="125"/>
      <c r="H514" s="125"/>
      <c r="I514" s="125"/>
    </row>
    <row r="515" spans="1:9" s="28" customFormat="1" ht="14.25" hidden="1">
      <c r="A515" s="35"/>
      <c r="B515" s="43" t="s">
        <v>948</v>
      </c>
      <c r="C515" s="47" t="s">
        <v>901</v>
      </c>
      <c r="D515" s="75"/>
      <c r="E515" s="43" t="s">
        <v>35</v>
      </c>
      <c r="F515" s="45"/>
      <c r="G515" s="45"/>
      <c r="H515" s="45">
        <f>D515*F515</f>
        <v>0</v>
      </c>
      <c r="I515" s="45">
        <f>D515*G515</f>
        <v>0</v>
      </c>
    </row>
    <row r="516" spans="1:9" s="28" customFormat="1" ht="14.25" hidden="1">
      <c r="A516" s="35"/>
      <c r="B516" s="43" t="s">
        <v>949</v>
      </c>
      <c r="C516" s="47" t="s">
        <v>903</v>
      </c>
      <c r="D516" s="75"/>
      <c r="E516" s="43" t="s">
        <v>35</v>
      </c>
      <c r="F516" s="45"/>
      <c r="G516" s="45"/>
      <c r="H516" s="45">
        <f>D516*F516</f>
        <v>0</v>
      </c>
      <c r="I516" s="45">
        <f>D516*G516</f>
        <v>0</v>
      </c>
    </row>
    <row r="517" spans="1:9" s="28" customFormat="1" ht="14.25" hidden="1">
      <c r="A517" s="35"/>
      <c r="B517" s="43" t="s">
        <v>950</v>
      </c>
      <c r="C517" s="47" t="s">
        <v>905</v>
      </c>
      <c r="D517" s="75"/>
      <c r="E517" s="43" t="s">
        <v>35</v>
      </c>
      <c r="F517" s="45"/>
      <c r="G517" s="45"/>
      <c r="H517" s="45">
        <f>D517*F517</f>
        <v>0</v>
      </c>
      <c r="I517" s="45">
        <f>D517*G517</f>
        <v>0</v>
      </c>
    </row>
    <row r="518" spans="1:9" s="28" customFormat="1" ht="14.25" hidden="1">
      <c r="A518" s="35"/>
      <c r="B518" s="35"/>
      <c r="C518" s="121" t="s">
        <v>910</v>
      </c>
      <c r="D518" s="122"/>
      <c r="E518" s="35"/>
      <c r="F518" s="123"/>
      <c r="G518" s="123"/>
      <c r="H518" s="123"/>
      <c r="I518" s="123"/>
    </row>
    <row r="519" spans="1:9" s="28" customFormat="1" ht="14.25" hidden="1">
      <c r="A519" s="35"/>
      <c r="B519" s="43" t="s">
        <v>951</v>
      </c>
      <c r="C519" s="47" t="s">
        <v>897</v>
      </c>
      <c r="D519" s="75"/>
      <c r="E519" s="43" t="s">
        <v>35</v>
      </c>
      <c r="F519" s="45"/>
      <c r="G519" s="45"/>
      <c r="H519" s="45">
        <f>D519*F519</f>
        <v>0</v>
      </c>
      <c r="I519" s="45">
        <f>D519*G519</f>
        <v>0</v>
      </c>
    </row>
    <row r="520" spans="1:9" s="28" customFormat="1" ht="14.25" hidden="1">
      <c r="A520" s="35"/>
      <c r="B520" s="43" t="s">
        <v>952</v>
      </c>
      <c r="C520" s="47" t="s">
        <v>899</v>
      </c>
      <c r="D520" s="75"/>
      <c r="E520" s="43" t="s">
        <v>35</v>
      </c>
      <c r="F520" s="45"/>
      <c r="G520" s="45"/>
      <c r="H520" s="45">
        <f>D520*F520</f>
        <v>0</v>
      </c>
      <c r="I520" s="45">
        <f>D520*G520</f>
        <v>0</v>
      </c>
    </row>
    <row r="521" spans="1:9" s="28" customFormat="1" ht="14.25" hidden="1">
      <c r="A521" s="35"/>
      <c r="B521" s="35"/>
      <c r="C521" s="121" t="s">
        <v>913</v>
      </c>
      <c r="D521" s="122"/>
      <c r="E521" s="35"/>
      <c r="F521" s="123"/>
      <c r="G521" s="123"/>
      <c r="H521" s="123"/>
      <c r="I521" s="123"/>
    </row>
    <row r="522" spans="1:9" s="28" customFormat="1" ht="14.25" hidden="1">
      <c r="A522" s="35"/>
      <c r="B522" s="43" t="s">
        <v>953</v>
      </c>
      <c r="C522" s="47" t="s">
        <v>876</v>
      </c>
      <c r="D522" s="75"/>
      <c r="E522" s="43" t="s">
        <v>35</v>
      </c>
      <c r="F522" s="45"/>
      <c r="G522" s="45"/>
      <c r="H522" s="45">
        <f>D522*F522</f>
        <v>0</v>
      </c>
      <c r="I522" s="45">
        <f>D522*G522</f>
        <v>0</v>
      </c>
    </row>
    <row r="523" spans="1:9" s="28" customFormat="1" ht="14.25" hidden="1">
      <c r="A523" s="35"/>
      <c r="B523" s="43" t="s">
        <v>954</v>
      </c>
      <c r="C523" s="47" t="s">
        <v>883</v>
      </c>
      <c r="D523" s="75"/>
      <c r="E523" s="43" t="s">
        <v>35</v>
      </c>
      <c r="F523" s="45"/>
      <c r="G523" s="45"/>
      <c r="H523" s="45">
        <f>D523*F523</f>
        <v>0</v>
      </c>
      <c r="I523" s="45">
        <f>D523*G523</f>
        <v>0</v>
      </c>
    </row>
    <row r="524" spans="1:9" s="28" customFormat="1" ht="14.25" hidden="1">
      <c r="A524" s="35"/>
      <c r="B524" s="43" t="s">
        <v>955</v>
      </c>
      <c r="C524" s="47" t="s">
        <v>917</v>
      </c>
      <c r="D524" s="75"/>
      <c r="E524" s="43" t="s">
        <v>35</v>
      </c>
      <c r="F524" s="45"/>
      <c r="G524" s="45"/>
      <c r="H524" s="45">
        <f>D524*F524</f>
        <v>0</v>
      </c>
      <c r="I524" s="45">
        <f>D524*G524</f>
        <v>0</v>
      </c>
    </row>
    <row r="525" spans="1:9" s="28" customFormat="1" ht="14.25" hidden="1">
      <c r="A525" s="35"/>
      <c r="B525" s="43" t="s">
        <v>956</v>
      </c>
      <c r="C525" s="47" t="s">
        <v>919</v>
      </c>
      <c r="D525" s="75"/>
      <c r="E525" s="43" t="s">
        <v>35</v>
      </c>
      <c r="F525" s="45"/>
      <c r="G525" s="45"/>
      <c r="H525" s="45">
        <f>D525*F525</f>
        <v>0</v>
      </c>
      <c r="I525" s="45">
        <f>D525*G525</f>
        <v>0</v>
      </c>
    </row>
    <row r="526" spans="1:9" s="28" customFormat="1" ht="14.25" hidden="1">
      <c r="A526" s="35"/>
      <c r="B526" s="43" t="s">
        <v>957</v>
      </c>
      <c r="C526" s="47" t="s">
        <v>893</v>
      </c>
      <c r="D526" s="75"/>
      <c r="E526" s="43" t="s">
        <v>35</v>
      </c>
      <c r="F526" s="45"/>
      <c r="G526" s="45"/>
      <c r="H526" s="45">
        <f>D526*F526</f>
        <v>0</v>
      </c>
      <c r="I526" s="45">
        <f>D526*G526</f>
        <v>0</v>
      </c>
    </row>
    <row r="527" spans="1:9" s="28" customFormat="1" ht="14.25" hidden="1">
      <c r="A527" s="35"/>
      <c r="B527" s="43" t="s">
        <v>958</v>
      </c>
      <c r="C527" s="47" t="s">
        <v>895</v>
      </c>
      <c r="D527" s="75"/>
      <c r="E527" s="43" t="s">
        <v>35</v>
      </c>
      <c r="F527" s="45"/>
      <c r="G527" s="45"/>
      <c r="H527" s="45">
        <f>D527*F527</f>
        <v>0</v>
      </c>
      <c r="I527" s="45">
        <f>D527*G527</f>
        <v>0</v>
      </c>
    </row>
    <row r="528" spans="1:9" s="28" customFormat="1" ht="14.25" hidden="1">
      <c r="A528" s="35"/>
      <c r="B528" s="43" t="s">
        <v>959</v>
      </c>
      <c r="C528" s="47" t="s">
        <v>923</v>
      </c>
      <c r="D528" s="75"/>
      <c r="E528" s="43" t="s">
        <v>35</v>
      </c>
      <c r="F528" s="45"/>
      <c r="G528" s="45"/>
      <c r="H528" s="45">
        <f>D528*F528</f>
        <v>0</v>
      </c>
      <c r="I528" s="45">
        <f>D528*G528</f>
        <v>0</v>
      </c>
    </row>
    <row r="529" spans="1:9" s="28" customFormat="1" ht="14.25" hidden="1">
      <c r="A529" s="35"/>
      <c r="B529" s="43" t="s">
        <v>960</v>
      </c>
      <c r="C529" s="47" t="s">
        <v>925</v>
      </c>
      <c r="D529" s="75"/>
      <c r="E529" s="43" t="s">
        <v>35</v>
      </c>
      <c r="F529" s="45"/>
      <c r="G529" s="45"/>
      <c r="H529" s="45">
        <f>D529*F529</f>
        <v>0</v>
      </c>
      <c r="I529" s="45">
        <f>D529*G529</f>
        <v>0</v>
      </c>
    </row>
    <row r="530" spans="1:9" s="28" customFormat="1" ht="14.25" hidden="1">
      <c r="A530" s="35"/>
      <c r="B530" s="43" t="s">
        <v>961</v>
      </c>
      <c r="C530" s="47" t="s">
        <v>927</v>
      </c>
      <c r="D530" s="75"/>
      <c r="E530" s="43" t="s">
        <v>35</v>
      </c>
      <c r="F530" s="45"/>
      <c r="G530" s="45"/>
      <c r="H530" s="45">
        <f>D530*F530</f>
        <v>0</v>
      </c>
      <c r="I530" s="45">
        <f>D530*G530</f>
        <v>0</v>
      </c>
    </row>
    <row r="531" spans="1:9" s="28" customFormat="1" ht="14.25" hidden="1">
      <c r="A531" s="35"/>
      <c r="B531" s="43" t="s">
        <v>962</v>
      </c>
      <c r="C531" s="47" t="s">
        <v>929</v>
      </c>
      <c r="D531" s="75"/>
      <c r="E531" s="43" t="s">
        <v>35</v>
      </c>
      <c r="F531" s="45"/>
      <c r="G531" s="45"/>
      <c r="H531" s="45">
        <f>D531*F531</f>
        <v>0</v>
      </c>
      <c r="I531" s="45">
        <f>D531*G531</f>
        <v>0</v>
      </c>
    </row>
    <row r="532" spans="1:9" s="28" customFormat="1" ht="14.25" hidden="1">
      <c r="A532" s="35"/>
      <c r="B532" s="43" t="s">
        <v>963</v>
      </c>
      <c r="C532" s="47" t="s">
        <v>931</v>
      </c>
      <c r="D532" s="75"/>
      <c r="E532" s="43" t="s">
        <v>35</v>
      </c>
      <c r="F532" s="45"/>
      <c r="G532" s="45"/>
      <c r="H532" s="45">
        <f>D532*F532</f>
        <v>0</v>
      </c>
      <c r="I532" s="45">
        <f>D532*G532</f>
        <v>0</v>
      </c>
    </row>
    <row r="533" spans="1:9" s="28" customFormat="1" ht="14.25" hidden="1">
      <c r="A533" s="35"/>
      <c r="B533" s="43" t="s">
        <v>964</v>
      </c>
      <c r="C533" s="47" t="s">
        <v>933</v>
      </c>
      <c r="D533" s="75"/>
      <c r="E533" s="43" t="s">
        <v>35</v>
      </c>
      <c r="F533" s="45"/>
      <c r="G533" s="45"/>
      <c r="H533" s="45">
        <f>D533*F533</f>
        <v>0</v>
      </c>
      <c r="I533" s="45">
        <f>D533*G533</f>
        <v>0</v>
      </c>
    </row>
    <row r="534" spans="1:9" s="28" customFormat="1" ht="14.25" hidden="1">
      <c r="A534" s="35"/>
      <c r="B534" s="35"/>
      <c r="C534" s="121" t="s">
        <v>965</v>
      </c>
      <c r="D534" s="122"/>
      <c r="E534" s="35"/>
      <c r="F534" s="123"/>
      <c r="G534" s="123"/>
      <c r="H534" s="123"/>
      <c r="I534" s="123"/>
    </row>
    <row r="535" spans="1:9" s="28" customFormat="1" ht="14.25" hidden="1">
      <c r="A535" s="35"/>
      <c r="B535" s="43" t="s">
        <v>966</v>
      </c>
      <c r="C535" s="47" t="s">
        <v>967</v>
      </c>
      <c r="D535" s="75"/>
      <c r="E535" s="43" t="s">
        <v>18</v>
      </c>
      <c r="F535" s="45"/>
      <c r="G535" s="45"/>
      <c r="H535" s="45">
        <f>D535*F535</f>
        <v>0</v>
      </c>
      <c r="I535" s="45">
        <f>D535*G535</f>
        <v>0</v>
      </c>
    </row>
    <row r="536" spans="1:9" s="28" customFormat="1" ht="14.25" hidden="1">
      <c r="A536" s="35"/>
      <c r="B536" s="43" t="s">
        <v>968</v>
      </c>
      <c r="C536" s="47" t="s">
        <v>969</v>
      </c>
      <c r="D536" s="75"/>
      <c r="E536" s="43" t="s">
        <v>18</v>
      </c>
      <c r="F536" s="45"/>
      <c r="G536" s="45"/>
      <c r="H536" s="45">
        <f>D536*F536</f>
        <v>0</v>
      </c>
      <c r="I536" s="45">
        <f>D536*G536</f>
        <v>0</v>
      </c>
    </row>
    <row r="537" spans="1:9" s="28" customFormat="1" ht="14.25" hidden="1">
      <c r="A537" s="35"/>
      <c r="B537" s="43" t="s">
        <v>970</v>
      </c>
      <c r="C537" s="47" t="s">
        <v>971</v>
      </c>
      <c r="D537" s="75"/>
      <c r="E537" s="43" t="s">
        <v>18</v>
      </c>
      <c r="F537" s="45"/>
      <c r="G537" s="45"/>
      <c r="H537" s="45">
        <f>D537*F537</f>
        <v>0</v>
      </c>
      <c r="I537" s="45">
        <f>D537*G537</f>
        <v>0</v>
      </c>
    </row>
    <row r="538" spans="1:9" s="28" customFormat="1" ht="14.25" hidden="1">
      <c r="A538" s="35"/>
      <c r="B538" s="35"/>
      <c r="C538" s="121" t="s">
        <v>972</v>
      </c>
      <c r="D538" s="122"/>
      <c r="E538" s="35"/>
      <c r="F538" s="123"/>
      <c r="G538" s="123"/>
      <c r="H538" s="123"/>
      <c r="I538" s="123"/>
    </row>
    <row r="539" spans="1:9" s="48" customFormat="1" ht="15.75" hidden="1">
      <c r="A539" s="35"/>
      <c r="B539" s="43" t="s">
        <v>973</v>
      </c>
      <c r="C539" s="47" t="s">
        <v>974</v>
      </c>
      <c r="D539" s="75"/>
      <c r="E539" s="43" t="s">
        <v>18</v>
      </c>
      <c r="F539" s="45"/>
      <c r="G539" s="45"/>
      <c r="H539" s="45">
        <f>D539*F539</f>
        <v>0</v>
      </c>
      <c r="I539" s="45">
        <f>D539*G539</f>
        <v>0</v>
      </c>
    </row>
    <row r="540" spans="1:9" s="48" customFormat="1" ht="15.75" hidden="1">
      <c r="A540" s="35"/>
      <c r="B540" s="43" t="s">
        <v>975</v>
      </c>
      <c r="C540" s="47" t="s">
        <v>976</v>
      </c>
      <c r="D540" s="75"/>
      <c r="E540" s="43" t="s">
        <v>18</v>
      </c>
      <c r="F540" s="45"/>
      <c r="G540" s="45"/>
      <c r="H540" s="45">
        <f>D540*F540</f>
        <v>0</v>
      </c>
      <c r="I540" s="45">
        <f>D540*G540</f>
        <v>0</v>
      </c>
    </row>
    <row r="541" spans="1:9" s="28" customFormat="1" ht="14.25">
      <c r="A541" s="50"/>
      <c r="B541" s="36" t="s">
        <v>429</v>
      </c>
      <c r="C541" s="72" t="s">
        <v>977</v>
      </c>
      <c r="D541" s="95"/>
      <c r="E541" s="38"/>
      <c r="F541" s="39"/>
      <c r="G541" s="39"/>
      <c r="H541" s="39"/>
      <c r="I541" s="51"/>
    </row>
    <row r="542" spans="1:9" s="28" customFormat="1" ht="14.25">
      <c r="A542" s="50"/>
      <c r="B542" s="50" t="s">
        <v>978</v>
      </c>
      <c r="C542" s="121" t="s">
        <v>979</v>
      </c>
      <c r="D542" s="124"/>
      <c r="E542" s="50"/>
      <c r="F542" s="125"/>
      <c r="G542" s="125"/>
      <c r="H542" s="125"/>
      <c r="I542" s="125"/>
    </row>
    <row r="543" spans="1:9" s="28" customFormat="1" ht="14.25" hidden="1">
      <c r="A543" s="49"/>
      <c r="B543" s="43" t="s">
        <v>980</v>
      </c>
      <c r="C543" s="47" t="s">
        <v>981</v>
      </c>
      <c r="D543" s="75"/>
      <c r="E543" s="43" t="s">
        <v>35</v>
      </c>
      <c r="F543" s="45"/>
      <c r="G543" s="45"/>
      <c r="H543" s="45">
        <f>D543*F543</f>
        <v>0</v>
      </c>
      <c r="I543" s="45">
        <f>D543*G543</f>
        <v>0</v>
      </c>
    </row>
    <row r="544" spans="1:9" s="28" customFormat="1" ht="14.25" hidden="1">
      <c r="A544" s="35"/>
      <c r="B544" s="43"/>
      <c r="C544" s="47" t="s">
        <v>876</v>
      </c>
      <c r="D544" s="75"/>
      <c r="E544" s="43" t="s">
        <v>35</v>
      </c>
      <c r="F544" s="45"/>
      <c r="G544" s="45"/>
      <c r="H544" s="45"/>
      <c r="I544" s="45"/>
    </row>
    <row r="545" spans="1:9" s="28" customFormat="1" ht="14.25" hidden="1">
      <c r="A545" s="35"/>
      <c r="B545" s="43" t="s">
        <v>982</v>
      </c>
      <c r="C545" s="47" t="s">
        <v>983</v>
      </c>
      <c r="D545" s="75"/>
      <c r="E545" s="43" t="s">
        <v>35</v>
      </c>
      <c r="F545" s="45"/>
      <c r="G545" s="45"/>
      <c r="H545" s="45">
        <f>D545*F545</f>
        <v>0</v>
      </c>
      <c r="I545" s="45">
        <f>D545*G545</f>
        <v>0</v>
      </c>
    </row>
    <row r="546" spans="1:9" s="28" customFormat="1" ht="14.25" hidden="1">
      <c r="A546" s="35"/>
      <c r="B546" s="43" t="s">
        <v>984</v>
      </c>
      <c r="C546" s="47" t="s">
        <v>985</v>
      </c>
      <c r="D546" s="75"/>
      <c r="E546" s="43" t="s">
        <v>35</v>
      </c>
      <c r="F546" s="45"/>
      <c r="G546" s="45"/>
      <c r="H546" s="45">
        <f>D546*F546</f>
        <v>0</v>
      </c>
      <c r="I546" s="45">
        <f>D546*G546</f>
        <v>0</v>
      </c>
    </row>
    <row r="547" spans="1:9" s="28" customFormat="1" ht="14.25" hidden="1">
      <c r="A547" s="35"/>
      <c r="B547" s="43" t="s">
        <v>986</v>
      </c>
      <c r="C547" s="47" t="s">
        <v>987</v>
      </c>
      <c r="D547" s="75"/>
      <c r="E547" s="43" t="s">
        <v>35</v>
      </c>
      <c r="F547" s="45"/>
      <c r="G547" s="45"/>
      <c r="H547" s="45">
        <f>D547*F547</f>
        <v>0</v>
      </c>
      <c r="I547" s="45">
        <f>D547*G547</f>
        <v>0</v>
      </c>
    </row>
    <row r="548" spans="1:9" s="28" customFormat="1" ht="14.25">
      <c r="A548" s="35"/>
      <c r="B548" s="43" t="s">
        <v>988</v>
      </c>
      <c r="C548" s="44" t="s">
        <v>989</v>
      </c>
      <c r="D548" s="75"/>
      <c r="E548" s="43" t="s">
        <v>35</v>
      </c>
      <c r="F548" s="45"/>
      <c r="G548" s="45"/>
      <c r="H548" s="45">
        <f>D548*F548</f>
        <v>0</v>
      </c>
      <c r="I548" s="45">
        <f>D548*G548</f>
        <v>0</v>
      </c>
    </row>
    <row r="549" spans="1:9" s="28" customFormat="1" ht="14.25" hidden="1">
      <c r="A549" s="35"/>
      <c r="B549" s="50"/>
      <c r="C549" s="121" t="s">
        <v>990</v>
      </c>
      <c r="D549" s="124"/>
      <c r="E549" s="50"/>
      <c r="F549" s="125"/>
      <c r="G549" s="125"/>
      <c r="H549" s="125"/>
      <c r="I549" s="123"/>
    </row>
    <row r="550" spans="1:9" s="28" customFormat="1" ht="14.25" hidden="1">
      <c r="A550" s="35"/>
      <c r="B550" s="43" t="s">
        <v>991</v>
      </c>
      <c r="C550" s="47" t="s">
        <v>992</v>
      </c>
      <c r="D550" s="75"/>
      <c r="E550" s="43" t="s">
        <v>35</v>
      </c>
      <c r="F550" s="45"/>
      <c r="G550" s="45"/>
      <c r="H550" s="45">
        <f>D550*F550</f>
        <v>0</v>
      </c>
      <c r="I550" s="45">
        <f>D550*G550</f>
        <v>0</v>
      </c>
    </row>
    <row r="551" spans="1:9" s="28" customFormat="1" ht="14.25" hidden="1">
      <c r="A551" s="35"/>
      <c r="B551" s="43" t="s">
        <v>993</v>
      </c>
      <c r="C551" s="47" t="s">
        <v>994</v>
      </c>
      <c r="D551" s="75"/>
      <c r="E551" s="43" t="s">
        <v>35</v>
      </c>
      <c r="F551" s="45"/>
      <c r="G551" s="45"/>
      <c r="H551" s="45">
        <f>D551*F551</f>
        <v>0</v>
      </c>
      <c r="I551" s="45">
        <f>D551*G551</f>
        <v>0</v>
      </c>
    </row>
    <row r="552" spans="1:9" s="28" customFormat="1" ht="14.25" hidden="1">
      <c r="A552" s="35"/>
      <c r="B552" s="43" t="s">
        <v>995</v>
      </c>
      <c r="C552" s="47" t="s">
        <v>996</v>
      </c>
      <c r="D552" s="75"/>
      <c r="E552" s="43" t="s">
        <v>35</v>
      </c>
      <c r="F552" s="45"/>
      <c r="G552" s="45"/>
      <c r="H552" s="45">
        <f>D552*F552</f>
        <v>0</v>
      </c>
      <c r="I552" s="45">
        <f>D552*G552</f>
        <v>0</v>
      </c>
    </row>
    <row r="553" spans="1:9" s="28" customFormat="1" ht="14.25" hidden="1">
      <c r="A553" s="35"/>
      <c r="B553" s="43" t="s">
        <v>997</v>
      </c>
      <c r="C553" s="47" t="s">
        <v>998</v>
      </c>
      <c r="D553" s="75"/>
      <c r="E553" s="43" t="s">
        <v>35</v>
      </c>
      <c r="F553" s="45"/>
      <c r="G553" s="45"/>
      <c r="H553" s="45">
        <f>D553*F553</f>
        <v>0</v>
      </c>
      <c r="I553" s="45">
        <f>D553*G553</f>
        <v>0</v>
      </c>
    </row>
    <row r="554" spans="1:9" s="28" customFormat="1" ht="14.25" hidden="1">
      <c r="A554" s="35"/>
      <c r="B554" s="43" t="s">
        <v>999</v>
      </c>
      <c r="C554" s="47" t="s">
        <v>1000</v>
      </c>
      <c r="D554" s="75"/>
      <c r="E554" s="43" t="s">
        <v>35</v>
      </c>
      <c r="F554" s="45"/>
      <c r="G554" s="45"/>
      <c r="H554" s="45">
        <f>D554*F554</f>
        <v>0</v>
      </c>
      <c r="I554" s="45">
        <f>D554*G554</f>
        <v>0</v>
      </c>
    </row>
    <row r="555" spans="1:9" s="28" customFormat="1" ht="14.25" hidden="1">
      <c r="A555" s="35"/>
      <c r="B555" s="36" t="s">
        <v>1001</v>
      </c>
      <c r="C555" s="72" t="s">
        <v>1002</v>
      </c>
      <c r="D555" s="95"/>
      <c r="E555" s="38"/>
      <c r="F555" s="39"/>
      <c r="G555" s="39"/>
      <c r="H555" s="40"/>
      <c r="I555" s="41"/>
    </row>
    <row r="556" spans="1:9" s="28" customFormat="1" ht="14.25" hidden="1">
      <c r="A556" s="35"/>
      <c r="B556" s="126" t="s">
        <v>1003</v>
      </c>
      <c r="C556" s="85" t="s">
        <v>1004</v>
      </c>
      <c r="D556" s="119"/>
      <c r="E556" s="80" t="s">
        <v>35</v>
      </c>
      <c r="F556" s="82"/>
      <c r="G556" s="82"/>
      <c r="H556" s="82">
        <f>D556*F556</f>
        <v>0</v>
      </c>
      <c r="I556" s="82">
        <f>D556*G556</f>
        <v>0</v>
      </c>
    </row>
    <row r="557" spans="1:9" s="28" customFormat="1" ht="14.25" hidden="1">
      <c r="A557" s="29">
        <v>16</v>
      </c>
      <c r="B557" s="120"/>
      <c r="C557" s="104" t="s">
        <v>1005</v>
      </c>
      <c r="D557" s="111"/>
      <c r="E557" s="63"/>
      <c r="F557" s="64"/>
      <c r="G557" s="64"/>
      <c r="H557" s="33"/>
      <c r="I557" s="34"/>
    </row>
    <row r="558" spans="1:9" s="28" customFormat="1" ht="14.25" hidden="1">
      <c r="A558" s="50"/>
      <c r="B558" s="36" t="s">
        <v>1006</v>
      </c>
      <c r="C558" s="72" t="s">
        <v>1007</v>
      </c>
      <c r="D558" s="95"/>
      <c r="E558" s="38"/>
      <c r="F558" s="39"/>
      <c r="G558" s="39"/>
      <c r="H558" s="39"/>
      <c r="I558" s="51"/>
    </row>
    <row r="559" spans="1:9" s="28" customFormat="1" ht="14.25" hidden="1">
      <c r="A559" s="35"/>
      <c r="B559" s="43" t="s">
        <v>1008</v>
      </c>
      <c r="C559" s="47" t="s">
        <v>1009</v>
      </c>
      <c r="D559" s="75"/>
      <c r="E559" s="43" t="s">
        <v>18</v>
      </c>
      <c r="F559" s="45"/>
      <c r="G559" s="45"/>
      <c r="H559" s="46">
        <f>D559*F559</f>
        <v>0</v>
      </c>
      <c r="I559" s="45">
        <f>D559*G559</f>
        <v>0</v>
      </c>
    </row>
    <row r="560" spans="1:9" s="28" customFormat="1" ht="14.25" hidden="1">
      <c r="A560" s="35"/>
      <c r="B560" s="43" t="s">
        <v>1010</v>
      </c>
      <c r="C560" s="47" t="s">
        <v>1011</v>
      </c>
      <c r="D560" s="75"/>
      <c r="E560" s="43" t="s">
        <v>18</v>
      </c>
      <c r="F560" s="45"/>
      <c r="G560" s="45"/>
      <c r="H560" s="46">
        <f>D560*F560</f>
        <v>0</v>
      </c>
      <c r="I560" s="45">
        <f>D560*G560</f>
        <v>0</v>
      </c>
    </row>
    <row r="561" spans="1:9" s="28" customFormat="1" ht="14.25" hidden="1">
      <c r="A561" s="35"/>
      <c r="B561" s="43" t="s">
        <v>1012</v>
      </c>
      <c r="C561" s="47" t="s">
        <v>1013</v>
      </c>
      <c r="D561" s="75"/>
      <c r="E561" s="43" t="s">
        <v>18</v>
      </c>
      <c r="F561" s="45"/>
      <c r="G561" s="45"/>
      <c r="H561" s="46">
        <f>D561*F561</f>
        <v>0</v>
      </c>
      <c r="I561" s="45">
        <f>D561*G561</f>
        <v>0</v>
      </c>
    </row>
    <row r="562" spans="1:9" s="28" customFormat="1" ht="14.25" hidden="1">
      <c r="A562" s="35"/>
      <c r="B562" s="43" t="s">
        <v>1014</v>
      </c>
      <c r="C562" s="47" t="s">
        <v>1015</v>
      </c>
      <c r="D562" s="75"/>
      <c r="E562" s="43" t="s">
        <v>18</v>
      </c>
      <c r="F562" s="45"/>
      <c r="G562" s="45"/>
      <c r="H562" s="46">
        <f>D562*F562</f>
        <v>0</v>
      </c>
      <c r="I562" s="45">
        <f>D562*G562</f>
        <v>0</v>
      </c>
    </row>
    <row r="563" spans="1:9" s="28" customFormat="1" ht="14.25" hidden="1">
      <c r="A563" s="35"/>
      <c r="B563" s="43" t="s">
        <v>1016</v>
      </c>
      <c r="C563" s="47" t="s">
        <v>1017</v>
      </c>
      <c r="D563" s="75"/>
      <c r="E563" s="43" t="s">
        <v>18</v>
      </c>
      <c r="F563" s="45"/>
      <c r="G563" s="45"/>
      <c r="H563" s="46">
        <f>D563*F563</f>
        <v>0</v>
      </c>
      <c r="I563" s="45">
        <f>D563*G563</f>
        <v>0</v>
      </c>
    </row>
    <row r="564" spans="1:9" s="28" customFormat="1" ht="14.25" hidden="1">
      <c r="A564" s="35"/>
      <c r="B564" s="43" t="s">
        <v>1018</v>
      </c>
      <c r="C564" s="47" t="s">
        <v>1019</v>
      </c>
      <c r="D564" s="75"/>
      <c r="E564" s="43" t="s">
        <v>18</v>
      </c>
      <c r="F564" s="45"/>
      <c r="G564" s="45"/>
      <c r="H564" s="46">
        <f>D564*F564</f>
        <v>0</v>
      </c>
      <c r="I564" s="45">
        <f>D564*G564</f>
        <v>0</v>
      </c>
    </row>
    <row r="565" spans="1:9" s="28" customFormat="1" ht="14.25" hidden="1">
      <c r="A565" s="35"/>
      <c r="B565" s="43" t="s">
        <v>1020</v>
      </c>
      <c r="C565" s="47" t="s">
        <v>1021</v>
      </c>
      <c r="D565" s="75"/>
      <c r="E565" s="43" t="s">
        <v>18</v>
      </c>
      <c r="F565" s="45"/>
      <c r="G565" s="45"/>
      <c r="H565" s="46">
        <f>D565*F565</f>
        <v>0</v>
      </c>
      <c r="I565" s="45">
        <f>D565*G565</f>
        <v>0</v>
      </c>
    </row>
    <row r="566" spans="1:9" s="28" customFormat="1" ht="14.25" hidden="1">
      <c r="A566" s="35"/>
      <c r="B566" s="43" t="s">
        <v>1022</v>
      </c>
      <c r="C566" s="47" t="s">
        <v>1023</v>
      </c>
      <c r="D566" s="75"/>
      <c r="E566" s="43" t="s">
        <v>18</v>
      </c>
      <c r="F566" s="45"/>
      <c r="G566" s="45"/>
      <c r="H566" s="46">
        <f>D566*F566</f>
        <v>0</v>
      </c>
      <c r="I566" s="45">
        <f>D566*G566</f>
        <v>0</v>
      </c>
    </row>
    <row r="567" spans="1:9" s="28" customFormat="1" ht="14.25" hidden="1">
      <c r="A567" s="35"/>
      <c r="B567" s="43" t="s">
        <v>1024</v>
      </c>
      <c r="C567" s="47" t="s">
        <v>1025</v>
      </c>
      <c r="D567" s="75"/>
      <c r="E567" s="43" t="s">
        <v>18</v>
      </c>
      <c r="F567" s="45"/>
      <c r="G567" s="45"/>
      <c r="H567" s="46">
        <f>D567*F567</f>
        <v>0</v>
      </c>
      <c r="I567" s="45">
        <f>D567*G567</f>
        <v>0</v>
      </c>
    </row>
    <row r="568" spans="1:9" s="20" customFormat="1" ht="15.75" hidden="1">
      <c r="A568" s="35"/>
      <c r="B568" s="43" t="s">
        <v>1026</v>
      </c>
      <c r="C568" s="47" t="s">
        <v>1027</v>
      </c>
      <c r="D568" s="75"/>
      <c r="E568" s="43" t="s">
        <v>18</v>
      </c>
      <c r="F568" s="45"/>
      <c r="G568" s="45"/>
      <c r="H568" s="46">
        <f>D568*F568</f>
        <v>0</v>
      </c>
      <c r="I568" s="45">
        <f>D568*G568</f>
        <v>0</v>
      </c>
    </row>
    <row r="569" spans="1:9" s="28" customFormat="1" ht="14.25" hidden="1">
      <c r="A569" s="35"/>
      <c r="B569" s="43" t="s">
        <v>1028</v>
      </c>
      <c r="C569" s="47" t="s">
        <v>1029</v>
      </c>
      <c r="D569" s="75"/>
      <c r="E569" s="43" t="s">
        <v>18</v>
      </c>
      <c r="F569" s="45"/>
      <c r="G569" s="45"/>
      <c r="H569" s="46">
        <f>D569*F569</f>
        <v>0</v>
      </c>
      <c r="I569" s="45">
        <f>D569*G569</f>
        <v>0</v>
      </c>
    </row>
    <row r="570" spans="1:9" s="28" customFormat="1" ht="14.25" hidden="1">
      <c r="A570" s="35"/>
      <c r="B570" s="36" t="s">
        <v>1030</v>
      </c>
      <c r="C570" s="72" t="s">
        <v>1031</v>
      </c>
      <c r="D570" s="127"/>
      <c r="E570" s="74"/>
      <c r="F570" s="40"/>
      <c r="G570" s="40"/>
      <c r="H570" s="40"/>
      <c r="I570" s="41"/>
    </row>
    <row r="571" spans="1:9" s="28" customFormat="1" ht="14.25" hidden="1">
      <c r="A571" s="35"/>
      <c r="B571" s="43" t="s">
        <v>1032</v>
      </c>
      <c r="C571" s="73" t="s">
        <v>1033</v>
      </c>
      <c r="D571" s="112"/>
      <c r="E571" s="57" t="s">
        <v>18</v>
      </c>
      <c r="F571" s="46"/>
      <c r="G571" s="46"/>
      <c r="H571" s="46">
        <f>D571*F571</f>
        <v>0</v>
      </c>
      <c r="I571" s="46">
        <f>D571*G571</f>
        <v>0</v>
      </c>
    </row>
    <row r="572" spans="1:9" s="28" customFormat="1" ht="14.25" hidden="1">
      <c r="A572" s="35"/>
      <c r="B572" s="43" t="s">
        <v>1034</v>
      </c>
      <c r="C572" s="47" t="s">
        <v>1035</v>
      </c>
      <c r="D572" s="75"/>
      <c r="E572" s="43" t="s">
        <v>18</v>
      </c>
      <c r="F572" s="45"/>
      <c r="G572" s="45"/>
      <c r="H572" s="46">
        <f>D572*F572</f>
        <v>0</v>
      </c>
      <c r="I572" s="45">
        <f>D572*G572</f>
        <v>0</v>
      </c>
    </row>
    <row r="573" spans="1:9" s="28" customFormat="1" ht="14.25" hidden="1">
      <c r="A573" s="35"/>
      <c r="B573" s="43" t="s">
        <v>1036</v>
      </c>
      <c r="C573" s="47" t="s">
        <v>1037</v>
      </c>
      <c r="D573" s="75"/>
      <c r="E573" s="43" t="s">
        <v>18</v>
      </c>
      <c r="F573" s="45"/>
      <c r="G573" s="45"/>
      <c r="H573" s="46">
        <f>D573*F573</f>
        <v>0</v>
      </c>
      <c r="I573" s="45">
        <f>D573*G573</f>
        <v>0</v>
      </c>
    </row>
    <row r="574" spans="1:9" s="28" customFormat="1" ht="14.25" hidden="1">
      <c r="A574" s="35"/>
      <c r="B574" s="43" t="s">
        <v>1038</v>
      </c>
      <c r="C574" s="47" t="s">
        <v>1039</v>
      </c>
      <c r="D574" s="75"/>
      <c r="E574" s="43" t="s">
        <v>18</v>
      </c>
      <c r="F574" s="45"/>
      <c r="G574" s="45"/>
      <c r="H574" s="46">
        <f>D574*F574</f>
        <v>0</v>
      </c>
      <c r="I574" s="45">
        <f>D574*G574</f>
        <v>0</v>
      </c>
    </row>
    <row r="575" spans="1:9" s="28" customFormat="1" ht="14.25" hidden="1">
      <c r="A575" s="35"/>
      <c r="B575" s="36" t="s">
        <v>1040</v>
      </c>
      <c r="C575" s="72" t="s">
        <v>1041</v>
      </c>
      <c r="D575" s="127"/>
      <c r="E575" s="74"/>
      <c r="F575" s="40"/>
      <c r="G575" s="40"/>
      <c r="H575" s="40"/>
      <c r="I575" s="41"/>
    </row>
    <row r="576" spans="1:9" s="28" customFormat="1" ht="14.25" hidden="1">
      <c r="A576" s="35"/>
      <c r="B576" s="43" t="s">
        <v>1042</v>
      </c>
      <c r="C576" s="73" t="s">
        <v>1043</v>
      </c>
      <c r="D576" s="112"/>
      <c r="E576" s="57" t="s">
        <v>18</v>
      </c>
      <c r="F576" s="46"/>
      <c r="G576" s="46"/>
      <c r="H576" s="46">
        <f>D576*F576</f>
        <v>0</v>
      </c>
      <c r="I576" s="46">
        <f>D576*G576</f>
        <v>0</v>
      </c>
    </row>
    <row r="577" spans="1:9" s="28" customFormat="1" ht="14.25" hidden="1">
      <c r="A577" s="35"/>
      <c r="B577" s="43" t="s">
        <v>1044</v>
      </c>
      <c r="C577" s="47" t="s">
        <v>1045</v>
      </c>
      <c r="D577" s="75"/>
      <c r="E577" s="43" t="s">
        <v>18</v>
      </c>
      <c r="F577" s="45"/>
      <c r="G577" s="45"/>
      <c r="H577" s="46">
        <f>D577*F577</f>
        <v>0</v>
      </c>
      <c r="I577" s="46">
        <f>D577*G577</f>
        <v>0</v>
      </c>
    </row>
    <row r="578" spans="1:9" s="28" customFormat="1" ht="14.25" hidden="1">
      <c r="A578" s="35"/>
      <c r="B578" s="43" t="s">
        <v>1046</v>
      </c>
      <c r="C578" s="47" t="s">
        <v>1047</v>
      </c>
      <c r="D578" s="75"/>
      <c r="E578" s="43" t="s">
        <v>18</v>
      </c>
      <c r="F578" s="45"/>
      <c r="G578" s="45"/>
      <c r="H578" s="46">
        <f>D578*F578</f>
        <v>0</v>
      </c>
      <c r="I578" s="46">
        <f>D578*G578</f>
        <v>0</v>
      </c>
    </row>
    <row r="579" spans="1:9" s="28" customFormat="1" ht="14.25" hidden="1">
      <c r="A579" s="35"/>
      <c r="B579" s="36" t="s">
        <v>1048</v>
      </c>
      <c r="C579" s="72" t="s">
        <v>1049</v>
      </c>
      <c r="D579" s="127"/>
      <c r="E579" s="74"/>
      <c r="F579" s="40"/>
      <c r="G579" s="40"/>
      <c r="H579" s="40"/>
      <c r="I579" s="41"/>
    </row>
    <row r="580" spans="1:9" s="28" customFormat="1" ht="14.25" hidden="1">
      <c r="A580" s="35"/>
      <c r="B580" s="43" t="s">
        <v>1050</v>
      </c>
      <c r="C580" s="128" t="s">
        <v>1051</v>
      </c>
      <c r="D580" s="112"/>
      <c r="E580" s="57" t="s">
        <v>18</v>
      </c>
      <c r="F580" s="46"/>
      <c r="G580" s="46"/>
      <c r="H580" s="46">
        <f>D580*F580</f>
        <v>0</v>
      </c>
      <c r="I580" s="46">
        <f>D580*G580</f>
        <v>0</v>
      </c>
    </row>
    <row r="581" spans="1:9" s="28" customFormat="1" ht="14.25" hidden="1">
      <c r="A581" s="35"/>
      <c r="B581" s="43" t="s">
        <v>1052</v>
      </c>
      <c r="C581" s="129" t="s">
        <v>1053</v>
      </c>
      <c r="D581" s="75"/>
      <c r="E581" s="43" t="s">
        <v>18</v>
      </c>
      <c r="F581" s="45"/>
      <c r="G581" s="45"/>
      <c r="H581" s="46">
        <f>D581*F581</f>
        <v>0</v>
      </c>
      <c r="I581" s="46">
        <f>D581*G581</f>
        <v>0</v>
      </c>
    </row>
    <row r="582" spans="1:9" s="28" customFormat="1" ht="14.25" hidden="1">
      <c r="A582" s="35"/>
      <c r="B582" s="43" t="s">
        <v>1054</v>
      </c>
      <c r="C582" s="129" t="s">
        <v>1055</v>
      </c>
      <c r="D582" s="75"/>
      <c r="E582" s="43" t="s">
        <v>18</v>
      </c>
      <c r="F582" s="45"/>
      <c r="G582" s="45"/>
      <c r="H582" s="46">
        <f>D582*F582</f>
        <v>0</v>
      </c>
      <c r="I582" s="46">
        <f>D582*G582</f>
        <v>0</v>
      </c>
    </row>
    <row r="583" spans="1:9" s="28" customFormat="1" ht="14.25" hidden="1">
      <c r="A583" s="35"/>
      <c r="B583" s="36" t="s">
        <v>1056</v>
      </c>
      <c r="C583" s="72" t="s">
        <v>1057</v>
      </c>
      <c r="D583" s="127"/>
      <c r="E583" s="74"/>
      <c r="F583" s="40"/>
      <c r="G583" s="40"/>
      <c r="H583" s="40"/>
      <c r="I583" s="41"/>
    </row>
    <row r="584" spans="1:9" s="28" customFormat="1" ht="14.25" hidden="1">
      <c r="A584" s="35"/>
      <c r="B584" s="43" t="s">
        <v>1058</v>
      </c>
      <c r="C584" s="73" t="s">
        <v>1059</v>
      </c>
      <c r="D584" s="112"/>
      <c r="E584" s="57" t="s">
        <v>18</v>
      </c>
      <c r="F584" s="46"/>
      <c r="G584" s="46"/>
      <c r="H584" s="46">
        <f>D584*F584</f>
        <v>0</v>
      </c>
      <c r="I584" s="46">
        <f>D584*G584</f>
        <v>0</v>
      </c>
    </row>
    <row r="585" spans="1:9" s="28" customFormat="1" ht="14.25" hidden="1">
      <c r="A585" s="29">
        <v>17</v>
      </c>
      <c r="B585" s="63"/>
      <c r="C585" s="89" t="s">
        <v>1060</v>
      </c>
      <c r="D585" s="111"/>
      <c r="E585" s="63"/>
      <c r="F585" s="64"/>
      <c r="G585" s="64"/>
      <c r="H585" s="64"/>
      <c r="I585" s="65"/>
    </row>
    <row r="586" spans="1:9" s="28" customFormat="1" ht="14.25" hidden="1">
      <c r="A586" s="49"/>
      <c r="B586" s="66" t="s">
        <v>1061</v>
      </c>
      <c r="C586" s="59" t="s">
        <v>1062</v>
      </c>
      <c r="D586" s="75"/>
      <c r="E586" s="66" t="s">
        <v>40</v>
      </c>
      <c r="F586" s="68"/>
      <c r="G586" s="68"/>
      <c r="H586" s="68">
        <f>D586*F586</f>
        <v>0</v>
      </c>
      <c r="I586" s="68">
        <f>D586*G586</f>
        <v>0</v>
      </c>
    </row>
    <row r="587" spans="1:9" s="28" customFormat="1" ht="14.25" hidden="1">
      <c r="A587" s="49"/>
      <c r="B587" s="66" t="s">
        <v>1063</v>
      </c>
      <c r="C587" s="59" t="s">
        <v>1064</v>
      </c>
      <c r="D587" s="75"/>
      <c r="E587" s="66" t="s">
        <v>21</v>
      </c>
      <c r="F587" s="68"/>
      <c r="G587" s="68"/>
      <c r="H587" s="67">
        <f>D587*F587</f>
        <v>0</v>
      </c>
      <c r="I587" s="67">
        <f>D587*G587</f>
        <v>0</v>
      </c>
    </row>
    <row r="588" spans="1:9" s="28" customFormat="1" ht="14.25" hidden="1">
      <c r="A588" s="49"/>
      <c r="B588" s="66" t="s">
        <v>1065</v>
      </c>
      <c r="C588" s="59" t="s">
        <v>1066</v>
      </c>
      <c r="D588" s="75"/>
      <c r="E588" s="66" t="s">
        <v>21</v>
      </c>
      <c r="F588" s="68"/>
      <c r="G588" s="68"/>
      <c r="H588" s="67">
        <f>D588*F588</f>
        <v>0</v>
      </c>
      <c r="I588" s="67">
        <f>D588*G588</f>
        <v>0</v>
      </c>
    </row>
    <row r="589" spans="1:9" s="28" customFormat="1" ht="14.25" hidden="1">
      <c r="A589" s="49"/>
      <c r="B589" s="66" t="s">
        <v>1067</v>
      </c>
      <c r="C589" s="59" t="s">
        <v>1068</v>
      </c>
      <c r="D589" s="75"/>
      <c r="E589" s="66" t="s">
        <v>35</v>
      </c>
      <c r="F589" s="68"/>
      <c r="G589" s="68"/>
      <c r="H589" s="67">
        <f>D589*F589</f>
        <v>0</v>
      </c>
      <c r="I589" s="67">
        <f>D589*G589</f>
        <v>0</v>
      </c>
    </row>
    <row r="590" spans="1:9" s="28" customFormat="1" ht="14.25" hidden="1">
      <c r="A590" s="49"/>
      <c r="B590" s="66"/>
      <c r="C590" s="59" t="s">
        <v>1069</v>
      </c>
      <c r="D590" s="75"/>
      <c r="E590" s="66" t="s">
        <v>778</v>
      </c>
      <c r="F590" s="68"/>
      <c r="G590" s="68"/>
      <c r="H590" s="67">
        <f>D590*F590</f>
        <v>0</v>
      </c>
      <c r="I590" s="67">
        <f>D590*G590</f>
        <v>0</v>
      </c>
    </row>
    <row r="591" spans="1:9" s="28" customFormat="1" ht="14.25" hidden="1">
      <c r="A591" s="49"/>
      <c r="B591" s="66"/>
      <c r="C591" s="59" t="s">
        <v>1070</v>
      </c>
      <c r="D591" s="75"/>
      <c r="E591" s="66" t="s">
        <v>35</v>
      </c>
      <c r="F591" s="68"/>
      <c r="G591" s="68"/>
      <c r="H591" s="67">
        <f>D591*F591</f>
        <v>0</v>
      </c>
      <c r="I591" s="67">
        <f>D591*G591</f>
        <v>0</v>
      </c>
    </row>
    <row r="592" spans="1:9" s="28" customFormat="1" ht="14.25" hidden="1">
      <c r="A592" s="49"/>
      <c r="B592" s="66"/>
      <c r="C592" s="59" t="s">
        <v>1071</v>
      </c>
      <c r="D592" s="75"/>
      <c r="E592" s="66" t="s">
        <v>35</v>
      </c>
      <c r="F592" s="68"/>
      <c r="G592" s="68"/>
      <c r="H592" s="67">
        <f>D592*F592</f>
        <v>0</v>
      </c>
      <c r="I592" s="67">
        <f>D592*G592</f>
        <v>0</v>
      </c>
    </row>
    <row r="593" spans="1:9" s="28" customFormat="1" ht="14.25" hidden="1">
      <c r="A593" s="35"/>
      <c r="B593" s="66" t="s">
        <v>1072</v>
      </c>
      <c r="C593" s="59" t="s">
        <v>1073</v>
      </c>
      <c r="D593" s="75"/>
      <c r="E593" s="66" t="s">
        <v>35</v>
      </c>
      <c r="F593" s="68"/>
      <c r="G593" s="68"/>
      <c r="H593" s="67">
        <f>D593*F593</f>
        <v>0</v>
      </c>
      <c r="I593" s="67">
        <f>D593*G593</f>
        <v>0</v>
      </c>
    </row>
    <row r="594" spans="1:9" s="28" customFormat="1" ht="14.25" hidden="1">
      <c r="A594" s="35"/>
      <c r="B594" s="66"/>
      <c r="C594" s="59" t="s">
        <v>1074</v>
      </c>
      <c r="D594" s="75"/>
      <c r="E594" s="66" t="s">
        <v>35</v>
      </c>
      <c r="F594" s="68"/>
      <c r="G594" s="68"/>
      <c r="H594" s="67">
        <f>D594*F594</f>
        <v>0</v>
      </c>
      <c r="I594" s="67">
        <f>D594*G594</f>
        <v>0</v>
      </c>
    </row>
    <row r="595" spans="1:9" s="28" customFormat="1" ht="14.25" hidden="1">
      <c r="A595" s="49"/>
      <c r="B595" s="66"/>
      <c r="C595" s="59" t="s">
        <v>1075</v>
      </c>
      <c r="D595" s="75"/>
      <c r="E595" s="66" t="s">
        <v>8</v>
      </c>
      <c r="F595" s="68"/>
      <c r="G595" s="68"/>
      <c r="H595" s="67">
        <f>D595*F595</f>
        <v>0</v>
      </c>
      <c r="I595" s="67">
        <f>D595*G595</f>
        <v>0</v>
      </c>
    </row>
    <row r="596" spans="1:9" s="28" customFormat="1" ht="14.25" hidden="1">
      <c r="A596" s="49"/>
      <c r="B596" s="66"/>
      <c r="C596" s="59" t="s">
        <v>1076</v>
      </c>
      <c r="D596" s="75"/>
      <c r="E596" s="66" t="s">
        <v>35</v>
      </c>
      <c r="F596" s="68"/>
      <c r="G596" s="68"/>
      <c r="H596" s="67">
        <f>D596*F596</f>
        <v>0</v>
      </c>
      <c r="I596" s="67">
        <f>D596*G596</f>
        <v>0</v>
      </c>
    </row>
    <row r="597" spans="1:9" s="28" customFormat="1" ht="14.25" hidden="1">
      <c r="A597" s="49"/>
      <c r="B597" s="66"/>
      <c r="C597" s="59" t="s">
        <v>1077</v>
      </c>
      <c r="D597" s="75"/>
      <c r="E597" s="66" t="s">
        <v>35</v>
      </c>
      <c r="F597" s="68"/>
      <c r="G597" s="68"/>
      <c r="H597" s="67">
        <f>D597*F597</f>
        <v>0</v>
      </c>
      <c r="I597" s="67">
        <f>D597*G597</f>
        <v>0</v>
      </c>
    </row>
    <row r="598" spans="1:9" s="28" customFormat="1" ht="14.25" hidden="1">
      <c r="A598" s="49"/>
      <c r="B598" s="66"/>
      <c r="C598" s="59" t="s">
        <v>1078</v>
      </c>
      <c r="D598" s="75"/>
      <c r="E598" s="66" t="s">
        <v>35</v>
      </c>
      <c r="F598" s="68"/>
      <c r="G598" s="68"/>
      <c r="H598" s="67">
        <f>D598*F598</f>
        <v>0</v>
      </c>
      <c r="I598" s="67">
        <f>D598*G598</f>
        <v>0</v>
      </c>
    </row>
    <row r="599" spans="1:9" s="28" customFormat="1" ht="14.25" hidden="1">
      <c r="A599" s="49"/>
      <c r="B599" s="66"/>
      <c r="C599" s="59" t="s">
        <v>1079</v>
      </c>
      <c r="D599" s="75"/>
      <c r="E599" s="66" t="s">
        <v>35</v>
      </c>
      <c r="F599" s="68"/>
      <c r="G599" s="68"/>
      <c r="H599" s="67">
        <f>D599*F599</f>
        <v>0</v>
      </c>
      <c r="I599" s="67">
        <f>D599*G599</f>
        <v>0</v>
      </c>
    </row>
    <row r="600" spans="1:9" s="28" customFormat="1" ht="14.25" hidden="1">
      <c r="A600" s="49"/>
      <c r="B600" s="66"/>
      <c r="C600" s="59" t="s">
        <v>1080</v>
      </c>
      <c r="D600" s="75"/>
      <c r="E600" s="66" t="s">
        <v>35</v>
      </c>
      <c r="F600" s="68"/>
      <c r="G600" s="68"/>
      <c r="H600" s="67">
        <f>D600*F600</f>
        <v>0</v>
      </c>
      <c r="I600" s="67">
        <f>D600*G600</f>
        <v>0</v>
      </c>
    </row>
    <row r="601" spans="1:9" s="28" customFormat="1" ht="14.25" hidden="1">
      <c r="A601" s="49"/>
      <c r="B601" s="66"/>
      <c r="C601" s="59" t="s">
        <v>1081</v>
      </c>
      <c r="D601" s="75"/>
      <c r="E601" s="66" t="s">
        <v>35</v>
      </c>
      <c r="F601" s="68"/>
      <c r="G601" s="68"/>
      <c r="H601" s="67">
        <f>D601*F601</f>
        <v>0</v>
      </c>
      <c r="I601" s="67">
        <f>D601*G601</f>
        <v>0</v>
      </c>
    </row>
    <row r="602" spans="1:9" s="28" customFormat="1" ht="14.25" hidden="1">
      <c r="A602" s="49"/>
      <c r="B602" s="66"/>
      <c r="C602" s="59" t="s">
        <v>1082</v>
      </c>
      <c r="D602" s="75"/>
      <c r="E602" s="66" t="s">
        <v>35</v>
      </c>
      <c r="F602" s="68"/>
      <c r="G602" s="68"/>
      <c r="H602" s="67">
        <f>D602*F602</f>
        <v>0</v>
      </c>
      <c r="I602" s="67">
        <f>D602*G602</f>
        <v>0</v>
      </c>
    </row>
    <row r="603" spans="1:9" s="28" customFormat="1" ht="14.25" hidden="1">
      <c r="A603" s="49"/>
      <c r="B603" s="66"/>
      <c r="C603" s="59" t="s">
        <v>1083</v>
      </c>
      <c r="D603" s="75"/>
      <c r="E603" s="66" t="s">
        <v>35</v>
      </c>
      <c r="F603" s="68"/>
      <c r="G603" s="68"/>
      <c r="H603" s="67">
        <f>D603*F603</f>
        <v>0</v>
      </c>
      <c r="I603" s="67">
        <f>D603*G603</f>
        <v>0</v>
      </c>
    </row>
    <row r="604" spans="1:9" s="28" customFormat="1" ht="14.25" hidden="1">
      <c r="A604" s="49"/>
      <c r="B604" s="66"/>
      <c r="C604" s="59" t="s">
        <v>1084</v>
      </c>
      <c r="D604" s="75"/>
      <c r="E604" s="66" t="s">
        <v>35</v>
      </c>
      <c r="F604" s="68"/>
      <c r="G604" s="68"/>
      <c r="H604" s="67">
        <f>D604*F604</f>
        <v>0</v>
      </c>
      <c r="I604" s="67">
        <f>D604*G604</f>
        <v>0</v>
      </c>
    </row>
    <row r="605" spans="1:9" s="28" customFormat="1" ht="14.25" hidden="1">
      <c r="A605" s="49"/>
      <c r="B605" s="66"/>
      <c r="C605" s="59" t="s">
        <v>1085</v>
      </c>
      <c r="D605" s="75"/>
      <c r="E605" s="66" t="s">
        <v>35</v>
      </c>
      <c r="F605" s="68"/>
      <c r="G605" s="68"/>
      <c r="H605" s="67">
        <f>D605*F605</f>
        <v>0</v>
      </c>
      <c r="I605" s="67">
        <f>D605*G605</f>
        <v>0</v>
      </c>
    </row>
    <row r="606" spans="1:9" s="28" customFormat="1" ht="14.25" hidden="1">
      <c r="A606" s="49"/>
      <c r="B606" s="66"/>
      <c r="C606" s="59" t="s">
        <v>1086</v>
      </c>
      <c r="D606" s="75"/>
      <c r="E606" s="66" t="s">
        <v>35</v>
      </c>
      <c r="F606" s="68"/>
      <c r="G606" s="68"/>
      <c r="H606" s="67">
        <f>D606*F606</f>
        <v>0</v>
      </c>
      <c r="I606" s="67">
        <f>D606*G606</f>
        <v>0</v>
      </c>
    </row>
    <row r="607" spans="1:9" s="28" customFormat="1" ht="14.25" hidden="1">
      <c r="A607" s="49"/>
      <c r="B607" s="43" t="s">
        <v>1087</v>
      </c>
      <c r="C607" s="47" t="s">
        <v>1088</v>
      </c>
      <c r="D607" s="75"/>
      <c r="E607" s="43" t="s">
        <v>40</v>
      </c>
      <c r="F607" s="45"/>
      <c r="G607" s="45"/>
      <c r="H607" s="46">
        <f>D607*F607</f>
        <v>0</v>
      </c>
      <c r="I607" s="46">
        <f>D607*G607</f>
        <v>0</v>
      </c>
    </row>
    <row r="608" spans="1:9" s="110" customFormat="1" ht="14.25" hidden="1">
      <c r="A608" s="49"/>
      <c r="B608" s="80" t="s">
        <v>1089</v>
      </c>
      <c r="C608" s="85" t="s">
        <v>1090</v>
      </c>
      <c r="D608" s="119"/>
      <c r="E608" s="80" t="s">
        <v>40</v>
      </c>
      <c r="F608" s="82"/>
      <c r="G608" s="82"/>
      <c r="H608" s="83">
        <f>D608*F608</f>
        <v>0</v>
      </c>
      <c r="I608" s="83">
        <f>D608*G608</f>
        <v>0</v>
      </c>
    </row>
    <row r="609" spans="1:9" s="110" customFormat="1" ht="14.25" hidden="1">
      <c r="A609" s="49"/>
      <c r="B609" s="93"/>
      <c r="C609" s="81" t="s">
        <v>1091</v>
      </c>
      <c r="D609" s="119"/>
      <c r="E609" s="66" t="s">
        <v>35</v>
      </c>
      <c r="F609" s="94"/>
      <c r="G609" s="94"/>
      <c r="H609" s="67">
        <f>D609*F609</f>
        <v>0</v>
      </c>
      <c r="I609" s="67">
        <f>D609*G609</f>
        <v>0</v>
      </c>
    </row>
    <row r="610" spans="1:9" s="110" customFormat="1" ht="14.25" hidden="1">
      <c r="A610" s="29">
        <v>18</v>
      </c>
      <c r="B610" s="120"/>
      <c r="C610" s="104" t="s">
        <v>1092</v>
      </c>
      <c r="D610" s="111"/>
      <c r="E610" s="63"/>
      <c r="F610" s="64"/>
      <c r="G610" s="64"/>
      <c r="H610" s="64"/>
      <c r="I610" s="65"/>
    </row>
    <row r="611" spans="1:9" s="110" customFormat="1" ht="14.25" hidden="1">
      <c r="A611" s="49"/>
      <c r="B611" s="93"/>
      <c r="C611" s="81" t="s">
        <v>1093</v>
      </c>
      <c r="D611" s="119"/>
      <c r="E611" s="66" t="s">
        <v>40</v>
      </c>
      <c r="F611" s="94"/>
      <c r="G611" s="94"/>
      <c r="H611" s="67">
        <f>D611*F611</f>
        <v>0</v>
      </c>
      <c r="I611" s="67">
        <f>D611*G611</f>
        <v>0</v>
      </c>
    </row>
    <row r="612" spans="1:9" s="110" customFormat="1" ht="14.25" hidden="1">
      <c r="A612" s="49"/>
      <c r="B612" s="93"/>
      <c r="C612" s="81" t="s">
        <v>1094</v>
      </c>
      <c r="D612" s="119"/>
      <c r="E612" s="66" t="s">
        <v>40</v>
      </c>
      <c r="F612" s="94"/>
      <c r="G612" s="94"/>
      <c r="H612" s="67">
        <f>D612*F612</f>
        <v>0</v>
      </c>
      <c r="I612" s="67">
        <f>D612*G612</f>
        <v>0</v>
      </c>
    </row>
    <row r="613" spans="1:9" s="110" customFormat="1" ht="14.25" hidden="1">
      <c r="A613" s="49"/>
      <c r="B613" s="93"/>
      <c r="C613" s="81" t="s">
        <v>1095</v>
      </c>
      <c r="D613" s="119"/>
      <c r="E613" s="66" t="s">
        <v>40</v>
      </c>
      <c r="F613" s="94"/>
      <c r="G613" s="94"/>
      <c r="H613" s="67">
        <f>D613*F613</f>
        <v>0</v>
      </c>
      <c r="I613" s="67">
        <f>D613*G613</f>
        <v>0</v>
      </c>
    </row>
    <row r="614" spans="1:9" s="48" customFormat="1" ht="15.75" hidden="1">
      <c r="A614" s="49"/>
      <c r="B614" s="93"/>
      <c r="C614" s="81" t="s">
        <v>1096</v>
      </c>
      <c r="D614" s="119"/>
      <c r="E614" s="66" t="s">
        <v>40</v>
      </c>
      <c r="F614" s="94"/>
      <c r="G614" s="94"/>
      <c r="H614" s="67">
        <f>D614*F614</f>
        <v>0</v>
      </c>
      <c r="I614" s="67">
        <f>D614*G614</f>
        <v>0</v>
      </c>
    </row>
    <row r="615" spans="1:9" s="48" customFormat="1" ht="15.75" hidden="1">
      <c r="A615" s="49"/>
      <c r="B615" s="93"/>
      <c r="C615" s="81" t="s">
        <v>1097</v>
      </c>
      <c r="D615" s="130"/>
      <c r="E615" s="66" t="s">
        <v>40</v>
      </c>
      <c r="F615" s="94"/>
      <c r="G615" s="94"/>
      <c r="H615" s="67">
        <f>D615*F615</f>
        <v>0</v>
      </c>
      <c r="I615" s="67">
        <f>D615*G615</f>
        <v>0</v>
      </c>
    </row>
    <row r="616" spans="1:9" s="48" customFormat="1" ht="15.75" hidden="1">
      <c r="A616" s="29">
        <v>18</v>
      </c>
      <c r="B616" s="120"/>
      <c r="C616" s="104" t="s">
        <v>1098</v>
      </c>
      <c r="D616" s="111"/>
      <c r="E616" s="63"/>
      <c r="F616" s="64"/>
      <c r="G616" s="64"/>
      <c r="H616" s="64"/>
      <c r="I616" s="65"/>
    </row>
    <row r="617" spans="1:9" s="48" customFormat="1" ht="15.75" hidden="1">
      <c r="A617" s="36"/>
      <c r="B617" s="36" t="s">
        <v>1099</v>
      </c>
      <c r="C617" s="72" t="s">
        <v>1100</v>
      </c>
      <c r="D617" s="95"/>
      <c r="E617" s="38"/>
      <c r="F617" s="39"/>
      <c r="G617" s="39"/>
      <c r="H617" s="39"/>
      <c r="I617" s="51"/>
    </row>
    <row r="618" spans="1:9" s="48" customFormat="1" ht="15.75" hidden="1">
      <c r="A618" s="36"/>
      <c r="B618" s="43"/>
      <c r="C618" s="131" t="s">
        <v>1101</v>
      </c>
      <c r="D618" s="127"/>
      <c r="E618" s="74"/>
      <c r="F618" s="40"/>
      <c r="G618" s="40"/>
      <c r="H618" s="39"/>
      <c r="I618" s="51"/>
    </row>
    <row r="619" spans="1:9" s="48" customFormat="1" ht="15.75" hidden="1">
      <c r="A619" s="36"/>
      <c r="B619" s="43"/>
      <c r="C619" s="132" t="s">
        <v>1102</v>
      </c>
      <c r="D619" s="112"/>
      <c r="E619" s="57"/>
      <c r="F619" s="46"/>
      <c r="G619" s="45"/>
      <c r="H619" s="39"/>
      <c r="I619" s="51"/>
    </row>
    <row r="620" spans="1:9" s="48" customFormat="1" ht="15.75" hidden="1">
      <c r="A620" s="36"/>
      <c r="B620" s="43"/>
      <c r="C620" s="132" t="s">
        <v>1103</v>
      </c>
      <c r="D620" s="112"/>
      <c r="E620" s="57" t="s">
        <v>21</v>
      </c>
      <c r="F620" s="46"/>
      <c r="G620" s="45"/>
      <c r="H620" s="46">
        <f>D620*F620</f>
        <v>0</v>
      </c>
      <c r="I620" s="46">
        <f>D620*G620</f>
        <v>0</v>
      </c>
    </row>
    <row r="621" spans="1:9" s="48" customFormat="1" ht="15.75" hidden="1">
      <c r="A621" s="36"/>
      <c r="B621" s="43"/>
      <c r="C621" s="132" t="s">
        <v>1104</v>
      </c>
      <c r="D621" s="112"/>
      <c r="E621" s="57" t="s">
        <v>21</v>
      </c>
      <c r="F621" s="46"/>
      <c r="G621" s="45"/>
      <c r="H621" s="46">
        <f>D621*F621</f>
        <v>0</v>
      </c>
      <c r="I621" s="46">
        <f>D621*G621</f>
        <v>0</v>
      </c>
    </row>
    <row r="622" spans="1:9" s="48" customFormat="1" ht="15.75" hidden="1">
      <c r="A622" s="36"/>
      <c r="B622" s="43"/>
      <c r="C622" s="132" t="s">
        <v>1105</v>
      </c>
      <c r="D622" s="112"/>
      <c r="E622" s="57" t="s">
        <v>21</v>
      </c>
      <c r="F622" s="46"/>
      <c r="G622" s="45"/>
      <c r="H622" s="46">
        <f>D622*F622</f>
        <v>0</v>
      </c>
      <c r="I622" s="46">
        <f>D622*G622</f>
        <v>0</v>
      </c>
    </row>
    <row r="623" spans="1:9" s="48" customFormat="1" ht="15.75" hidden="1">
      <c r="A623" s="36"/>
      <c r="B623" s="43"/>
      <c r="C623" s="132" t="s">
        <v>1106</v>
      </c>
      <c r="D623" s="112"/>
      <c r="E623" s="57" t="s">
        <v>21</v>
      </c>
      <c r="F623" s="46"/>
      <c r="G623" s="45"/>
      <c r="H623" s="46">
        <f>D623*F623</f>
        <v>0</v>
      </c>
      <c r="I623" s="46">
        <f>D623*G623</f>
        <v>0</v>
      </c>
    </row>
    <row r="624" spans="1:9" s="48" customFormat="1" ht="15.75" hidden="1">
      <c r="A624" s="36"/>
      <c r="B624" s="43"/>
      <c r="C624" s="132" t="s">
        <v>1107</v>
      </c>
      <c r="D624" s="112"/>
      <c r="E624" s="57" t="s">
        <v>21</v>
      </c>
      <c r="F624" s="46"/>
      <c r="G624" s="45"/>
      <c r="H624" s="46">
        <f>D624*F624</f>
        <v>0</v>
      </c>
      <c r="I624" s="46">
        <f>D624*G624</f>
        <v>0</v>
      </c>
    </row>
    <row r="625" spans="1:9" s="48" customFormat="1" ht="15.75" hidden="1">
      <c r="A625" s="36"/>
      <c r="B625" s="43"/>
      <c r="C625" s="132" t="s">
        <v>1108</v>
      </c>
      <c r="D625" s="112"/>
      <c r="E625" s="57" t="s">
        <v>21</v>
      </c>
      <c r="F625" s="46"/>
      <c r="G625" s="45"/>
      <c r="H625" s="46">
        <f>D625*F625</f>
        <v>0</v>
      </c>
      <c r="I625" s="46">
        <f>D625*G625</f>
        <v>0</v>
      </c>
    </row>
    <row r="626" spans="1:9" s="48" customFormat="1" ht="15.75" hidden="1">
      <c r="A626" s="36"/>
      <c r="B626" s="43"/>
      <c r="C626" s="131" t="s">
        <v>1109</v>
      </c>
      <c r="D626" s="127"/>
      <c r="E626" s="74"/>
      <c r="F626" s="40"/>
      <c r="G626" s="40"/>
      <c r="H626" s="39"/>
      <c r="I626" s="51"/>
    </row>
    <row r="627" spans="1:9" s="48" customFormat="1" ht="15.75" hidden="1">
      <c r="A627" s="36"/>
      <c r="B627" s="43"/>
      <c r="C627" s="132" t="s">
        <v>1110</v>
      </c>
      <c r="D627" s="112"/>
      <c r="E627" s="57"/>
      <c r="F627" s="46"/>
      <c r="G627" s="46"/>
      <c r="H627" s="39"/>
      <c r="I627" s="51"/>
    </row>
    <row r="628" spans="1:9" s="48" customFormat="1" ht="15.75" hidden="1">
      <c r="A628" s="36"/>
      <c r="B628" s="43"/>
      <c r="C628" s="132" t="s">
        <v>1111</v>
      </c>
      <c r="D628" s="112"/>
      <c r="E628" s="57" t="s">
        <v>21</v>
      </c>
      <c r="F628" s="46"/>
      <c r="G628" s="45"/>
      <c r="H628" s="46">
        <f>D628*F628</f>
        <v>0</v>
      </c>
      <c r="I628" s="46">
        <f>D628*G628</f>
        <v>0</v>
      </c>
    </row>
    <row r="629" spans="1:9" s="48" customFormat="1" ht="15.75" hidden="1">
      <c r="A629" s="36"/>
      <c r="B629" s="43"/>
      <c r="C629" s="132" t="s">
        <v>1112</v>
      </c>
      <c r="D629" s="75"/>
      <c r="E629" s="57" t="s">
        <v>21</v>
      </c>
      <c r="F629" s="45"/>
      <c r="G629" s="45"/>
      <c r="H629" s="46">
        <f>D629*F629</f>
        <v>0</v>
      </c>
      <c r="I629" s="46">
        <f>D629*G629</f>
        <v>0</v>
      </c>
    </row>
    <row r="630" spans="1:9" s="48" customFormat="1" ht="15.75" hidden="1">
      <c r="A630" s="36"/>
      <c r="B630" s="43"/>
      <c r="C630" s="133" t="s">
        <v>1113</v>
      </c>
      <c r="D630" s="75"/>
      <c r="E630" s="57"/>
      <c r="F630" s="45"/>
      <c r="G630" s="45"/>
      <c r="H630" s="39"/>
      <c r="I630" s="51"/>
    </row>
    <row r="631" spans="1:9" s="48" customFormat="1" ht="15.75" hidden="1">
      <c r="A631" s="36"/>
      <c r="B631" s="43"/>
      <c r="C631" s="132" t="s">
        <v>1114</v>
      </c>
      <c r="D631" s="75"/>
      <c r="E631" s="57" t="s">
        <v>21</v>
      </c>
      <c r="F631" s="45"/>
      <c r="G631" s="45"/>
      <c r="H631" s="46">
        <f>D631*F631</f>
        <v>0</v>
      </c>
      <c r="I631" s="46">
        <f>D631*G631</f>
        <v>0</v>
      </c>
    </row>
    <row r="632" spans="1:9" s="48" customFormat="1" ht="15.75" hidden="1">
      <c r="A632" s="36"/>
      <c r="B632" s="43"/>
      <c r="C632" s="132" t="s">
        <v>1115</v>
      </c>
      <c r="D632" s="75"/>
      <c r="E632" s="57" t="s">
        <v>21</v>
      </c>
      <c r="F632" s="45"/>
      <c r="G632" s="45"/>
      <c r="H632" s="46">
        <f>D632*F632</f>
        <v>0</v>
      </c>
      <c r="I632" s="46">
        <f>D632*G632</f>
        <v>0</v>
      </c>
    </row>
    <row r="633" spans="1:9" s="48" customFormat="1" ht="15.75" hidden="1">
      <c r="A633" s="36"/>
      <c r="B633" s="43"/>
      <c r="C633" s="132" t="s">
        <v>1116</v>
      </c>
      <c r="D633" s="75"/>
      <c r="E633" s="57" t="s">
        <v>21</v>
      </c>
      <c r="F633" s="45"/>
      <c r="G633" s="45"/>
      <c r="H633" s="46">
        <f>D633*F633</f>
        <v>0</v>
      </c>
      <c r="I633" s="46">
        <f>D633*G633</f>
        <v>0</v>
      </c>
    </row>
    <row r="634" spans="1:9" s="48" customFormat="1" ht="15.75" hidden="1">
      <c r="A634" s="36"/>
      <c r="B634" s="43"/>
      <c r="C634" s="133" t="s">
        <v>1117</v>
      </c>
      <c r="D634" s="75"/>
      <c r="E634" s="57"/>
      <c r="F634" s="45"/>
      <c r="G634" s="45"/>
      <c r="H634" s="39"/>
      <c r="I634" s="51"/>
    </row>
    <row r="635" spans="1:9" s="48" customFormat="1" ht="15.75" hidden="1">
      <c r="A635" s="36"/>
      <c r="B635" s="43"/>
      <c r="C635" s="132" t="s">
        <v>1118</v>
      </c>
      <c r="D635" s="112"/>
      <c r="E635" s="57" t="s">
        <v>21</v>
      </c>
      <c r="F635" s="46"/>
      <c r="G635" s="45"/>
      <c r="H635" s="46">
        <f>D635*F635</f>
        <v>0</v>
      </c>
      <c r="I635" s="46">
        <f>D635*G635</f>
        <v>0</v>
      </c>
    </row>
    <row r="636" spans="1:9" s="48" customFormat="1" ht="15.75" hidden="1">
      <c r="A636" s="36"/>
      <c r="B636" s="43"/>
      <c r="C636" s="133" t="s">
        <v>1119</v>
      </c>
      <c r="D636" s="75"/>
      <c r="E636" s="43" t="s">
        <v>35</v>
      </c>
      <c r="F636" s="45"/>
      <c r="G636" s="45"/>
      <c r="H636" s="46">
        <f>D636*F636</f>
        <v>0</v>
      </c>
      <c r="I636" s="46">
        <f>D636*G636</f>
        <v>0</v>
      </c>
    </row>
    <row r="637" spans="1:9" s="48" customFormat="1" ht="15.75" hidden="1">
      <c r="A637" s="36"/>
      <c r="B637" s="43"/>
      <c r="C637" s="133" t="s">
        <v>1120</v>
      </c>
      <c r="D637" s="75"/>
      <c r="E637" s="43" t="s">
        <v>35</v>
      </c>
      <c r="F637" s="45"/>
      <c r="G637" s="45"/>
      <c r="H637" s="46">
        <f>D637*F637</f>
        <v>0</v>
      </c>
      <c r="I637" s="46">
        <f>D637*G637</f>
        <v>0</v>
      </c>
    </row>
    <row r="638" spans="1:9" s="48" customFormat="1" ht="15.75" hidden="1">
      <c r="A638" s="36"/>
      <c r="B638" s="43"/>
      <c r="C638" s="133" t="s">
        <v>1121</v>
      </c>
      <c r="D638" s="75"/>
      <c r="E638" s="43" t="s">
        <v>35</v>
      </c>
      <c r="F638" s="45"/>
      <c r="G638" s="45"/>
      <c r="H638" s="39"/>
      <c r="I638" s="51"/>
    </row>
    <row r="639" spans="1:9" s="48" customFormat="1" ht="15.75" hidden="1">
      <c r="A639" s="36"/>
      <c r="B639" s="43"/>
      <c r="C639" s="85" t="s">
        <v>1122</v>
      </c>
      <c r="D639" s="119"/>
      <c r="E639" s="43"/>
      <c r="F639" s="82"/>
      <c r="G639" s="82"/>
      <c r="H639" s="39"/>
      <c r="I639" s="51"/>
    </row>
    <row r="640" spans="1:9" s="48" customFormat="1" ht="15.75" hidden="1">
      <c r="A640" s="36"/>
      <c r="B640" s="43"/>
      <c r="C640" s="132" t="s">
        <v>1123</v>
      </c>
      <c r="D640" s="112"/>
      <c r="E640" s="57" t="s">
        <v>21</v>
      </c>
      <c r="F640" s="46"/>
      <c r="G640" s="45"/>
      <c r="H640" s="46">
        <f>D640*F640</f>
        <v>0</v>
      </c>
      <c r="I640" s="46">
        <f>D640*G640</f>
        <v>0</v>
      </c>
    </row>
    <row r="641" spans="1:9" s="48" customFormat="1" ht="15.75" hidden="1">
      <c r="A641" s="36"/>
      <c r="B641" s="43"/>
      <c r="C641" s="131" t="s">
        <v>1124</v>
      </c>
      <c r="D641" s="127"/>
      <c r="E641" s="74"/>
      <c r="F641" s="40"/>
      <c r="G641" s="40"/>
      <c r="H641" s="39"/>
      <c r="I641" s="51"/>
    </row>
    <row r="642" spans="1:9" s="48" customFormat="1" ht="15.75" hidden="1">
      <c r="A642" s="36"/>
      <c r="B642" s="43"/>
      <c r="C642" s="132" t="s">
        <v>1125</v>
      </c>
      <c r="D642" s="57"/>
      <c r="E642" s="43" t="s">
        <v>35</v>
      </c>
      <c r="F642" s="46"/>
      <c r="G642" s="46"/>
      <c r="H642" s="46">
        <f>D642*F642</f>
        <v>0</v>
      </c>
      <c r="I642" s="46">
        <f>D642*G642</f>
        <v>0</v>
      </c>
    </row>
    <row r="643" spans="1:9" s="48" customFormat="1" ht="15.75" hidden="1">
      <c r="A643" s="36"/>
      <c r="B643" s="43"/>
      <c r="C643" s="133" t="s">
        <v>1126</v>
      </c>
      <c r="D643" s="43"/>
      <c r="E643" s="43" t="s">
        <v>35</v>
      </c>
      <c r="F643" s="45"/>
      <c r="G643" s="45"/>
      <c r="H643" s="46">
        <f>D643*F643</f>
        <v>0</v>
      </c>
      <c r="I643" s="46">
        <f>D643*G643</f>
        <v>0</v>
      </c>
    </row>
    <row r="644" spans="1:9" s="48" customFormat="1" ht="15.75" hidden="1">
      <c r="A644" s="36"/>
      <c r="B644" s="43"/>
      <c r="C644" s="131" t="s">
        <v>1127</v>
      </c>
      <c r="D644" s="43"/>
      <c r="E644" s="43"/>
      <c r="F644" s="45"/>
      <c r="G644" s="45"/>
      <c r="H644" s="39"/>
      <c r="I644" s="51"/>
    </row>
    <row r="645" spans="1:9" s="48" customFormat="1" ht="15.75" hidden="1">
      <c r="A645" s="36"/>
      <c r="B645" s="43"/>
      <c r="C645" s="134" t="s">
        <v>1128</v>
      </c>
      <c r="D645" s="119"/>
      <c r="E645" s="80" t="s">
        <v>35</v>
      </c>
      <c r="F645" s="82"/>
      <c r="G645" s="82"/>
      <c r="H645" s="46">
        <f>D645*F645</f>
        <v>0</v>
      </c>
      <c r="I645" s="46">
        <f>D645*G645</f>
        <v>0</v>
      </c>
    </row>
    <row r="646" spans="1:9" s="48" customFormat="1" ht="15.75" hidden="1">
      <c r="A646" s="36"/>
      <c r="B646" s="43"/>
      <c r="C646" s="134" t="s">
        <v>1129</v>
      </c>
      <c r="D646" s="119"/>
      <c r="E646" s="80" t="s">
        <v>35</v>
      </c>
      <c r="F646" s="82"/>
      <c r="G646" s="82"/>
      <c r="H646" s="46">
        <f>D646*F646</f>
        <v>0</v>
      </c>
      <c r="I646" s="46">
        <f>D646*G646</f>
        <v>0</v>
      </c>
    </row>
    <row r="647" spans="1:9" s="48" customFormat="1" ht="15.75" hidden="1">
      <c r="A647" s="36"/>
      <c r="B647" s="43"/>
      <c r="C647" s="134" t="s">
        <v>1130</v>
      </c>
      <c r="D647" s="119"/>
      <c r="E647" s="80" t="s">
        <v>35</v>
      </c>
      <c r="F647" s="82"/>
      <c r="G647" s="82"/>
      <c r="H647" s="46">
        <f>D647*F647</f>
        <v>0</v>
      </c>
      <c r="I647" s="46">
        <f>D647*G647</f>
        <v>0</v>
      </c>
    </row>
    <row r="648" spans="1:9" s="48" customFormat="1" ht="15.75" hidden="1">
      <c r="A648" s="36"/>
      <c r="B648" s="43"/>
      <c r="C648" s="134" t="s">
        <v>1131</v>
      </c>
      <c r="D648" s="119"/>
      <c r="E648" s="80" t="s">
        <v>35</v>
      </c>
      <c r="F648" s="82"/>
      <c r="G648" s="82"/>
      <c r="H648" s="46">
        <f>D648*F648</f>
        <v>0</v>
      </c>
      <c r="I648" s="46">
        <f>D648*G648</f>
        <v>0</v>
      </c>
    </row>
    <row r="649" spans="1:9" s="48" customFormat="1" ht="15.75" hidden="1">
      <c r="A649" s="36"/>
      <c r="B649" s="36" t="s">
        <v>1132</v>
      </c>
      <c r="C649" s="72" t="s">
        <v>1133</v>
      </c>
      <c r="D649" s="74"/>
      <c r="E649" s="74"/>
      <c r="F649" s="40"/>
      <c r="G649" s="40"/>
      <c r="H649" s="39"/>
      <c r="I649" s="51"/>
    </row>
    <row r="650" spans="1:9" s="48" customFormat="1" ht="15.75" hidden="1">
      <c r="A650" s="49"/>
      <c r="B650" s="36"/>
      <c r="C650" s="135" t="s">
        <v>1134</v>
      </c>
      <c r="D650" s="74"/>
      <c r="E650" s="43" t="s">
        <v>35</v>
      </c>
      <c r="F650" s="40"/>
      <c r="G650" s="40"/>
      <c r="H650" s="46">
        <f>D650*F650</f>
        <v>0</v>
      </c>
      <c r="I650" s="46">
        <f>D650*G650</f>
        <v>0</v>
      </c>
    </row>
    <row r="651" spans="1:9" s="48" customFormat="1" ht="15.75" hidden="1">
      <c r="A651" s="49"/>
      <c r="B651" s="43"/>
      <c r="C651" s="135" t="s">
        <v>1135</v>
      </c>
      <c r="D651" s="75"/>
      <c r="E651" s="43" t="s">
        <v>35</v>
      </c>
      <c r="F651" s="136"/>
      <c r="G651" s="45"/>
      <c r="H651" s="46">
        <f>D651*F651</f>
        <v>0</v>
      </c>
      <c r="I651" s="46">
        <f>D651*G651</f>
        <v>0</v>
      </c>
    </row>
    <row r="652" spans="1:9" s="48" customFormat="1" ht="15.75" hidden="1">
      <c r="A652" s="49"/>
      <c r="B652" s="43"/>
      <c r="C652" s="135" t="s">
        <v>1136</v>
      </c>
      <c r="D652" s="75"/>
      <c r="E652" s="43" t="s">
        <v>35</v>
      </c>
      <c r="F652" s="136"/>
      <c r="G652" s="45"/>
      <c r="H652" s="46">
        <f>D652*F652</f>
        <v>0</v>
      </c>
      <c r="I652" s="46">
        <f>D652*G652</f>
        <v>0</v>
      </c>
    </row>
    <row r="653" spans="1:9" s="48" customFormat="1" ht="15.75" hidden="1">
      <c r="A653" s="49"/>
      <c r="B653" s="43"/>
      <c r="C653" s="135" t="s">
        <v>1137</v>
      </c>
      <c r="D653" s="75"/>
      <c r="E653" s="43" t="s">
        <v>35</v>
      </c>
      <c r="F653" s="136"/>
      <c r="G653" s="45"/>
      <c r="H653" s="46">
        <f>D653*F653</f>
        <v>0</v>
      </c>
      <c r="I653" s="46">
        <f>D653*G653</f>
        <v>0</v>
      </c>
    </row>
    <row r="654" spans="1:9" s="48" customFormat="1" ht="15.75" hidden="1">
      <c r="A654" s="49"/>
      <c r="B654" s="43"/>
      <c r="C654" s="135" t="s">
        <v>1138</v>
      </c>
      <c r="D654" s="75"/>
      <c r="E654" s="43" t="s">
        <v>35</v>
      </c>
      <c r="F654" s="82"/>
      <c r="G654" s="45"/>
      <c r="H654" s="46">
        <f>D654*F654</f>
        <v>0</v>
      </c>
      <c r="I654" s="46">
        <f>D654*G654</f>
        <v>0</v>
      </c>
    </row>
    <row r="655" spans="1:9" s="48" customFormat="1" ht="15.75" hidden="1">
      <c r="A655" s="49"/>
      <c r="B655" s="43"/>
      <c r="C655" s="59" t="s">
        <v>1139</v>
      </c>
      <c r="D655" s="75"/>
      <c r="E655" s="43" t="s">
        <v>35</v>
      </c>
      <c r="F655" s="45"/>
      <c r="G655" s="45"/>
      <c r="H655" s="46">
        <f>D655*F655</f>
        <v>0</v>
      </c>
      <c r="I655" s="46">
        <f>D655*G655</f>
        <v>0</v>
      </c>
    </row>
    <row r="656" spans="1:9" s="48" customFormat="1" ht="15.75" hidden="1">
      <c r="A656" s="49"/>
      <c r="B656" s="43"/>
      <c r="C656" s="59" t="s">
        <v>1140</v>
      </c>
      <c r="D656" s="75"/>
      <c r="E656" s="43" t="s">
        <v>35</v>
      </c>
      <c r="F656" s="45"/>
      <c r="G656" s="45"/>
      <c r="H656" s="46">
        <f>D656*F656</f>
        <v>0</v>
      </c>
      <c r="I656" s="46">
        <f>D656*G656</f>
        <v>0</v>
      </c>
    </row>
    <row r="657" spans="1:9" s="48" customFormat="1" ht="15.75" hidden="1">
      <c r="A657" s="49"/>
      <c r="B657" s="43"/>
      <c r="C657" s="59" t="s">
        <v>1141</v>
      </c>
      <c r="D657" s="75"/>
      <c r="E657" s="43" t="s">
        <v>35</v>
      </c>
      <c r="F657" s="45"/>
      <c r="G657" s="45"/>
      <c r="H657" s="46">
        <f>D657*F657</f>
        <v>0</v>
      </c>
      <c r="I657" s="46">
        <f>D657*G657</f>
        <v>0</v>
      </c>
    </row>
    <row r="658" spans="1:9" s="48" customFormat="1" ht="15.75" hidden="1">
      <c r="A658" s="49"/>
      <c r="B658" s="43"/>
      <c r="C658" s="59" t="s">
        <v>1142</v>
      </c>
      <c r="D658" s="75"/>
      <c r="E658" s="43" t="s">
        <v>8</v>
      </c>
      <c r="F658" s="45"/>
      <c r="G658" s="45"/>
      <c r="H658" s="46">
        <f>D658*F658</f>
        <v>0</v>
      </c>
      <c r="I658" s="46">
        <f>D658*G658</f>
        <v>0</v>
      </c>
    </row>
    <row r="659" spans="1:9" s="48" customFormat="1" ht="15.75" hidden="1">
      <c r="A659" s="49"/>
      <c r="B659" s="43"/>
      <c r="C659" s="59" t="s">
        <v>1143</v>
      </c>
      <c r="D659" s="75"/>
      <c r="E659" s="43" t="s">
        <v>35</v>
      </c>
      <c r="F659" s="45"/>
      <c r="G659" s="45"/>
      <c r="H659" s="46">
        <f>D659*F659</f>
        <v>0</v>
      </c>
      <c r="I659" s="46">
        <f>D659*G659</f>
        <v>0</v>
      </c>
    </row>
    <row r="660" spans="1:9" s="48" customFormat="1" ht="15.75" hidden="1">
      <c r="A660" s="49"/>
      <c r="B660" s="43"/>
      <c r="C660" s="59" t="s">
        <v>1144</v>
      </c>
      <c r="D660" s="75"/>
      <c r="E660" s="43" t="s">
        <v>35</v>
      </c>
      <c r="F660" s="45"/>
      <c r="G660" s="45"/>
      <c r="H660" s="46">
        <f>D660*F660</f>
        <v>0</v>
      </c>
      <c r="I660" s="46">
        <f>D660*G660</f>
        <v>0</v>
      </c>
    </row>
    <row r="661" spans="1:9" s="48" customFormat="1" ht="15.75" hidden="1">
      <c r="A661" s="49"/>
      <c r="B661" s="43"/>
      <c r="C661" s="59" t="s">
        <v>1145</v>
      </c>
      <c r="D661" s="75"/>
      <c r="E661" s="43" t="s">
        <v>35</v>
      </c>
      <c r="F661" s="45"/>
      <c r="G661" s="45"/>
      <c r="H661" s="46">
        <f>D661*F661</f>
        <v>0</v>
      </c>
      <c r="I661" s="46">
        <f>D661*G661</f>
        <v>0</v>
      </c>
    </row>
    <row r="662" spans="1:9" s="48" customFormat="1" ht="15.75" hidden="1">
      <c r="A662" s="49"/>
      <c r="B662" s="43"/>
      <c r="C662" s="59" t="s">
        <v>1146</v>
      </c>
      <c r="D662" s="75"/>
      <c r="E662" s="43" t="s">
        <v>35</v>
      </c>
      <c r="F662" s="45"/>
      <c r="G662" s="45"/>
      <c r="H662" s="46">
        <f>D662*F662</f>
        <v>0</v>
      </c>
      <c r="I662" s="46">
        <f>D662*G662</f>
        <v>0</v>
      </c>
    </row>
    <row r="663" spans="1:9" s="48" customFormat="1" ht="15.75" hidden="1">
      <c r="A663" s="49"/>
      <c r="B663" s="43"/>
      <c r="C663" s="59" t="s">
        <v>1147</v>
      </c>
      <c r="D663" s="75"/>
      <c r="E663" s="43" t="s">
        <v>35</v>
      </c>
      <c r="F663" s="45"/>
      <c r="G663" s="45"/>
      <c r="H663" s="46">
        <f>D663*F663</f>
        <v>0</v>
      </c>
      <c r="I663" s="46">
        <f>D663*G663</f>
        <v>0</v>
      </c>
    </row>
    <row r="664" spans="1:9" s="48" customFormat="1" ht="15.75" hidden="1">
      <c r="A664" s="49"/>
      <c r="B664" s="43"/>
      <c r="C664" s="59" t="s">
        <v>1148</v>
      </c>
      <c r="D664" s="75"/>
      <c r="E664" s="43" t="s">
        <v>35</v>
      </c>
      <c r="F664" s="45"/>
      <c r="G664" s="45"/>
      <c r="H664" s="46">
        <f>D664*F664</f>
        <v>0</v>
      </c>
      <c r="I664" s="46">
        <f>D664*G664</f>
        <v>0</v>
      </c>
    </row>
    <row r="665" spans="1:9" s="48" customFormat="1" ht="15.75" hidden="1">
      <c r="A665" s="36"/>
      <c r="B665" s="43" t="s">
        <v>1149</v>
      </c>
      <c r="C665" s="47" t="s">
        <v>1150</v>
      </c>
      <c r="D665" s="75"/>
      <c r="E665" s="43" t="s">
        <v>1151</v>
      </c>
      <c r="F665" s="45"/>
      <c r="G665" s="45"/>
      <c r="H665" s="46">
        <f>D665*F665</f>
        <v>0</v>
      </c>
      <c r="I665" s="46">
        <f>D665*G665</f>
        <v>0</v>
      </c>
    </row>
    <row r="666" spans="1:9" s="48" customFormat="1" ht="15.75" hidden="1">
      <c r="A666" s="36"/>
      <c r="B666" s="43"/>
      <c r="C666" s="47" t="s">
        <v>1152</v>
      </c>
      <c r="D666" s="75"/>
      <c r="E666" s="43" t="s">
        <v>1151</v>
      </c>
      <c r="F666" s="45"/>
      <c r="G666" s="45"/>
      <c r="H666" s="46"/>
      <c r="I666" s="46"/>
    </row>
    <row r="667" spans="1:9" s="48" customFormat="1" ht="15.75" hidden="1">
      <c r="A667" s="36"/>
      <c r="B667" s="43" t="s">
        <v>1153</v>
      </c>
      <c r="C667" s="47" t="s">
        <v>1154</v>
      </c>
      <c r="D667" s="75"/>
      <c r="E667" s="43" t="s">
        <v>18</v>
      </c>
      <c r="F667" s="45"/>
      <c r="G667" s="45"/>
      <c r="H667" s="46">
        <f>D667*F667</f>
        <v>0</v>
      </c>
      <c r="I667" s="46">
        <f>D667*G667</f>
        <v>0</v>
      </c>
    </row>
    <row r="668" spans="1:9" s="48" customFormat="1" ht="15.75" hidden="1">
      <c r="A668" s="36"/>
      <c r="B668" s="43" t="s">
        <v>1155</v>
      </c>
      <c r="C668" s="47" t="s">
        <v>1156</v>
      </c>
      <c r="D668" s="75"/>
      <c r="E668" s="43" t="s">
        <v>35</v>
      </c>
      <c r="F668" s="45"/>
      <c r="G668" s="45"/>
      <c r="H668" s="46">
        <f>D668*F668</f>
        <v>0</v>
      </c>
      <c r="I668" s="46">
        <f>D668*G668</f>
        <v>0</v>
      </c>
    </row>
    <row r="669" spans="1:9" s="48" customFormat="1" ht="15.75" hidden="1">
      <c r="A669" s="36"/>
      <c r="B669" s="43" t="s">
        <v>1157</v>
      </c>
      <c r="C669" s="47" t="s">
        <v>1158</v>
      </c>
      <c r="D669" s="75"/>
      <c r="E669" s="43" t="s">
        <v>35</v>
      </c>
      <c r="F669" s="45"/>
      <c r="G669" s="45"/>
      <c r="H669" s="46">
        <f>D669*F669</f>
        <v>0</v>
      </c>
      <c r="I669" s="46">
        <f>D669*G669</f>
        <v>0</v>
      </c>
    </row>
    <row r="670" spans="1:9" s="48" customFormat="1" ht="15.75" hidden="1">
      <c r="A670" s="36"/>
      <c r="B670" s="43"/>
      <c r="C670" s="73" t="s">
        <v>1159</v>
      </c>
      <c r="D670" s="112"/>
      <c r="E670" s="57" t="s">
        <v>35</v>
      </c>
      <c r="F670" s="46"/>
      <c r="G670" s="45"/>
      <c r="H670" s="46">
        <f>D670*F670</f>
        <v>0</v>
      </c>
      <c r="I670" s="46">
        <f>D670*G670</f>
        <v>0</v>
      </c>
    </row>
    <row r="671" spans="1:9" s="48" customFormat="1" ht="15.75" hidden="1">
      <c r="A671" s="36"/>
      <c r="B671" s="43"/>
      <c r="C671" s="47" t="s">
        <v>1160</v>
      </c>
      <c r="D671" s="75"/>
      <c r="E671" s="43" t="s">
        <v>35</v>
      </c>
      <c r="F671" s="45"/>
      <c r="G671" s="45"/>
      <c r="H671" s="46">
        <f>D671*F671</f>
        <v>0</v>
      </c>
      <c r="I671" s="46">
        <f>D671*G671</f>
        <v>0</v>
      </c>
    </row>
    <row r="672" spans="1:9" s="48" customFormat="1" ht="15.75" hidden="1">
      <c r="A672" s="36"/>
      <c r="B672" s="43"/>
      <c r="C672" s="47" t="s">
        <v>1161</v>
      </c>
      <c r="D672" s="75"/>
      <c r="E672" s="43" t="s">
        <v>35</v>
      </c>
      <c r="F672" s="45"/>
      <c r="G672" s="45"/>
      <c r="H672" s="46">
        <f>D672*F672</f>
        <v>0</v>
      </c>
      <c r="I672" s="46">
        <f>D672*G672</f>
        <v>0</v>
      </c>
    </row>
    <row r="673" spans="1:9" s="48" customFormat="1" ht="15.75" hidden="1">
      <c r="A673" s="36"/>
      <c r="B673" s="43"/>
      <c r="C673" s="73" t="s">
        <v>1162</v>
      </c>
      <c r="D673" s="112"/>
      <c r="E673" s="43" t="s">
        <v>35</v>
      </c>
      <c r="F673" s="46"/>
      <c r="G673" s="45"/>
      <c r="H673" s="46">
        <f>D673*F673</f>
        <v>0</v>
      </c>
      <c r="I673" s="46">
        <f>D673*G673</f>
        <v>0</v>
      </c>
    </row>
    <row r="674" spans="1:9" s="48" customFormat="1" ht="15.75" hidden="1">
      <c r="A674" s="36"/>
      <c r="B674" s="36" t="s">
        <v>1163</v>
      </c>
      <c r="C674" s="137" t="s">
        <v>1164</v>
      </c>
      <c r="D674" s="74"/>
      <c r="E674" s="74"/>
      <c r="F674" s="40"/>
      <c r="G674" s="40"/>
      <c r="H674" s="39"/>
      <c r="I674" s="51"/>
    </row>
    <row r="675" spans="1:9" s="48" customFormat="1" ht="15.75" hidden="1">
      <c r="A675" s="36"/>
      <c r="B675" s="138" t="s">
        <v>1165</v>
      </c>
      <c r="C675" s="73" t="s">
        <v>1166</v>
      </c>
      <c r="D675" s="139"/>
      <c r="E675" s="57" t="s">
        <v>35</v>
      </c>
      <c r="F675" s="45"/>
      <c r="G675" s="136"/>
      <c r="H675" s="46">
        <f>D675*F675</f>
        <v>0</v>
      </c>
      <c r="I675" s="46">
        <f>D675*G675</f>
        <v>0</v>
      </c>
    </row>
    <row r="676" spans="1:9" s="48" customFormat="1" ht="15.75" hidden="1">
      <c r="A676" s="36"/>
      <c r="B676" s="138" t="s">
        <v>1167</v>
      </c>
      <c r="C676" s="47" t="s">
        <v>1168</v>
      </c>
      <c r="D676" s="140"/>
      <c r="E676" s="43" t="s">
        <v>35</v>
      </c>
      <c r="F676" s="45"/>
      <c r="G676" s="45"/>
      <c r="H676" s="46">
        <f>D676*F676</f>
        <v>0</v>
      </c>
      <c r="I676" s="46">
        <f>D676*G676</f>
        <v>0</v>
      </c>
    </row>
    <row r="677" spans="1:9" s="48" customFormat="1" ht="15.75" hidden="1">
      <c r="A677" s="36"/>
      <c r="B677" s="138" t="s">
        <v>1169</v>
      </c>
      <c r="C677" s="47" t="s">
        <v>1170</v>
      </c>
      <c r="D677" s="140"/>
      <c r="E677" s="43" t="s">
        <v>35</v>
      </c>
      <c r="F677" s="45"/>
      <c r="G677" s="45"/>
      <c r="H677" s="46">
        <f>D677*F677</f>
        <v>0</v>
      </c>
      <c r="I677" s="46">
        <f>D677*G677</f>
        <v>0</v>
      </c>
    </row>
    <row r="678" spans="1:9" s="28" customFormat="1" ht="14.25" hidden="1">
      <c r="A678" s="36"/>
      <c r="B678" s="126" t="s">
        <v>1171</v>
      </c>
      <c r="C678" s="85" t="s">
        <v>1172</v>
      </c>
      <c r="D678" s="141"/>
      <c r="E678" s="80" t="s">
        <v>35</v>
      </c>
      <c r="F678" s="82"/>
      <c r="G678" s="82"/>
      <c r="H678" s="46">
        <f>D678*F678</f>
        <v>0</v>
      </c>
      <c r="I678" s="46">
        <f>D678*G678</f>
        <v>0</v>
      </c>
    </row>
    <row r="679" spans="1:9" s="48" customFormat="1" ht="15.75" hidden="1">
      <c r="A679" s="36"/>
      <c r="B679" s="43"/>
      <c r="C679" s="73" t="s">
        <v>1173</v>
      </c>
      <c r="D679" s="112"/>
      <c r="E679" s="43" t="s">
        <v>35</v>
      </c>
      <c r="F679" s="82"/>
      <c r="G679" s="45"/>
      <c r="H679" s="46">
        <f>D679*F679</f>
        <v>0</v>
      </c>
      <c r="I679" s="46">
        <f>D679*G679</f>
        <v>0</v>
      </c>
    </row>
    <row r="680" spans="1:9" s="28" customFormat="1" ht="14.25" hidden="1">
      <c r="A680" s="29">
        <v>19</v>
      </c>
      <c r="B680" s="63"/>
      <c r="C680" s="142" t="s">
        <v>1174</v>
      </c>
      <c r="D680" s="111"/>
      <c r="E680" s="63"/>
      <c r="F680" s="64"/>
      <c r="G680" s="64"/>
      <c r="H680" s="64"/>
      <c r="I680" s="65"/>
    </row>
    <row r="681" spans="1:9" s="28" customFormat="1" ht="14.25" hidden="1">
      <c r="A681" s="49"/>
      <c r="B681" s="143" t="s">
        <v>1175</v>
      </c>
      <c r="C681" s="59" t="s">
        <v>1176</v>
      </c>
      <c r="D681" s="144"/>
      <c r="E681" s="66" t="s">
        <v>40</v>
      </c>
      <c r="F681" s="68"/>
      <c r="G681" s="68"/>
      <c r="H681" s="68">
        <f>D681*F681</f>
        <v>0</v>
      </c>
      <c r="I681" s="68">
        <f>D681*G681</f>
        <v>0</v>
      </c>
    </row>
    <row r="682" spans="1:9" s="28" customFormat="1" ht="14.25" hidden="1">
      <c r="A682" s="49"/>
      <c r="B682" s="143" t="s">
        <v>1177</v>
      </c>
      <c r="C682" s="59" t="s">
        <v>1178</v>
      </c>
      <c r="D682" s="144"/>
      <c r="E682" s="66" t="s">
        <v>40</v>
      </c>
      <c r="F682" s="68"/>
      <c r="G682" s="68"/>
      <c r="H682" s="68">
        <f>D682*F682</f>
        <v>0</v>
      </c>
      <c r="I682" s="68">
        <f>D682*G682</f>
        <v>0</v>
      </c>
    </row>
    <row r="683" spans="1:9" s="28" customFormat="1" ht="14.25" hidden="1">
      <c r="A683" s="49"/>
      <c r="B683" s="143" t="s">
        <v>1179</v>
      </c>
      <c r="C683" s="59" t="s">
        <v>1180</v>
      </c>
      <c r="D683" s="144"/>
      <c r="E683" s="66" t="s">
        <v>40</v>
      </c>
      <c r="F683" s="68"/>
      <c r="G683" s="68"/>
      <c r="H683" s="68">
        <f>D683*F683</f>
        <v>0</v>
      </c>
      <c r="I683" s="68">
        <f>D683*G683</f>
        <v>0</v>
      </c>
    </row>
    <row r="684" spans="1:9" s="28" customFormat="1" ht="14.25" hidden="1">
      <c r="A684" s="49"/>
      <c r="B684" s="143" t="s">
        <v>1181</v>
      </c>
      <c r="C684" s="59" t="s">
        <v>1182</v>
      </c>
      <c r="D684" s="144"/>
      <c r="E684" s="66" t="s">
        <v>40</v>
      </c>
      <c r="F684" s="68"/>
      <c r="G684" s="68"/>
      <c r="H684" s="68">
        <f>D684*F684</f>
        <v>0</v>
      </c>
      <c r="I684" s="68">
        <f>D684*G684</f>
        <v>0</v>
      </c>
    </row>
    <row r="685" spans="1:9" s="48" customFormat="1" ht="15.75" hidden="1">
      <c r="A685" s="49"/>
      <c r="B685" s="143" t="s">
        <v>1183</v>
      </c>
      <c r="C685" s="59" t="s">
        <v>1184</v>
      </c>
      <c r="D685" s="144"/>
      <c r="E685" s="66" t="s">
        <v>40</v>
      </c>
      <c r="F685" s="68"/>
      <c r="G685" s="68"/>
      <c r="H685" s="68">
        <f>D685*F685</f>
        <v>0</v>
      </c>
      <c r="I685" s="68">
        <f>D685*G685</f>
        <v>0</v>
      </c>
    </row>
    <row r="686" spans="1:9" s="28" customFormat="1" ht="14.25" hidden="1">
      <c r="A686" s="49"/>
      <c r="B686" s="145" t="s">
        <v>1185</v>
      </c>
      <c r="C686" s="81" t="s">
        <v>1186</v>
      </c>
      <c r="D686" s="146"/>
      <c r="E686" s="93" t="s">
        <v>40</v>
      </c>
      <c r="F686" s="94"/>
      <c r="G686" s="94"/>
      <c r="H686" s="94">
        <f>D686*F686</f>
        <v>0</v>
      </c>
      <c r="I686" s="94">
        <f>D686*G686</f>
        <v>0</v>
      </c>
    </row>
    <row r="687" spans="1:9" s="28" customFormat="1" ht="14.25">
      <c r="A687" s="29">
        <v>20</v>
      </c>
      <c r="B687" s="63">
        <v>8</v>
      </c>
      <c r="C687" s="89" t="s">
        <v>1187</v>
      </c>
      <c r="D687" s="111"/>
      <c r="E687" s="63"/>
      <c r="F687" s="64"/>
      <c r="G687" s="64"/>
      <c r="H687" s="64"/>
      <c r="I687" s="65"/>
    </row>
    <row r="688" spans="1:9" s="28" customFormat="1" ht="14.25">
      <c r="A688" s="49"/>
      <c r="B688" s="138" t="s">
        <v>444</v>
      </c>
      <c r="C688" s="47" t="s">
        <v>1188</v>
      </c>
      <c r="D688" s="140"/>
      <c r="E688" s="43" t="s">
        <v>8</v>
      </c>
      <c r="F688" s="45"/>
      <c r="G688" s="45"/>
      <c r="H688" s="45">
        <f>D688*F688</f>
        <v>0</v>
      </c>
      <c r="I688" s="45">
        <f>D688*G688</f>
        <v>0</v>
      </c>
    </row>
    <row r="689" spans="1:9" s="28" customFormat="1" ht="14.25" hidden="1">
      <c r="A689" s="49"/>
      <c r="B689" s="116" t="s">
        <v>1189</v>
      </c>
      <c r="C689" s="117" t="s">
        <v>1122</v>
      </c>
      <c r="D689" s="118"/>
      <c r="E689" s="116"/>
      <c r="F689" s="88"/>
      <c r="G689" s="88"/>
      <c r="H689" s="39"/>
      <c r="I689" s="51"/>
    </row>
    <row r="690" spans="1:9" s="28" customFormat="1" ht="14.25" hidden="1">
      <c r="A690" s="49"/>
      <c r="B690" s="116" t="s">
        <v>1190</v>
      </c>
      <c r="C690" s="147" t="s">
        <v>1123</v>
      </c>
      <c r="D690" s="118"/>
      <c r="E690" s="116" t="s">
        <v>21</v>
      </c>
      <c r="F690" s="88"/>
      <c r="G690" s="88"/>
      <c r="H690" s="46">
        <f>D690*F690</f>
        <v>0</v>
      </c>
      <c r="I690" s="46">
        <f>D690*G690</f>
        <v>0</v>
      </c>
    </row>
    <row r="691" spans="1:9" s="28" customFormat="1" ht="14.25" hidden="1">
      <c r="A691" s="49"/>
      <c r="B691" s="116"/>
      <c r="C691" s="147" t="s">
        <v>1191</v>
      </c>
      <c r="D691" s="118"/>
      <c r="E691" s="116" t="s">
        <v>40</v>
      </c>
      <c r="F691" s="88"/>
      <c r="G691" s="88"/>
      <c r="H691" s="46">
        <f>D691*F691</f>
        <v>0</v>
      </c>
      <c r="I691" s="46">
        <f>D691*G691</f>
        <v>0</v>
      </c>
    </row>
    <row r="692" spans="1:9" s="28" customFormat="1" ht="14.25" hidden="1">
      <c r="A692" s="49"/>
      <c r="B692" s="43" t="s">
        <v>1192</v>
      </c>
      <c r="C692" s="85" t="s">
        <v>1193</v>
      </c>
      <c r="D692" s="119"/>
      <c r="E692" s="43"/>
      <c r="F692" s="82"/>
      <c r="G692" s="82"/>
      <c r="H692" s="39"/>
      <c r="I692" s="51"/>
    </row>
    <row r="693" spans="1:9" s="28" customFormat="1" ht="14.25" hidden="1">
      <c r="A693" s="49"/>
      <c r="B693" s="43" t="s">
        <v>1194</v>
      </c>
      <c r="C693" s="147" t="s">
        <v>1195</v>
      </c>
      <c r="D693" s="118"/>
      <c r="E693" s="116" t="s">
        <v>21</v>
      </c>
      <c r="F693" s="88"/>
      <c r="G693" s="88"/>
      <c r="H693" s="46">
        <f>D693*F693</f>
        <v>0</v>
      </c>
      <c r="I693" s="46">
        <f>D693*G693</f>
        <v>0</v>
      </c>
    </row>
    <row r="694" spans="1:9" s="28" customFormat="1" ht="14.25" hidden="1">
      <c r="A694" s="49"/>
      <c r="B694" s="43"/>
      <c r="C694" s="132" t="s">
        <v>1196</v>
      </c>
      <c r="D694" s="112"/>
      <c r="E694" s="57" t="s">
        <v>21</v>
      </c>
      <c r="F694" s="46"/>
      <c r="G694" s="45"/>
      <c r="H694" s="46">
        <f>D694*F694</f>
        <v>0</v>
      </c>
      <c r="I694" s="46">
        <f>D694*G694</f>
        <v>0</v>
      </c>
    </row>
    <row r="695" spans="1:9" s="28" customFormat="1" ht="14.25" hidden="1">
      <c r="A695" s="49"/>
      <c r="B695" s="43"/>
      <c r="C695" s="132" t="s">
        <v>1123</v>
      </c>
      <c r="D695" s="112"/>
      <c r="E695" s="57" t="s">
        <v>21</v>
      </c>
      <c r="F695" s="46"/>
      <c r="G695" s="45"/>
      <c r="H695" s="82">
        <f>D695*F695</f>
        <v>0</v>
      </c>
      <c r="I695" s="82">
        <f>D695*G695</f>
        <v>0</v>
      </c>
    </row>
    <row r="696" spans="1:9" s="28" customFormat="1" ht="14.25" hidden="1">
      <c r="A696" s="49"/>
      <c r="B696" s="43"/>
      <c r="C696" s="132" t="s">
        <v>1197</v>
      </c>
      <c r="D696" s="112"/>
      <c r="E696" s="57" t="s">
        <v>8</v>
      </c>
      <c r="F696" s="46"/>
      <c r="G696" s="45"/>
      <c r="H696" s="82">
        <f>D696*F696</f>
        <v>0</v>
      </c>
      <c r="I696" s="82">
        <f>D696*G696</f>
        <v>0</v>
      </c>
    </row>
    <row r="697" spans="1:9" s="48" customFormat="1" ht="15.75" hidden="1">
      <c r="A697" s="49"/>
      <c r="B697" s="80" t="s">
        <v>1198</v>
      </c>
      <c r="C697" s="85" t="s">
        <v>1199</v>
      </c>
      <c r="D697" s="119"/>
      <c r="E697" s="80" t="s">
        <v>8</v>
      </c>
      <c r="F697" s="82"/>
      <c r="G697" s="82"/>
      <c r="H697" s="82">
        <f>D697*F697</f>
        <v>0</v>
      </c>
      <c r="I697" s="82">
        <f>D697*G697</f>
        <v>0</v>
      </c>
    </row>
    <row r="698" spans="1:9" s="28" customFormat="1" ht="14.25" hidden="1">
      <c r="A698" s="49"/>
      <c r="B698" s="80"/>
      <c r="C698" s="85" t="s">
        <v>1200</v>
      </c>
      <c r="D698" s="119"/>
      <c r="E698" s="80" t="s">
        <v>8</v>
      </c>
      <c r="F698" s="82"/>
      <c r="G698" s="82"/>
      <c r="H698" s="82">
        <f>D698*F698</f>
        <v>0</v>
      </c>
      <c r="I698" s="82">
        <f>D698*G698</f>
        <v>0</v>
      </c>
    </row>
    <row r="699" spans="1:9" s="28" customFormat="1" ht="14.25" hidden="1">
      <c r="A699" s="49"/>
      <c r="B699" s="80"/>
      <c r="C699" s="85" t="s">
        <v>1201</v>
      </c>
      <c r="D699" s="119"/>
      <c r="E699" s="80" t="s">
        <v>8</v>
      </c>
      <c r="F699" s="82"/>
      <c r="G699" s="82"/>
      <c r="H699" s="82">
        <f>D699*F699</f>
        <v>0</v>
      </c>
      <c r="I699" s="82">
        <f>D699*G699</f>
        <v>0</v>
      </c>
    </row>
    <row r="700" spans="1:9" s="28" customFormat="1" ht="14.25" hidden="1">
      <c r="A700" s="49"/>
      <c r="B700" s="80"/>
      <c r="C700" s="85" t="s">
        <v>1202</v>
      </c>
      <c r="D700" s="119"/>
      <c r="E700" s="80" t="s">
        <v>8</v>
      </c>
      <c r="F700" s="82"/>
      <c r="G700" s="82"/>
      <c r="H700" s="82">
        <f>D700*F700</f>
        <v>0</v>
      </c>
      <c r="I700" s="82">
        <f>D700*G700</f>
        <v>0</v>
      </c>
    </row>
    <row r="701" spans="1:9" s="28" customFormat="1" ht="14.25">
      <c r="A701" s="49"/>
      <c r="B701" s="80" t="s">
        <v>448</v>
      </c>
      <c r="C701" s="84" t="s">
        <v>1203</v>
      </c>
      <c r="D701" s="119"/>
      <c r="E701" s="80" t="s">
        <v>8</v>
      </c>
      <c r="F701" s="82"/>
      <c r="G701" s="82"/>
      <c r="H701" s="82">
        <f>D701*F701</f>
        <v>0</v>
      </c>
      <c r="I701" s="82">
        <f>D701*G701</f>
        <v>0</v>
      </c>
    </row>
    <row r="702" spans="1:9" s="28" customFormat="1" ht="14.25">
      <c r="A702" s="49"/>
      <c r="B702" s="80" t="s">
        <v>467</v>
      </c>
      <c r="C702" s="84" t="s">
        <v>1204</v>
      </c>
      <c r="D702" s="119"/>
      <c r="E702" s="80" t="s">
        <v>8</v>
      </c>
      <c r="F702" s="82"/>
      <c r="G702" s="82"/>
      <c r="H702" s="82">
        <f>D702*F702</f>
        <v>0</v>
      </c>
      <c r="I702" s="82">
        <f>D702*G702</f>
        <v>0</v>
      </c>
    </row>
    <row r="703" spans="1:9" s="28" customFormat="1" ht="14.25" hidden="1">
      <c r="A703" s="29">
        <v>21</v>
      </c>
      <c r="B703" s="120"/>
      <c r="C703" s="104" t="s">
        <v>1205</v>
      </c>
      <c r="D703" s="111"/>
      <c r="E703" s="63"/>
      <c r="F703" s="64"/>
      <c r="G703" s="64"/>
      <c r="H703" s="64"/>
      <c r="I703" s="65"/>
    </row>
    <row r="704" spans="1:9" s="28" customFormat="1" ht="14.25" hidden="1">
      <c r="A704" s="49"/>
      <c r="B704" s="66" t="s">
        <v>1206</v>
      </c>
      <c r="C704" s="59" t="s">
        <v>1207</v>
      </c>
      <c r="D704" s="75"/>
      <c r="E704" s="66" t="s">
        <v>40</v>
      </c>
      <c r="F704" s="68"/>
      <c r="G704" s="68"/>
      <c r="H704" s="68">
        <f>D704*F704</f>
        <v>0</v>
      </c>
      <c r="I704" s="68">
        <f>D704*G704</f>
        <v>0</v>
      </c>
    </row>
    <row r="705" spans="1:9" s="28" customFormat="1" ht="14.25" hidden="1">
      <c r="A705" s="49"/>
      <c r="B705" s="66" t="s">
        <v>1208</v>
      </c>
      <c r="C705" s="59" t="s">
        <v>1209</v>
      </c>
      <c r="D705" s="75"/>
      <c r="E705" s="66" t="s">
        <v>40</v>
      </c>
      <c r="F705" s="68"/>
      <c r="G705" s="68"/>
      <c r="H705" s="68">
        <f>D705*F705</f>
        <v>0</v>
      </c>
      <c r="I705" s="68">
        <f>D705*G705</f>
        <v>0</v>
      </c>
    </row>
    <row r="706" spans="1:9" s="28" customFormat="1" ht="14.25" hidden="1">
      <c r="A706" s="49"/>
      <c r="B706" s="66" t="s">
        <v>1210</v>
      </c>
      <c r="C706" s="59" t="s">
        <v>1211</v>
      </c>
      <c r="D706" s="75"/>
      <c r="E706" s="66" t="s">
        <v>8</v>
      </c>
      <c r="F706" s="68"/>
      <c r="G706" s="68"/>
      <c r="H706" s="68">
        <f>D706*F706</f>
        <v>0</v>
      </c>
      <c r="I706" s="68">
        <f>D706*G706</f>
        <v>0</v>
      </c>
    </row>
    <row r="707" spans="1:9" s="48" customFormat="1" ht="15.75" hidden="1">
      <c r="A707" s="49"/>
      <c r="B707" s="93" t="s">
        <v>1212</v>
      </c>
      <c r="C707" s="81" t="s">
        <v>1213</v>
      </c>
      <c r="D707" s="119"/>
      <c r="E707" s="93" t="s">
        <v>40</v>
      </c>
      <c r="F707" s="94"/>
      <c r="G707" s="94"/>
      <c r="H707" s="94">
        <f>D707*F707</f>
        <v>0</v>
      </c>
      <c r="I707" s="94">
        <f>D707*G707</f>
        <v>0</v>
      </c>
    </row>
    <row r="708" spans="1:9" s="28" customFormat="1" ht="14.25" hidden="1">
      <c r="A708" s="49"/>
      <c r="B708" s="93"/>
      <c r="C708" s="81" t="s">
        <v>1214</v>
      </c>
      <c r="D708" s="119"/>
      <c r="E708" s="93" t="s">
        <v>8</v>
      </c>
      <c r="F708" s="94"/>
      <c r="G708" s="94"/>
      <c r="H708" s="94">
        <f>D708*F708</f>
        <v>0</v>
      </c>
      <c r="I708" s="94">
        <f>D708*G708</f>
        <v>0</v>
      </c>
    </row>
    <row r="709" spans="1:9" s="28" customFormat="1" ht="14.25" hidden="1">
      <c r="A709" s="29">
        <v>14</v>
      </c>
      <c r="B709" s="63"/>
      <c r="C709" s="89" t="s">
        <v>1215</v>
      </c>
      <c r="D709" s="111"/>
      <c r="E709" s="63"/>
      <c r="F709" s="64"/>
      <c r="G709" s="64"/>
      <c r="H709" s="64"/>
      <c r="I709" s="65"/>
    </row>
    <row r="710" spans="1:9" s="28" customFormat="1" ht="14.25" hidden="1">
      <c r="A710" s="35"/>
      <c r="B710" s="43" t="s">
        <v>1216</v>
      </c>
      <c r="C710" s="47" t="s">
        <v>1217</v>
      </c>
      <c r="D710" s="75"/>
      <c r="E710" s="43" t="s">
        <v>35</v>
      </c>
      <c r="F710" s="68"/>
      <c r="G710" s="68"/>
      <c r="H710" s="45">
        <f>D710*F710</f>
        <v>0</v>
      </c>
      <c r="I710" s="45">
        <f>D710*G710</f>
        <v>0</v>
      </c>
    </row>
    <row r="711" spans="1:9" s="28" customFormat="1" ht="14.25" hidden="1">
      <c r="A711" s="35"/>
      <c r="B711" s="43" t="s">
        <v>1218</v>
      </c>
      <c r="C711" s="47" t="s">
        <v>1219</v>
      </c>
      <c r="D711" s="75"/>
      <c r="E711" s="43" t="s">
        <v>8</v>
      </c>
      <c r="F711" s="68"/>
      <c r="G711" s="68"/>
      <c r="H711" s="46">
        <f>D711*F711</f>
        <v>0</v>
      </c>
      <c r="I711" s="46">
        <f>D711*G711</f>
        <v>0</v>
      </c>
    </row>
    <row r="712" spans="1:9" s="28" customFormat="1" ht="14.25" hidden="1">
      <c r="A712" s="35"/>
      <c r="B712" s="43" t="s">
        <v>1220</v>
      </c>
      <c r="C712" s="47" t="s">
        <v>1221</v>
      </c>
      <c r="D712" s="75"/>
      <c r="E712" s="43" t="s">
        <v>35</v>
      </c>
      <c r="F712" s="68"/>
      <c r="G712" s="68"/>
      <c r="H712" s="45">
        <f>D712*F712</f>
        <v>0</v>
      </c>
      <c r="I712" s="45">
        <f>D712*G712</f>
        <v>0</v>
      </c>
    </row>
    <row r="713" spans="1:9" s="28" customFormat="1" ht="14.25" hidden="1">
      <c r="A713" s="35"/>
      <c r="B713" s="43" t="s">
        <v>1222</v>
      </c>
      <c r="C713" s="47" t="s">
        <v>1223</v>
      </c>
      <c r="D713" s="75"/>
      <c r="E713" s="43" t="s">
        <v>35</v>
      </c>
      <c r="F713" s="68"/>
      <c r="G713" s="68"/>
      <c r="H713" s="45">
        <f>D713*F713</f>
        <v>0</v>
      </c>
      <c r="I713" s="45">
        <f>D713*G713</f>
        <v>0</v>
      </c>
    </row>
    <row r="714" spans="1:9" s="28" customFormat="1" ht="14.25" hidden="1">
      <c r="A714" s="35"/>
      <c r="B714" s="43" t="s">
        <v>1224</v>
      </c>
      <c r="C714" s="47" t="s">
        <v>1225</v>
      </c>
      <c r="D714" s="75"/>
      <c r="E714" s="43" t="s">
        <v>40</v>
      </c>
      <c r="F714" s="68"/>
      <c r="G714" s="68"/>
      <c r="H714" s="45">
        <f>D714*F714</f>
        <v>0</v>
      </c>
      <c r="I714" s="45">
        <f>D714*G714</f>
        <v>0</v>
      </c>
    </row>
    <row r="715" spans="1:9" s="28" customFormat="1" ht="14.25" hidden="1">
      <c r="A715" s="35"/>
      <c r="B715" s="43" t="s">
        <v>1226</v>
      </c>
      <c r="C715" s="47" t="s">
        <v>1227</v>
      </c>
      <c r="D715" s="75"/>
      <c r="E715" s="43" t="s">
        <v>18</v>
      </c>
      <c r="F715" s="68"/>
      <c r="G715" s="68"/>
      <c r="H715" s="45">
        <f>D715*F715</f>
        <v>0</v>
      </c>
      <c r="I715" s="45">
        <f>D715*G715</f>
        <v>0</v>
      </c>
    </row>
    <row r="716" spans="1:9" s="28" customFormat="1" ht="14.25" hidden="1">
      <c r="A716" s="35"/>
      <c r="B716" s="43" t="s">
        <v>1228</v>
      </c>
      <c r="C716" s="47" t="s">
        <v>1229</v>
      </c>
      <c r="D716" s="75"/>
      <c r="E716" s="43" t="s">
        <v>40</v>
      </c>
      <c r="F716" s="68"/>
      <c r="G716" s="68"/>
      <c r="H716" s="45">
        <f>D716*F716</f>
        <v>0</v>
      </c>
      <c r="I716" s="45">
        <f>D716*G716</f>
        <v>0</v>
      </c>
    </row>
    <row r="717" spans="1:9" s="28" customFormat="1" ht="14.25" hidden="1">
      <c r="A717" s="35"/>
      <c r="B717" s="43"/>
      <c r="C717" s="47" t="s">
        <v>1230</v>
      </c>
      <c r="D717" s="75"/>
      <c r="E717" s="43" t="s">
        <v>8</v>
      </c>
      <c r="F717" s="45"/>
      <c r="G717" s="45"/>
      <c r="H717" s="45">
        <f>D717*F717</f>
        <v>0</v>
      </c>
      <c r="I717" s="45">
        <f>D717*G717</f>
        <v>0</v>
      </c>
    </row>
    <row r="718" spans="1:9" s="28" customFormat="1" ht="14.25" hidden="1">
      <c r="A718" s="29">
        <v>23</v>
      </c>
      <c r="B718" s="63"/>
      <c r="C718" s="89" t="s">
        <v>1231</v>
      </c>
      <c r="D718" s="111"/>
      <c r="E718" s="63"/>
      <c r="F718" s="64"/>
      <c r="G718" s="64"/>
      <c r="H718" s="64"/>
      <c r="I718" s="65"/>
    </row>
    <row r="719" spans="1:9" s="28" customFormat="1" ht="14.25" hidden="1">
      <c r="A719" s="50"/>
      <c r="B719" s="36" t="s">
        <v>1232</v>
      </c>
      <c r="C719" s="72" t="s">
        <v>1233</v>
      </c>
      <c r="D719" s="95"/>
      <c r="E719" s="38"/>
      <c r="F719" s="39"/>
      <c r="G719" s="39"/>
      <c r="H719" s="39"/>
      <c r="I719" s="41"/>
    </row>
    <row r="720" spans="1:9" s="28" customFormat="1" ht="14.25" hidden="1">
      <c r="A720" s="50"/>
      <c r="B720" s="50"/>
      <c r="C720" s="121" t="s">
        <v>1234</v>
      </c>
      <c r="D720" s="124"/>
      <c r="E720" s="50"/>
      <c r="F720" s="125"/>
      <c r="G720" s="125"/>
      <c r="H720" s="125"/>
      <c r="I720" s="123"/>
    </row>
    <row r="721" spans="1:9" s="28" customFormat="1" ht="14.25" hidden="1">
      <c r="A721" s="35"/>
      <c r="B721" s="43" t="s">
        <v>1235</v>
      </c>
      <c r="C721" s="47" t="s">
        <v>1236</v>
      </c>
      <c r="D721" s="75"/>
      <c r="E721" s="43" t="s">
        <v>1237</v>
      </c>
      <c r="F721" s="45"/>
      <c r="G721" s="45"/>
      <c r="H721" s="45">
        <f>D721*F721</f>
        <v>0</v>
      </c>
      <c r="I721" s="45">
        <f>D721*G721</f>
        <v>0</v>
      </c>
    </row>
    <row r="722" spans="1:9" s="28" customFormat="1" ht="14.25" hidden="1">
      <c r="A722" s="35"/>
      <c r="B722" s="43" t="s">
        <v>1238</v>
      </c>
      <c r="C722" s="47" t="s">
        <v>1239</v>
      </c>
      <c r="D722" s="75"/>
      <c r="E722" s="43" t="s">
        <v>1237</v>
      </c>
      <c r="F722" s="45"/>
      <c r="G722" s="45"/>
      <c r="H722" s="45">
        <f>D722*F722</f>
        <v>0</v>
      </c>
      <c r="I722" s="45">
        <f>D722*G722</f>
        <v>0</v>
      </c>
    </row>
    <row r="723" spans="1:9" s="28" customFormat="1" ht="14.25" hidden="1">
      <c r="A723" s="35"/>
      <c r="B723" s="43" t="s">
        <v>1240</v>
      </c>
      <c r="C723" s="47" t="s">
        <v>1241</v>
      </c>
      <c r="D723" s="75"/>
      <c r="E723" s="43" t="s">
        <v>1237</v>
      </c>
      <c r="F723" s="45"/>
      <c r="G723" s="45"/>
      <c r="H723" s="45">
        <f>D723*F723</f>
        <v>0</v>
      </c>
      <c r="I723" s="45">
        <f>D723*G723</f>
        <v>0</v>
      </c>
    </row>
    <row r="724" spans="2:9" s="28" customFormat="1" ht="14.25" hidden="1">
      <c r="B724" s="50"/>
      <c r="C724" s="121" t="s">
        <v>1242</v>
      </c>
      <c r="D724" s="124"/>
      <c r="E724" s="50"/>
      <c r="F724" s="125"/>
      <c r="G724" s="125"/>
      <c r="H724" s="125"/>
      <c r="I724" s="123"/>
    </row>
    <row r="725" spans="2:9" s="28" customFormat="1" ht="14.25" hidden="1">
      <c r="B725" s="43" t="s">
        <v>1243</v>
      </c>
      <c r="C725" s="47" t="s">
        <v>1244</v>
      </c>
      <c r="D725" s="75"/>
      <c r="E725" s="43" t="s">
        <v>1237</v>
      </c>
      <c r="F725" s="45"/>
      <c r="G725" s="45"/>
      <c r="H725" s="45">
        <f>D725*F725</f>
        <v>0</v>
      </c>
      <c r="I725" s="45">
        <f>D725*G725</f>
        <v>0</v>
      </c>
    </row>
    <row r="726" spans="2:9" s="28" customFormat="1" ht="14.25" hidden="1">
      <c r="B726" s="43" t="s">
        <v>1245</v>
      </c>
      <c r="C726" s="47" t="s">
        <v>1246</v>
      </c>
      <c r="D726" s="75"/>
      <c r="E726" s="43" t="s">
        <v>1237</v>
      </c>
      <c r="F726" s="45"/>
      <c r="G726" s="45"/>
      <c r="H726" s="45">
        <f>D726*F726</f>
        <v>0</v>
      </c>
      <c r="I726" s="45">
        <f>D726*G726</f>
        <v>0</v>
      </c>
    </row>
    <row r="727" spans="2:9" s="28" customFormat="1" ht="14.25" hidden="1">
      <c r="B727" s="43" t="s">
        <v>1247</v>
      </c>
      <c r="C727" s="47" t="s">
        <v>1248</v>
      </c>
      <c r="D727" s="75"/>
      <c r="E727" s="43" t="s">
        <v>1237</v>
      </c>
      <c r="F727" s="45"/>
      <c r="G727" s="45"/>
      <c r="H727" s="45">
        <f>D727*F727</f>
        <v>0</v>
      </c>
      <c r="I727" s="45">
        <f>D727*G727</f>
        <v>0</v>
      </c>
    </row>
    <row r="728" spans="2:9" s="28" customFormat="1" ht="14.25" hidden="1">
      <c r="B728" s="43" t="s">
        <v>1249</v>
      </c>
      <c r="C728" s="47" t="s">
        <v>1250</v>
      </c>
      <c r="D728" s="43"/>
      <c r="E728" s="43" t="s">
        <v>1237</v>
      </c>
      <c r="F728" s="45"/>
      <c r="G728" s="45"/>
      <c r="H728" s="45">
        <f>D728*F728</f>
        <v>0</v>
      </c>
      <c r="I728" s="45">
        <f>D728*G728</f>
        <v>0</v>
      </c>
    </row>
    <row r="729" spans="2:9" s="28" customFormat="1" ht="14.25" hidden="1">
      <c r="B729" s="43"/>
      <c r="C729" s="121" t="s">
        <v>287</v>
      </c>
      <c r="D729" s="43"/>
      <c r="E729" s="43"/>
      <c r="F729" s="45"/>
      <c r="G729" s="45"/>
      <c r="H729" s="45"/>
      <c r="I729" s="45"/>
    </row>
    <row r="730" spans="2:9" s="28" customFormat="1" ht="14.25" hidden="1">
      <c r="B730" s="43"/>
      <c r="C730" s="47" t="s">
        <v>1251</v>
      </c>
      <c r="D730" s="43"/>
      <c r="E730" s="43" t="s">
        <v>1237</v>
      </c>
      <c r="F730" s="45"/>
      <c r="G730" s="45"/>
      <c r="H730" s="45">
        <f>D730*F730</f>
        <v>0</v>
      </c>
      <c r="I730" s="45">
        <f>D730*G730</f>
        <v>0</v>
      </c>
    </row>
    <row r="731" spans="1:9" s="48" customFormat="1" ht="15.75" hidden="1">
      <c r="A731" s="28"/>
      <c r="B731" s="43"/>
      <c r="C731" s="47" t="s">
        <v>1252</v>
      </c>
      <c r="D731" s="43"/>
      <c r="E731" s="43" t="s">
        <v>1237</v>
      </c>
      <c r="F731" s="45"/>
      <c r="G731" s="45"/>
      <c r="H731" s="45">
        <f>D731*F731</f>
        <v>0</v>
      </c>
      <c r="I731" s="45">
        <f>D731*G731</f>
        <v>0</v>
      </c>
    </row>
    <row r="732" spans="2:9" s="28" customFormat="1" ht="14.25" hidden="1">
      <c r="B732" s="43"/>
      <c r="C732" s="47" t="s">
        <v>1253</v>
      </c>
      <c r="D732" s="43"/>
      <c r="E732" s="43" t="s">
        <v>1237</v>
      </c>
      <c r="F732" s="45"/>
      <c r="G732" s="45"/>
      <c r="H732" s="45">
        <f>D732*F732</f>
        <v>0</v>
      </c>
      <c r="I732" s="45">
        <f>D732*G732</f>
        <v>0</v>
      </c>
    </row>
    <row r="733" spans="1:9" s="28" customFormat="1" ht="14.25">
      <c r="A733" s="29">
        <v>24</v>
      </c>
      <c r="B733" s="63">
        <v>9</v>
      </c>
      <c r="C733" s="89" t="s">
        <v>1254</v>
      </c>
      <c r="D733" s="111"/>
      <c r="E733" s="63"/>
      <c r="F733" s="64"/>
      <c r="G733" s="64"/>
      <c r="H733" s="64"/>
      <c r="I733" s="65"/>
    </row>
    <row r="734" spans="1:9" s="28" customFormat="1" ht="14.25" hidden="1">
      <c r="A734" s="49"/>
      <c r="B734" s="43"/>
      <c r="C734" s="47" t="s">
        <v>1255</v>
      </c>
      <c r="D734" s="75"/>
      <c r="E734" s="43"/>
      <c r="F734" s="45"/>
      <c r="G734" s="45"/>
      <c r="H734" s="45">
        <f>D734*F734</f>
        <v>0</v>
      </c>
      <c r="I734" s="46">
        <f>D734*G734</f>
        <v>0</v>
      </c>
    </row>
    <row r="735" spans="1:9" s="28" customFormat="1" ht="14.25" hidden="1">
      <c r="A735" s="49"/>
      <c r="B735" s="43"/>
      <c r="C735" s="47" t="s">
        <v>1256</v>
      </c>
      <c r="D735" s="75"/>
      <c r="E735" s="43" t="s">
        <v>18</v>
      </c>
      <c r="F735" s="45"/>
      <c r="G735" s="45"/>
      <c r="H735" s="45">
        <f>D735*F735</f>
        <v>0</v>
      </c>
      <c r="I735" s="46">
        <f>D735*G735</f>
        <v>0</v>
      </c>
    </row>
    <row r="736" spans="1:9" s="28" customFormat="1" ht="14.25" hidden="1">
      <c r="A736" s="49"/>
      <c r="B736" s="43"/>
      <c r="C736" s="47" t="s">
        <v>1257</v>
      </c>
      <c r="D736" s="75"/>
      <c r="E736" s="43" t="s">
        <v>18</v>
      </c>
      <c r="F736" s="45"/>
      <c r="G736" s="45"/>
      <c r="H736" s="45">
        <f>D736*F736</f>
        <v>0</v>
      </c>
      <c r="I736" s="46">
        <f>D736*G736</f>
        <v>0</v>
      </c>
    </row>
    <row r="737" spans="1:9" s="28" customFormat="1" ht="14.25" hidden="1">
      <c r="A737" s="49"/>
      <c r="B737" s="43"/>
      <c r="C737" s="47" t="s">
        <v>1258</v>
      </c>
      <c r="D737" s="75"/>
      <c r="E737" s="43" t="s">
        <v>18</v>
      </c>
      <c r="F737" s="45"/>
      <c r="G737" s="45"/>
      <c r="H737" s="45">
        <f>D737*F737</f>
        <v>0</v>
      </c>
      <c r="I737" s="45">
        <f>D737*G737</f>
        <v>0</v>
      </c>
    </row>
    <row r="738" spans="1:9" s="28" customFormat="1" ht="14.25" hidden="1">
      <c r="A738" s="49"/>
      <c r="B738" s="43"/>
      <c r="C738" s="47" t="s">
        <v>1259</v>
      </c>
      <c r="D738" s="75"/>
      <c r="E738" s="43" t="s">
        <v>18</v>
      </c>
      <c r="F738" s="45"/>
      <c r="G738" s="45"/>
      <c r="H738" s="45">
        <f>D738*F738</f>
        <v>0</v>
      </c>
      <c r="I738" s="45">
        <f>D738*G738</f>
        <v>0</v>
      </c>
    </row>
    <row r="739" spans="1:9" s="28" customFormat="1" ht="14.25" hidden="1">
      <c r="A739" s="49"/>
      <c r="B739" s="43"/>
      <c r="C739" s="47" t="s">
        <v>1260</v>
      </c>
      <c r="D739" s="75"/>
      <c r="E739" s="43" t="s">
        <v>18</v>
      </c>
      <c r="F739" s="45"/>
      <c r="G739" s="45"/>
      <c r="H739" s="45">
        <f>D739*F739</f>
        <v>0</v>
      </c>
      <c r="I739" s="45">
        <f>D739*G739</f>
        <v>0</v>
      </c>
    </row>
    <row r="740" spans="1:9" s="28" customFormat="1" ht="14.25" hidden="1">
      <c r="A740" s="35"/>
      <c r="B740" s="36" t="s">
        <v>1261</v>
      </c>
      <c r="C740" s="37" t="s">
        <v>1262</v>
      </c>
      <c r="D740" s="74"/>
      <c r="E740" s="74"/>
      <c r="F740" s="40"/>
      <c r="G740" s="40"/>
      <c r="H740" s="40"/>
      <c r="I740" s="41"/>
    </row>
    <row r="741" spans="1:9" s="28" customFormat="1" ht="14.25" hidden="1">
      <c r="A741" s="35"/>
      <c r="B741" s="50"/>
      <c r="C741" s="148" t="s">
        <v>1263</v>
      </c>
      <c r="D741" s="35"/>
      <c r="E741" s="35"/>
      <c r="F741" s="123"/>
      <c r="G741" s="123"/>
      <c r="H741" s="123"/>
      <c r="I741" s="123"/>
    </row>
    <row r="742" spans="1:9" s="28" customFormat="1" ht="14.25" hidden="1">
      <c r="A742" s="35"/>
      <c r="B742" s="43" t="s">
        <v>1264</v>
      </c>
      <c r="C742" s="47" t="s">
        <v>1265</v>
      </c>
      <c r="D742" s="75"/>
      <c r="E742" s="43" t="s">
        <v>18</v>
      </c>
      <c r="F742" s="45"/>
      <c r="G742" s="45"/>
      <c r="H742" s="45">
        <f>D742*F742</f>
        <v>0</v>
      </c>
      <c r="I742" s="45">
        <f>D742*G742</f>
        <v>0</v>
      </c>
    </row>
    <row r="743" spans="1:9" s="28" customFormat="1" ht="14.25" hidden="1">
      <c r="A743" s="35"/>
      <c r="B743" s="43" t="s">
        <v>1266</v>
      </c>
      <c r="C743" s="47" t="s">
        <v>1267</v>
      </c>
      <c r="D743" s="75"/>
      <c r="E743" s="43" t="s">
        <v>18</v>
      </c>
      <c r="F743" s="45"/>
      <c r="G743" s="45"/>
      <c r="H743" s="45">
        <f>D743*F743</f>
        <v>0</v>
      </c>
      <c r="I743" s="45">
        <f>D743*G743</f>
        <v>0</v>
      </c>
    </row>
    <row r="744" spans="1:9" s="28" customFormat="1" ht="14.25" hidden="1">
      <c r="A744" s="35"/>
      <c r="B744" s="43" t="s">
        <v>1268</v>
      </c>
      <c r="C744" s="47" t="s">
        <v>1269</v>
      </c>
      <c r="D744" s="75"/>
      <c r="E744" s="43" t="s">
        <v>18</v>
      </c>
      <c r="F744" s="45"/>
      <c r="G744" s="45"/>
      <c r="H744" s="45">
        <f>D744*F744</f>
        <v>0</v>
      </c>
      <c r="I744" s="45">
        <f>D744*G744</f>
        <v>0</v>
      </c>
    </row>
    <row r="745" spans="1:9" s="28" customFormat="1" ht="14.25" hidden="1">
      <c r="A745" s="35"/>
      <c r="B745" s="43" t="s">
        <v>1270</v>
      </c>
      <c r="C745" s="47" t="s">
        <v>1271</v>
      </c>
      <c r="D745" s="75"/>
      <c r="E745" s="43" t="s">
        <v>18</v>
      </c>
      <c r="F745" s="45"/>
      <c r="G745" s="45"/>
      <c r="H745" s="45">
        <f>D745*F745</f>
        <v>0</v>
      </c>
      <c r="I745" s="45">
        <f>D745*G745</f>
        <v>0</v>
      </c>
    </row>
    <row r="746" spans="1:9" s="28" customFormat="1" ht="14.25" hidden="1">
      <c r="A746" s="35"/>
      <c r="B746" s="43" t="s">
        <v>1272</v>
      </c>
      <c r="C746" s="47" t="s">
        <v>1273</v>
      </c>
      <c r="D746" s="75"/>
      <c r="E746" s="43" t="s">
        <v>18</v>
      </c>
      <c r="F746" s="45"/>
      <c r="G746" s="45"/>
      <c r="H746" s="45">
        <f>D746*F746</f>
        <v>0</v>
      </c>
      <c r="I746" s="45">
        <f>D746*G746</f>
        <v>0</v>
      </c>
    </row>
    <row r="747" spans="1:9" s="28" customFormat="1" ht="14.25" hidden="1">
      <c r="A747" s="35"/>
      <c r="B747" s="43" t="s">
        <v>1274</v>
      </c>
      <c r="C747" s="47" t="s">
        <v>1275</v>
      </c>
      <c r="D747" s="75"/>
      <c r="E747" s="43" t="s">
        <v>18</v>
      </c>
      <c r="F747" s="45"/>
      <c r="G747" s="45"/>
      <c r="H747" s="45">
        <f>D747*F747</f>
        <v>0</v>
      </c>
      <c r="I747" s="45">
        <f>D747*G747</f>
        <v>0</v>
      </c>
    </row>
    <row r="748" spans="1:9" s="28" customFormat="1" ht="14.25">
      <c r="A748" s="35"/>
      <c r="B748" s="50" t="s">
        <v>547</v>
      </c>
      <c r="C748" s="148" t="s">
        <v>1276</v>
      </c>
      <c r="D748" s="35"/>
      <c r="E748" s="35"/>
      <c r="F748" s="123"/>
      <c r="G748" s="123"/>
      <c r="H748" s="123"/>
      <c r="I748" s="123"/>
    </row>
    <row r="749" spans="1:9" s="28" customFormat="1" ht="14.25" hidden="1">
      <c r="A749" s="35"/>
      <c r="B749" s="43" t="s">
        <v>1277</v>
      </c>
      <c r="C749" s="47" t="s">
        <v>1278</v>
      </c>
      <c r="D749" s="75"/>
      <c r="E749" s="43" t="s">
        <v>18</v>
      </c>
      <c r="F749" s="45"/>
      <c r="G749" s="45"/>
      <c r="H749" s="45">
        <f>D749*F749</f>
        <v>0</v>
      </c>
      <c r="I749" s="45">
        <f>D749*G749</f>
        <v>0</v>
      </c>
    </row>
    <row r="750" spans="1:9" s="28" customFormat="1" ht="14.25" hidden="1">
      <c r="A750" s="35"/>
      <c r="B750" s="43"/>
      <c r="C750" s="47" t="s">
        <v>1279</v>
      </c>
      <c r="D750" s="75"/>
      <c r="E750" s="43" t="s">
        <v>18</v>
      </c>
      <c r="F750" s="45"/>
      <c r="G750" s="45"/>
      <c r="H750" s="45"/>
      <c r="I750" s="45"/>
    </row>
    <row r="751" spans="1:9" s="28" customFormat="1" ht="14.25" hidden="1">
      <c r="A751" s="35"/>
      <c r="B751" s="43" t="s">
        <v>1280</v>
      </c>
      <c r="C751" s="47" t="s">
        <v>1281</v>
      </c>
      <c r="D751" s="75"/>
      <c r="E751" s="43" t="s">
        <v>18</v>
      </c>
      <c r="F751" s="45"/>
      <c r="G751" s="45"/>
      <c r="H751" s="45">
        <f>D751*F751</f>
        <v>0</v>
      </c>
      <c r="I751" s="45">
        <f>D751*G751</f>
        <v>0</v>
      </c>
    </row>
    <row r="752" spans="1:9" s="28" customFormat="1" ht="14.25" hidden="1">
      <c r="A752" s="35"/>
      <c r="B752" s="43"/>
      <c r="C752" s="47" t="s">
        <v>1282</v>
      </c>
      <c r="D752" s="75"/>
      <c r="E752" s="43" t="s">
        <v>18</v>
      </c>
      <c r="F752" s="45"/>
      <c r="G752" s="45"/>
      <c r="H752" s="45"/>
      <c r="I752" s="45"/>
    </row>
    <row r="753" spans="1:9" s="28" customFormat="1" ht="14.25" hidden="1">
      <c r="A753" s="35"/>
      <c r="B753" s="43" t="s">
        <v>1283</v>
      </c>
      <c r="C753" s="47" t="s">
        <v>1284</v>
      </c>
      <c r="D753" s="75"/>
      <c r="E753" s="43" t="s">
        <v>18</v>
      </c>
      <c r="F753" s="45"/>
      <c r="G753" s="45"/>
      <c r="H753" s="45">
        <f>D753*F753</f>
        <v>0</v>
      </c>
      <c r="I753" s="45">
        <f>D753*G753</f>
        <v>0</v>
      </c>
    </row>
    <row r="754" spans="1:9" s="28" customFormat="1" ht="14.25" hidden="1">
      <c r="A754" s="35"/>
      <c r="B754" s="43" t="s">
        <v>1285</v>
      </c>
      <c r="C754" s="47" t="s">
        <v>1286</v>
      </c>
      <c r="D754" s="75"/>
      <c r="E754" s="43" t="s">
        <v>18</v>
      </c>
      <c r="F754" s="45"/>
      <c r="G754" s="45"/>
      <c r="H754" s="45">
        <f>D754*F754</f>
        <v>0</v>
      </c>
      <c r="I754" s="45">
        <f>D754*G754</f>
        <v>0</v>
      </c>
    </row>
    <row r="755" spans="1:9" s="28" customFormat="1" ht="14.25" hidden="1">
      <c r="A755" s="35"/>
      <c r="B755" s="43" t="s">
        <v>1287</v>
      </c>
      <c r="C755" s="47" t="s">
        <v>1288</v>
      </c>
      <c r="D755" s="75"/>
      <c r="E755" s="43" t="s">
        <v>18</v>
      </c>
      <c r="F755" s="45"/>
      <c r="G755" s="45"/>
      <c r="H755" s="45">
        <f>D755*F755</f>
        <v>0</v>
      </c>
      <c r="I755" s="45">
        <f>D755*G755</f>
        <v>0</v>
      </c>
    </row>
    <row r="756" spans="1:9" s="28" customFormat="1" ht="14.25" hidden="1">
      <c r="A756" s="35"/>
      <c r="B756" s="43" t="s">
        <v>1289</v>
      </c>
      <c r="C756" s="47" t="s">
        <v>1290</v>
      </c>
      <c r="D756" s="75"/>
      <c r="E756" s="43" t="s">
        <v>18</v>
      </c>
      <c r="F756" s="45"/>
      <c r="G756" s="45"/>
      <c r="H756" s="45">
        <f>D756*F756</f>
        <v>0</v>
      </c>
      <c r="I756" s="45">
        <f>D756*G756</f>
        <v>0</v>
      </c>
    </row>
    <row r="757" spans="1:9" s="28" customFormat="1" ht="14.25" hidden="1">
      <c r="A757" s="35"/>
      <c r="B757" s="43"/>
      <c r="C757" s="47" t="s">
        <v>1291</v>
      </c>
      <c r="D757" s="75"/>
      <c r="E757" s="43" t="s">
        <v>18</v>
      </c>
      <c r="F757" s="45"/>
      <c r="G757" s="45"/>
      <c r="H757" s="45"/>
      <c r="I757" s="45"/>
    </row>
    <row r="758" spans="1:9" s="28" customFormat="1" ht="14.25">
      <c r="A758" s="35"/>
      <c r="B758" s="43" t="s">
        <v>549</v>
      </c>
      <c r="C758" s="44" t="s">
        <v>1292</v>
      </c>
      <c r="D758" s="75"/>
      <c r="E758" s="43" t="s">
        <v>18</v>
      </c>
      <c r="F758" s="45"/>
      <c r="G758" s="45"/>
      <c r="H758" s="45">
        <f>F758*D758</f>
        <v>0</v>
      </c>
      <c r="I758" s="45"/>
    </row>
    <row r="759" spans="1:9" s="28" customFormat="1" ht="14.25" hidden="1">
      <c r="A759" s="35"/>
      <c r="B759" s="50"/>
      <c r="C759" s="148" t="s">
        <v>1293</v>
      </c>
      <c r="D759" s="35"/>
      <c r="E759" s="35"/>
      <c r="F759" s="123"/>
      <c r="G759" s="123"/>
      <c r="H759" s="123"/>
      <c r="I759" s="123"/>
    </row>
    <row r="760" spans="1:9" s="28" customFormat="1" ht="14.25" hidden="1">
      <c r="A760" s="35"/>
      <c r="B760" s="43" t="s">
        <v>1294</v>
      </c>
      <c r="C760" s="47" t="s">
        <v>1295</v>
      </c>
      <c r="D760" s="75"/>
      <c r="E760" s="43" t="s">
        <v>18</v>
      </c>
      <c r="F760" s="45"/>
      <c r="G760" s="45"/>
      <c r="H760" s="45">
        <f>D760*F760</f>
        <v>0</v>
      </c>
      <c r="I760" s="45">
        <f>D760*G760</f>
        <v>0</v>
      </c>
    </row>
    <row r="761" spans="1:9" s="28" customFormat="1" ht="14.25" hidden="1">
      <c r="A761" s="35"/>
      <c r="B761" s="43" t="s">
        <v>1296</v>
      </c>
      <c r="C761" s="47" t="s">
        <v>1297</v>
      </c>
      <c r="D761" s="75"/>
      <c r="E761" s="43" t="s">
        <v>18</v>
      </c>
      <c r="F761" s="45"/>
      <c r="G761" s="45"/>
      <c r="H761" s="45">
        <f>D761*F761</f>
        <v>0</v>
      </c>
      <c r="I761" s="45">
        <f>D761*G761</f>
        <v>0</v>
      </c>
    </row>
    <row r="762" spans="1:9" s="28" customFormat="1" ht="14.25" hidden="1">
      <c r="A762" s="35"/>
      <c r="B762" s="43" t="s">
        <v>1298</v>
      </c>
      <c r="C762" s="47" t="s">
        <v>1299</v>
      </c>
      <c r="D762" s="75"/>
      <c r="E762" s="43" t="s">
        <v>18</v>
      </c>
      <c r="F762" s="45"/>
      <c r="G762" s="45"/>
      <c r="H762" s="45">
        <f>D762*F762</f>
        <v>0</v>
      </c>
      <c r="I762" s="45">
        <f>D762*G762</f>
        <v>0</v>
      </c>
    </row>
    <row r="763" spans="1:9" s="28" customFormat="1" ht="14.25" hidden="1">
      <c r="A763" s="35"/>
      <c r="B763" s="43"/>
      <c r="C763" s="47" t="s">
        <v>1300</v>
      </c>
      <c r="D763" s="75"/>
      <c r="E763" s="43" t="s">
        <v>18</v>
      </c>
      <c r="F763" s="45"/>
      <c r="G763" s="45"/>
      <c r="H763" s="45"/>
      <c r="I763" s="45"/>
    </row>
    <row r="764" spans="1:9" s="28" customFormat="1" ht="14.25" hidden="1">
      <c r="A764" s="35"/>
      <c r="B764" s="98" t="s">
        <v>1301</v>
      </c>
      <c r="C764" s="37" t="s">
        <v>1302</v>
      </c>
      <c r="D764" s="74"/>
      <c r="E764" s="99"/>
      <c r="F764" s="100"/>
      <c r="G764" s="100"/>
      <c r="H764" s="100"/>
      <c r="I764" s="101"/>
    </row>
    <row r="765" spans="1:9" s="28" customFormat="1" ht="14.25" hidden="1">
      <c r="A765" s="35"/>
      <c r="B765" s="43" t="s">
        <v>1303</v>
      </c>
      <c r="C765" s="47" t="s">
        <v>1304</v>
      </c>
      <c r="D765" s="75"/>
      <c r="E765" s="43" t="s">
        <v>18</v>
      </c>
      <c r="F765" s="45"/>
      <c r="G765" s="45"/>
      <c r="H765" s="45">
        <f>D765*F765</f>
        <v>0</v>
      </c>
      <c r="I765" s="45">
        <f>D765*G765</f>
        <v>0</v>
      </c>
    </row>
    <row r="766" spans="1:9" s="28" customFormat="1" ht="14.25" hidden="1">
      <c r="A766" s="35"/>
      <c r="B766" s="43" t="s">
        <v>1305</v>
      </c>
      <c r="C766" s="47" t="s">
        <v>1306</v>
      </c>
      <c r="D766" s="75"/>
      <c r="E766" s="43" t="s">
        <v>18</v>
      </c>
      <c r="F766" s="45"/>
      <c r="G766" s="45"/>
      <c r="H766" s="45">
        <f>D766*F766</f>
        <v>0</v>
      </c>
      <c r="I766" s="45">
        <f>D766*G766</f>
        <v>0</v>
      </c>
    </row>
    <row r="767" spans="1:9" s="28" customFormat="1" ht="14.25" hidden="1">
      <c r="A767" s="35"/>
      <c r="B767" s="36" t="s">
        <v>1307</v>
      </c>
      <c r="C767" s="37" t="s">
        <v>1308</v>
      </c>
      <c r="D767" s="74"/>
      <c r="E767" s="74"/>
      <c r="F767" s="40"/>
      <c r="G767" s="40"/>
      <c r="H767" s="40"/>
      <c r="I767" s="41"/>
    </row>
    <row r="768" spans="1:9" s="28" customFormat="1" ht="14.25" hidden="1">
      <c r="A768" s="35"/>
      <c r="B768" s="43" t="s">
        <v>1309</v>
      </c>
      <c r="C768" s="47" t="s">
        <v>1310</v>
      </c>
      <c r="D768" s="75"/>
      <c r="E768" s="43" t="s">
        <v>18</v>
      </c>
      <c r="F768" s="45"/>
      <c r="G768" s="45"/>
      <c r="H768" s="45">
        <f>D768*F768</f>
        <v>0</v>
      </c>
      <c r="I768" s="45">
        <f>D768*G768</f>
        <v>0</v>
      </c>
    </row>
    <row r="769" spans="1:9" s="28" customFormat="1" ht="14.25" hidden="1">
      <c r="A769" s="35"/>
      <c r="B769" s="43" t="s">
        <v>1311</v>
      </c>
      <c r="C769" s="47" t="s">
        <v>1312</v>
      </c>
      <c r="D769" s="75"/>
      <c r="E769" s="43" t="s">
        <v>18</v>
      </c>
      <c r="F769" s="45"/>
      <c r="G769" s="45"/>
      <c r="H769" s="45">
        <f>D769*F769</f>
        <v>0</v>
      </c>
      <c r="I769" s="45">
        <f>D769*G769</f>
        <v>0</v>
      </c>
    </row>
    <row r="770" spans="1:9" s="28" customFormat="1" ht="14.25" hidden="1">
      <c r="A770" s="35"/>
      <c r="B770" s="50"/>
      <c r="C770" s="148" t="s">
        <v>1313</v>
      </c>
      <c r="D770" s="35"/>
      <c r="E770" s="35"/>
      <c r="F770" s="123"/>
      <c r="G770" s="123"/>
      <c r="H770" s="123"/>
      <c r="I770" s="123"/>
    </row>
    <row r="771" spans="1:9" s="28" customFormat="1" ht="14.25" hidden="1">
      <c r="A771" s="35"/>
      <c r="B771" s="43" t="s">
        <v>1314</v>
      </c>
      <c r="C771" s="47" t="s">
        <v>1315</v>
      </c>
      <c r="D771" s="75"/>
      <c r="E771" s="43" t="s">
        <v>18</v>
      </c>
      <c r="F771" s="45"/>
      <c r="G771" s="45"/>
      <c r="H771" s="45">
        <f>D771*F771</f>
        <v>0</v>
      </c>
      <c r="I771" s="45">
        <f>D771*G771</f>
        <v>0</v>
      </c>
    </row>
    <row r="772" spans="1:9" s="28" customFormat="1" ht="14.25" hidden="1">
      <c r="A772" s="35"/>
      <c r="B772" s="43" t="s">
        <v>1316</v>
      </c>
      <c r="C772" s="47" t="s">
        <v>1317</v>
      </c>
      <c r="D772" s="75"/>
      <c r="E772" s="43" t="s">
        <v>18</v>
      </c>
      <c r="F772" s="45"/>
      <c r="G772" s="45"/>
      <c r="H772" s="45">
        <f>D772*F772</f>
        <v>0</v>
      </c>
      <c r="I772" s="45">
        <f>D772*G772</f>
        <v>0</v>
      </c>
    </row>
    <row r="773" spans="1:9" s="28" customFormat="1" ht="14.25" hidden="1">
      <c r="A773" s="35"/>
      <c r="B773" s="50"/>
      <c r="C773" s="148" t="s">
        <v>1318</v>
      </c>
      <c r="D773" s="35"/>
      <c r="E773" s="35"/>
      <c r="F773" s="123"/>
      <c r="G773" s="123"/>
      <c r="H773" s="123"/>
      <c r="I773" s="123"/>
    </row>
    <row r="774" spans="1:9" s="28" customFormat="1" ht="14.25" hidden="1">
      <c r="A774" s="35"/>
      <c r="B774" s="43" t="s">
        <v>1319</v>
      </c>
      <c r="C774" s="47" t="s">
        <v>1320</v>
      </c>
      <c r="D774" s="75"/>
      <c r="E774" s="43" t="s">
        <v>18</v>
      </c>
      <c r="F774" s="45"/>
      <c r="G774" s="45"/>
      <c r="H774" s="45">
        <f>D774*F774</f>
        <v>0</v>
      </c>
      <c r="I774" s="45">
        <f>D774*G774</f>
        <v>0</v>
      </c>
    </row>
    <row r="775" spans="1:9" s="28" customFormat="1" ht="14.25" hidden="1">
      <c r="A775" s="35"/>
      <c r="B775" s="43" t="s">
        <v>1321</v>
      </c>
      <c r="C775" s="47" t="s">
        <v>1322</v>
      </c>
      <c r="D775" s="75"/>
      <c r="E775" s="43" t="s">
        <v>18</v>
      </c>
      <c r="F775" s="45"/>
      <c r="G775" s="45"/>
      <c r="H775" s="45">
        <f>D775*F775</f>
        <v>0</v>
      </c>
      <c r="I775" s="45">
        <f>D775*G775</f>
        <v>0</v>
      </c>
    </row>
    <row r="776" spans="1:9" s="28" customFormat="1" ht="14.25" hidden="1">
      <c r="A776" s="35"/>
      <c r="B776" s="36" t="s">
        <v>1323</v>
      </c>
      <c r="C776" s="37" t="s">
        <v>1324</v>
      </c>
      <c r="D776" s="74"/>
      <c r="E776" s="74"/>
      <c r="F776" s="40"/>
      <c r="G776" s="40"/>
      <c r="H776" s="40"/>
      <c r="I776" s="41"/>
    </row>
    <row r="777" spans="1:9" s="28" customFormat="1" ht="14.25" hidden="1">
      <c r="A777" s="35"/>
      <c r="B777" s="50"/>
      <c r="C777" s="148" t="s">
        <v>1325</v>
      </c>
      <c r="D777" s="35"/>
      <c r="E777" s="35"/>
      <c r="F777" s="123"/>
      <c r="G777" s="123"/>
      <c r="H777" s="123"/>
      <c r="I777" s="123"/>
    </row>
    <row r="778" spans="1:9" s="28" customFormat="1" ht="14.25" hidden="1">
      <c r="A778" s="35"/>
      <c r="B778" s="43" t="s">
        <v>1326</v>
      </c>
      <c r="C778" s="47" t="s">
        <v>1327</v>
      </c>
      <c r="D778" s="75"/>
      <c r="E778" s="43" t="s">
        <v>18</v>
      </c>
      <c r="F778" s="45"/>
      <c r="G778" s="45"/>
      <c r="H778" s="45">
        <f>D778*F778</f>
        <v>0</v>
      </c>
      <c r="I778" s="45">
        <f>D778*G778</f>
        <v>0</v>
      </c>
    </row>
    <row r="779" spans="1:9" s="28" customFormat="1" ht="14.25" hidden="1">
      <c r="A779" s="35"/>
      <c r="B779" s="43" t="s">
        <v>1328</v>
      </c>
      <c r="C779" s="47" t="s">
        <v>1329</v>
      </c>
      <c r="D779" s="75"/>
      <c r="E779" s="43" t="s">
        <v>18</v>
      </c>
      <c r="F779" s="45"/>
      <c r="G779" s="45"/>
      <c r="H779" s="45">
        <f>D779*F779</f>
        <v>0</v>
      </c>
      <c r="I779" s="45">
        <f>D779*G779</f>
        <v>0</v>
      </c>
    </row>
    <row r="780" spans="1:9" s="28" customFormat="1" ht="14.25" hidden="1">
      <c r="A780" s="35"/>
      <c r="B780" s="43"/>
      <c r="C780" s="47" t="s">
        <v>1330</v>
      </c>
      <c r="D780" s="75"/>
      <c r="E780" s="43" t="s">
        <v>18</v>
      </c>
      <c r="F780" s="45"/>
      <c r="G780" s="45"/>
      <c r="H780" s="45"/>
      <c r="I780" s="45"/>
    </row>
    <row r="781" spans="1:9" s="28" customFormat="1" ht="14.25" hidden="1">
      <c r="A781" s="35"/>
      <c r="B781" s="50"/>
      <c r="C781" s="148" t="s">
        <v>1331</v>
      </c>
      <c r="D781" s="35"/>
      <c r="E781" s="35"/>
      <c r="F781" s="123"/>
      <c r="G781" s="123"/>
      <c r="H781" s="123"/>
      <c r="I781" s="123"/>
    </row>
    <row r="782" spans="1:9" s="28" customFormat="1" ht="14.25" hidden="1">
      <c r="A782" s="35"/>
      <c r="B782" s="43" t="s">
        <v>1332</v>
      </c>
      <c r="C782" s="47" t="s">
        <v>1333</v>
      </c>
      <c r="D782" s="75"/>
      <c r="E782" s="43" t="s">
        <v>18</v>
      </c>
      <c r="F782" s="45"/>
      <c r="G782" s="45"/>
      <c r="H782" s="45">
        <f>D782*F782</f>
        <v>0</v>
      </c>
      <c r="I782" s="45">
        <f>D782*G782</f>
        <v>0</v>
      </c>
    </row>
    <row r="783" spans="1:9" s="28" customFormat="1" ht="14.25" hidden="1">
      <c r="A783" s="35"/>
      <c r="B783" s="43" t="s">
        <v>1334</v>
      </c>
      <c r="C783" s="47" t="s">
        <v>1335</v>
      </c>
      <c r="D783" s="75"/>
      <c r="E783" s="43" t="s">
        <v>18</v>
      </c>
      <c r="F783" s="45"/>
      <c r="G783" s="45"/>
      <c r="H783" s="45">
        <f>D783*F783</f>
        <v>0</v>
      </c>
      <c r="I783" s="45">
        <f>D783*G783</f>
        <v>0</v>
      </c>
    </row>
    <row r="784" spans="1:9" s="28" customFormat="1" ht="14.25" hidden="1">
      <c r="A784" s="35"/>
      <c r="B784" s="50"/>
      <c r="C784" s="148" t="s">
        <v>1336</v>
      </c>
      <c r="D784" s="35"/>
      <c r="E784" s="35"/>
      <c r="F784" s="123"/>
      <c r="G784" s="123"/>
      <c r="H784" s="123"/>
      <c r="I784" s="123"/>
    </row>
    <row r="785" spans="1:9" s="28" customFormat="1" ht="14.25" hidden="1">
      <c r="A785" s="35"/>
      <c r="B785" s="43" t="s">
        <v>1337</v>
      </c>
      <c r="C785" s="47" t="s">
        <v>1338</v>
      </c>
      <c r="D785" s="75"/>
      <c r="E785" s="43" t="s">
        <v>18</v>
      </c>
      <c r="F785" s="45"/>
      <c r="G785" s="45"/>
      <c r="H785" s="45">
        <f>D785*F785</f>
        <v>0</v>
      </c>
      <c r="I785" s="45">
        <f>D785*G785</f>
        <v>0</v>
      </c>
    </row>
    <row r="786" spans="1:9" s="28" customFormat="1" ht="14.25" hidden="1">
      <c r="A786" s="35"/>
      <c r="B786" s="43" t="s">
        <v>1339</v>
      </c>
      <c r="C786" s="47" t="s">
        <v>1340</v>
      </c>
      <c r="D786" s="75"/>
      <c r="E786" s="43" t="s">
        <v>18</v>
      </c>
      <c r="F786" s="45"/>
      <c r="G786" s="45"/>
      <c r="H786" s="45">
        <f>D786*F786</f>
        <v>0</v>
      </c>
      <c r="I786" s="45">
        <f>D786*G786</f>
        <v>0</v>
      </c>
    </row>
    <row r="787" spans="1:9" s="28" customFormat="1" ht="14.25" hidden="1">
      <c r="A787" s="35"/>
      <c r="B787" s="36" t="s">
        <v>1341</v>
      </c>
      <c r="C787" s="37" t="s">
        <v>1342</v>
      </c>
      <c r="D787" s="74"/>
      <c r="E787" s="74"/>
      <c r="F787" s="40"/>
      <c r="G787" s="40"/>
      <c r="H787" s="40"/>
      <c r="I787" s="41"/>
    </row>
    <row r="788" spans="1:9" s="28" customFormat="1" ht="14.25" hidden="1">
      <c r="A788" s="35"/>
      <c r="B788" s="43" t="s">
        <v>1343</v>
      </c>
      <c r="C788" s="47" t="s">
        <v>1344</v>
      </c>
      <c r="D788" s="75"/>
      <c r="E788" s="43" t="s">
        <v>18</v>
      </c>
      <c r="F788" s="45"/>
      <c r="G788" s="45"/>
      <c r="H788" s="45">
        <f>D788*F788</f>
        <v>0</v>
      </c>
      <c r="I788" s="45">
        <f>D788*G788</f>
        <v>0</v>
      </c>
    </row>
    <row r="789" spans="1:9" s="28" customFormat="1" ht="14.25" hidden="1">
      <c r="A789" s="35"/>
      <c r="B789" s="36" t="s">
        <v>1345</v>
      </c>
      <c r="C789" s="37" t="s">
        <v>1346</v>
      </c>
      <c r="D789" s="74"/>
      <c r="E789" s="74"/>
      <c r="F789" s="40"/>
      <c r="G789" s="40"/>
      <c r="H789" s="40"/>
      <c r="I789" s="41"/>
    </row>
    <row r="790" spans="1:9" s="28" customFormat="1" ht="14.25" hidden="1">
      <c r="A790" s="35"/>
      <c r="B790" s="43" t="s">
        <v>1347</v>
      </c>
      <c r="C790" s="47" t="s">
        <v>1348</v>
      </c>
      <c r="D790" s="75"/>
      <c r="E790" s="43" t="s">
        <v>18</v>
      </c>
      <c r="F790" s="45"/>
      <c r="G790" s="45"/>
      <c r="H790" s="45">
        <f>D790*F790</f>
        <v>0</v>
      </c>
      <c r="I790" s="45">
        <f>D790*G790</f>
        <v>0</v>
      </c>
    </row>
    <row r="791" spans="1:9" s="28" customFormat="1" ht="14.25" hidden="1">
      <c r="A791" s="35"/>
      <c r="B791" s="43" t="s">
        <v>1349</v>
      </c>
      <c r="C791" s="47" t="s">
        <v>1350</v>
      </c>
      <c r="D791" s="75"/>
      <c r="E791" s="43" t="s">
        <v>18</v>
      </c>
      <c r="F791" s="45"/>
      <c r="G791" s="45"/>
      <c r="H791" s="45">
        <f>D791*F791</f>
        <v>0</v>
      </c>
      <c r="I791" s="45">
        <f>D791*G791</f>
        <v>0</v>
      </c>
    </row>
    <row r="792" spans="1:9" s="110" customFormat="1" ht="14.25" hidden="1">
      <c r="A792" s="35"/>
      <c r="B792" s="43" t="s">
        <v>1351</v>
      </c>
      <c r="C792" s="47" t="s">
        <v>1352</v>
      </c>
      <c r="D792" s="75"/>
      <c r="E792" s="43" t="s">
        <v>18</v>
      </c>
      <c r="F792" s="45"/>
      <c r="G792" s="45"/>
      <c r="H792" s="45">
        <f>D792*F792</f>
        <v>0</v>
      </c>
      <c r="I792" s="45">
        <f>D792*G792</f>
        <v>0</v>
      </c>
    </row>
    <row r="793" spans="1:9" s="110" customFormat="1" ht="14.25" hidden="1">
      <c r="A793" s="35"/>
      <c r="B793" s="80" t="s">
        <v>1353</v>
      </c>
      <c r="C793" s="85" t="s">
        <v>1354</v>
      </c>
      <c r="D793" s="119"/>
      <c r="E793" s="80" t="s">
        <v>18</v>
      </c>
      <c r="F793" s="82"/>
      <c r="G793" s="45"/>
      <c r="H793" s="82">
        <f>D793*F793</f>
        <v>0</v>
      </c>
      <c r="I793" s="82">
        <f>D793*G793</f>
        <v>0</v>
      </c>
    </row>
    <row r="794" spans="1:9" s="28" customFormat="1" ht="14.25">
      <c r="A794" s="29">
        <v>25</v>
      </c>
      <c r="B794" s="63">
        <v>10</v>
      </c>
      <c r="C794" s="89" t="s">
        <v>1355</v>
      </c>
      <c r="D794" s="111"/>
      <c r="E794" s="63"/>
      <c r="F794" s="64"/>
      <c r="G794" s="64"/>
      <c r="H794" s="64"/>
      <c r="I794" s="65"/>
    </row>
    <row r="795" spans="1:9" s="28" customFormat="1" ht="14.25" hidden="1">
      <c r="A795" s="49"/>
      <c r="B795" s="66" t="s">
        <v>1356</v>
      </c>
      <c r="C795" s="59" t="s">
        <v>1357</v>
      </c>
      <c r="D795" s="79"/>
      <c r="E795" s="66" t="s">
        <v>40</v>
      </c>
      <c r="F795" s="68"/>
      <c r="G795" s="68"/>
      <c r="H795" s="68">
        <f>D795*F795</f>
        <v>0</v>
      </c>
      <c r="I795" s="68">
        <f>D795*G795</f>
        <v>0</v>
      </c>
    </row>
    <row r="796" spans="1:9" s="28" customFormat="1" ht="14.25" hidden="1">
      <c r="A796" s="49"/>
      <c r="B796" s="66" t="s">
        <v>1358</v>
      </c>
      <c r="C796" s="59" t="s">
        <v>1359</v>
      </c>
      <c r="D796" s="79"/>
      <c r="E796" s="66" t="s">
        <v>40</v>
      </c>
      <c r="F796" s="68"/>
      <c r="G796" s="68"/>
      <c r="H796" s="68">
        <f>D796*F796</f>
        <v>0</v>
      </c>
      <c r="I796" s="68">
        <f>D796*G796</f>
        <v>0</v>
      </c>
    </row>
    <row r="797" spans="1:9" s="28" customFormat="1" ht="14.25" hidden="1">
      <c r="A797" s="49"/>
      <c r="B797" s="66" t="s">
        <v>1360</v>
      </c>
      <c r="C797" s="59" t="s">
        <v>1361</v>
      </c>
      <c r="D797" s="79"/>
      <c r="E797" s="66" t="s">
        <v>40</v>
      </c>
      <c r="F797" s="68"/>
      <c r="G797" s="68"/>
      <c r="H797" s="68">
        <f>D797*F797</f>
        <v>0</v>
      </c>
      <c r="I797" s="68">
        <f>D797*G797</f>
        <v>0</v>
      </c>
    </row>
    <row r="798" spans="1:9" s="28" customFormat="1" ht="14.25" hidden="1">
      <c r="A798" s="49"/>
      <c r="B798" s="66"/>
      <c r="C798" s="59" t="s">
        <v>1362</v>
      </c>
      <c r="D798" s="75"/>
      <c r="E798" s="66" t="s">
        <v>8</v>
      </c>
      <c r="F798" s="68"/>
      <c r="G798" s="68"/>
      <c r="H798" s="67">
        <f>D798*F798</f>
        <v>0</v>
      </c>
      <c r="I798" s="67">
        <f>D798*G798</f>
        <v>0</v>
      </c>
    </row>
    <row r="799" spans="1:9" s="28" customFormat="1" ht="14.25" hidden="1">
      <c r="A799" s="49"/>
      <c r="B799" s="66" t="s">
        <v>1363</v>
      </c>
      <c r="C799" s="59" t="s">
        <v>1364</v>
      </c>
      <c r="D799" s="75"/>
      <c r="E799" s="66" t="s">
        <v>40</v>
      </c>
      <c r="F799" s="68"/>
      <c r="G799" s="68"/>
      <c r="H799" s="68">
        <f>D799*F799</f>
        <v>0</v>
      </c>
      <c r="I799" s="68">
        <f>D799*G799</f>
        <v>0</v>
      </c>
    </row>
    <row r="800" spans="1:9" s="48" customFormat="1" ht="15.75" hidden="1">
      <c r="A800" s="49"/>
      <c r="B800" s="93" t="s">
        <v>1365</v>
      </c>
      <c r="C800" s="81" t="s">
        <v>1366</v>
      </c>
      <c r="D800" s="119"/>
      <c r="E800" s="93" t="s">
        <v>40</v>
      </c>
      <c r="F800" s="94"/>
      <c r="G800" s="94"/>
      <c r="H800" s="94">
        <f>D800*F800</f>
        <v>0</v>
      </c>
      <c r="I800" s="94">
        <f>D800*G800</f>
        <v>0</v>
      </c>
    </row>
    <row r="801" spans="1:9" s="48" customFormat="1" ht="15.75">
      <c r="A801" s="49"/>
      <c r="B801" s="93" t="s">
        <v>675</v>
      </c>
      <c r="C801" s="84" t="s">
        <v>1367</v>
      </c>
      <c r="D801" s="119"/>
      <c r="E801" s="66" t="s">
        <v>8</v>
      </c>
      <c r="F801" s="94"/>
      <c r="G801" s="94"/>
      <c r="H801" s="94"/>
      <c r="I801" s="94"/>
    </row>
    <row r="802" spans="1:9" s="48" customFormat="1" ht="15.75" hidden="1">
      <c r="A802" s="49"/>
      <c r="B802" s="93"/>
      <c r="C802" s="81" t="s">
        <v>1368</v>
      </c>
      <c r="D802" s="119"/>
      <c r="E802" s="66" t="s">
        <v>8</v>
      </c>
      <c r="F802" s="94"/>
      <c r="G802" s="94"/>
      <c r="H802" s="94"/>
      <c r="I802" s="94"/>
    </row>
    <row r="803" spans="1:9" s="28" customFormat="1" ht="14.25" hidden="1">
      <c r="A803" s="49"/>
      <c r="B803" s="93"/>
      <c r="C803" s="59" t="s">
        <v>1369</v>
      </c>
      <c r="D803" s="75"/>
      <c r="E803" s="66" t="s">
        <v>8</v>
      </c>
      <c r="F803" s="94"/>
      <c r="G803" s="94"/>
      <c r="H803" s="67">
        <f>D803*F803</f>
        <v>0</v>
      </c>
      <c r="I803" s="67">
        <f>D803*G803</f>
        <v>0</v>
      </c>
    </row>
    <row r="804" spans="1:9" s="28" customFormat="1" ht="14.25">
      <c r="A804" s="29">
        <v>25</v>
      </c>
      <c r="B804" s="63">
        <v>11</v>
      </c>
      <c r="C804" s="89" t="s">
        <v>1060</v>
      </c>
      <c r="D804" s="111"/>
      <c r="E804" s="63"/>
      <c r="F804" s="64"/>
      <c r="G804" s="64"/>
      <c r="H804" s="64"/>
      <c r="I804" s="65"/>
    </row>
    <row r="805" spans="1:9" s="28" customFormat="1" ht="14.25">
      <c r="A805" s="49"/>
      <c r="B805" s="66" t="s">
        <v>746</v>
      </c>
      <c r="C805" s="44" t="s">
        <v>1062</v>
      </c>
      <c r="D805" s="75"/>
      <c r="E805" s="66" t="s">
        <v>40</v>
      </c>
      <c r="F805" s="68"/>
      <c r="G805" s="68"/>
      <c r="H805" s="68">
        <v>0</v>
      </c>
      <c r="I805" s="68">
        <v>0</v>
      </c>
    </row>
    <row r="806" spans="1:9" s="28" customFormat="1" ht="14.25">
      <c r="A806" s="49"/>
      <c r="B806" s="66" t="s">
        <v>774</v>
      </c>
      <c r="C806" s="59" t="s">
        <v>1064</v>
      </c>
      <c r="D806" s="75"/>
      <c r="E806" s="66" t="s">
        <v>21</v>
      </c>
      <c r="F806" s="68"/>
      <c r="G806" s="68"/>
      <c r="H806" s="67">
        <v>0</v>
      </c>
      <c r="I806" s="67">
        <v>0</v>
      </c>
    </row>
    <row r="807" spans="1:9" s="28" customFormat="1" ht="14.25">
      <c r="A807" s="49"/>
      <c r="B807" s="66" t="s">
        <v>794</v>
      </c>
      <c r="C807" s="59" t="s">
        <v>1069</v>
      </c>
      <c r="D807" s="75"/>
      <c r="E807" s="66" t="s">
        <v>778</v>
      </c>
      <c r="F807" s="68"/>
      <c r="G807" s="68"/>
      <c r="H807" s="67">
        <v>0</v>
      </c>
      <c r="I807" s="67">
        <v>0</v>
      </c>
    </row>
    <row r="808" spans="1:9" s="28" customFormat="1" ht="14.25">
      <c r="A808" s="35"/>
      <c r="B808" s="66" t="s">
        <v>1370</v>
      </c>
      <c r="C808" s="59" t="s">
        <v>1073</v>
      </c>
      <c r="D808" s="75"/>
      <c r="E808" s="66" t="s">
        <v>35</v>
      </c>
      <c r="F808" s="68"/>
      <c r="G808" s="68"/>
      <c r="H808" s="67">
        <v>0</v>
      </c>
      <c r="I808" s="67">
        <v>0</v>
      </c>
    </row>
    <row r="809" spans="1:9" s="28" customFormat="1" ht="14.25">
      <c r="A809" s="49"/>
      <c r="B809" s="66" t="s">
        <v>1371</v>
      </c>
      <c r="C809" s="59" t="s">
        <v>1372</v>
      </c>
      <c r="D809" s="75"/>
      <c r="E809" s="66" t="s">
        <v>35</v>
      </c>
      <c r="F809" s="68"/>
      <c r="G809" s="68"/>
      <c r="H809" s="67">
        <v>0</v>
      </c>
      <c r="I809" s="67">
        <v>0</v>
      </c>
    </row>
    <row r="810" spans="1:9" s="28" customFormat="1" ht="14.25">
      <c r="A810" s="49"/>
      <c r="B810" s="66" t="s">
        <v>1373</v>
      </c>
      <c r="C810" s="59" t="s">
        <v>1374</v>
      </c>
      <c r="D810" s="75"/>
      <c r="E810" s="66" t="s">
        <v>35</v>
      </c>
      <c r="F810" s="68"/>
      <c r="G810" s="68"/>
      <c r="H810" s="67">
        <v>0</v>
      </c>
      <c r="I810" s="67">
        <v>0</v>
      </c>
    </row>
    <row r="811" spans="1:9" s="28" customFormat="1" ht="14.25">
      <c r="A811" s="49"/>
      <c r="B811" s="66" t="s">
        <v>1375</v>
      </c>
      <c r="C811" s="59" t="s">
        <v>1376</v>
      </c>
      <c r="D811" s="75"/>
      <c r="E811" s="66" t="s">
        <v>35</v>
      </c>
      <c r="F811" s="68"/>
      <c r="G811" s="68"/>
      <c r="H811" s="67">
        <v>0</v>
      </c>
      <c r="I811" s="67">
        <v>0</v>
      </c>
    </row>
    <row r="812" spans="1:9" s="110" customFormat="1" ht="14.25">
      <c r="A812" s="49"/>
      <c r="B812" s="93" t="s">
        <v>1377</v>
      </c>
      <c r="C812" s="81" t="s">
        <v>1091</v>
      </c>
      <c r="D812" s="119"/>
      <c r="E812" s="66" t="s">
        <v>35</v>
      </c>
      <c r="F812" s="94"/>
      <c r="G812" s="94"/>
      <c r="H812" s="67">
        <v>0</v>
      </c>
      <c r="I812" s="67">
        <v>0</v>
      </c>
    </row>
    <row r="813" spans="1:9" s="28" customFormat="1" ht="14.25">
      <c r="A813" s="29">
        <v>30</v>
      </c>
      <c r="B813" s="63">
        <v>12</v>
      </c>
      <c r="C813" s="89" t="s">
        <v>287</v>
      </c>
      <c r="D813" s="111"/>
      <c r="E813" s="63"/>
      <c r="F813" s="64"/>
      <c r="G813" s="64"/>
      <c r="H813" s="64"/>
      <c r="I813" s="65"/>
    </row>
    <row r="814" spans="1:9" s="28" customFormat="1" ht="14.25">
      <c r="A814" s="49"/>
      <c r="B814" s="66" t="s">
        <v>809</v>
      </c>
      <c r="C814" s="44" t="s">
        <v>1378</v>
      </c>
      <c r="D814" s="75"/>
      <c r="E814" s="66" t="s">
        <v>40</v>
      </c>
      <c r="F814" s="68"/>
      <c r="G814" s="68"/>
      <c r="H814" s="68">
        <f>D814*F814</f>
        <v>0</v>
      </c>
      <c r="I814" s="68">
        <f>D814*G814</f>
        <v>0</v>
      </c>
    </row>
    <row r="815" spans="1:9" s="28" customFormat="1" ht="14.25">
      <c r="A815" s="49"/>
      <c r="B815" s="66" t="s">
        <v>1379</v>
      </c>
      <c r="C815" s="44" t="s">
        <v>1380</v>
      </c>
      <c r="D815" s="75"/>
      <c r="E815" s="66" t="s">
        <v>40</v>
      </c>
      <c r="F815" s="68"/>
      <c r="G815" s="68"/>
      <c r="H815" s="68">
        <f>D815*F815</f>
        <v>0</v>
      </c>
      <c r="I815" s="68">
        <f>D815*G815</f>
        <v>0</v>
      </c>
    </row>
    <row r="816" spans="1:9" s="48" customFormat="1" ht="15.75">
      <c r="A816" s="49"/>
      <c r="B816" s="66" t="s">
        <v>1381</v>
      </c>
      <c r="C816" s="44" t="s">
        <v>1382</v>
      </c>
      <c r="D816" s="75"/>
      <c r="E816" s="66" t="s">
        <v>40</v>
      </c>
      <c r="F816" s="68"/>
      <c r="G816" s="68"/>
      <c r="H816" s="68">
        <f>D816*F816</f>
        <v>0</v>
      </c>
      <c r="I816" s="68">
        <f>D816*G816</f>
        <v>0</v>
      </c>
    </row>
    <row r="817" spans="1:9" s="48" customFormat="1" ht="15.75">
      <c r="A817" s="49"/>
      <c r="B817" s="66" t="s">
        <v>1383</v>
      </c>
      <c r="C817" s="44" t="s">
        <v>1384</v>
      </c>
      <c r="D817" s="75"/>
      <c r="E817" s="66" t="s">
        <v>1385</v>
      </c>
      <c r="F817" s="68"/>
      <c r="G817" s="68"/>
      <c r="H817" s="68"/>
      <c r="I817" s="68"/>
    </row>
    <row r="818" spans="1:9" s="60" customFormat="1" ht="14.25">
      <c r="A818" s="49"/>
      <c r="B818" s="66" t="s">
        <v>1386</v>
      </c>
      <c r="C818" s="84" t="s">
        <v>1387</v>
      </c>
      <c r="D818" s="130"/>
      <c r="E818" s="93" t="s">
        <v>40</v>
      </c>
      <c r="F818" s="94"/>
      <c r="G818" s="94"/>
      <c r="H818" s="94">
        <f>D818*F818</f>
        <v>0</v>
      </c>
      <c r="I818" s="94">
        <f>D818*G818</f>
        <v>0</v>
      </c>
    </row>
    <row r="819" spans="1:9" s="60" customFormat="1" ht="14.25">
      <c r="A819" s="29">
        <v>31</v>
      </c>
      <c r="B819" s="63">
        <v>13</v>
      </c>
      <c r="C819" s="89" t="s">
        <v>1388</v>
      </c>
      <c r="D819" s="111"/>
      <c r="E819" s="63"/>
      <c r="F819" s="64"/>
      <c r="G819" s="64"/>
      <c r="H819" s="64"/>
      <c r="I819" s="65"/>
    </row>
    <row r="820" spans="1:9" s="60" customFormat="1" ht="14.25">
      <c r="A820" s="49"/>
      <c r="B820" s="66" t="s">
        <v>812</v>
      </c>
      <c r="C820" s="44" t="s">
        <v>1389</v>
      </c>
      <c r="D820" s="75"/>
      <c r="E820" s="66" t="s">
        <v>1390</v>
      </c>
      <c r="F820" s="68"/>
      <c r="G820" s="68"/>
      <c r="H820" s="68">
        <f>D820*F820</f>
        <v>0</v>
      </c>
      <c r="I820" s="68">
        <f>D820*G820</f>
        <v>0</v>
      </c>
    </row>
    <row r="821" spans="1:9" s="60" customFormat="1" ht="14.25">
      <c r="A821" s="49"/>
      <c r="B821" s="66" t="s">
        <v>836</v>
      </c>
      <c r="C821" s="44" t="s">
        <v>1391</v>
      </c>
      <c r="D821" s="75"/>
      <c r="E821" s="66" t="s">
        <v>1390</v>
      </c>
      <c r="F821" s="68"/>
      <c r="G821" s="68"/>
      <c r="H821" s="68">
        <f>D821*F821</f>
        <v>0</v>
      </c>
      <c r="I821" s="68">
        <f>D821*G821</f>
        <v>0</v>
      </c>
    </row>
    <row r="822" spans="1:9" s="60" customFormat="1" ht="14.25">
      <c r="A822" s="49"/>
      <c r="B822" s="66" t="s">
        <v>854</v>
      </c>
      <c r="C822" s="44" t="s">
        <v>1392</v>
      </c>
      <c r="D822" s="75"/>
      <c r="E822" s="66" t="s">
        <v>1390</v>
      </c>
      <c r="F822" s="68"/>
      <c r="G822" s="68"/>
      <c r="H822" s="68">
        <f>D822*F822</f>
        <v>0</v>
      </c>
      <c r="I822" s="68">
        <f>D822*G822</f>
        <v>0</v>
      </c>
    </row>
    <row r="823" spans="1:9" s="60" customFormat="1" ht="14.25">
      <c r="A823" s="49"/>
      <c r="B823" s="66" t="s">
        <v>870</v>
      </c>
      <c r="C823" s="44" t="s">
        <v>1393</v>
      </c>
      <c r="D823" s="75"/>
      <c r="E823" s="66" t="s">
        <v>1390</v>
      </c>
      <c r="F823" s="68"/>
      <c r="G823" s="68"/>
      <c r="H823" s="68">
        <f>D823*F823</f>
        <v>0</v>
      </c>
      <c r="I823" s="68">
        <f>D823*G823</f>
        <v>0</v>
      </c>
    </row>
    <row r="824" spans="1:9" s="60" customFormat="1" ht="14.25" hidden="1">
      <c r="A824" s="49"/>
      <c r="B824" s="66" t="s">
        <v>1394</v>
      </c>
      <c r="C824" s="47" t="s">
        <v>1395</v>
      </c>
      <c r="D824" s="75"/>
      <c r="E824" s="66" t="s">
        <v>35</v>
      </c>
      <c r="F824" s="68"/>
      <c r="G824" s="68"/>
      <c r="H824" s="68">
        <f>D824*F824</f>
        <v>0</v>
      </c>
      <c r="I824" s="68">
        <f>D824*G824</f>
        <v>0</v>
      </c>
    </row>
    <row r="825" spans="1:9" s="60" customFormat="1" ht="14.25">
      <c r="A825" s="49"/>
      <c r="B825" s="66" t="s">
        <v>1396</v>
      </c>
      <c r="C825" s="44" t="s">
        <v>1397</v>
      </c>
      <c r="D825" s="75"/>
      <c r="E825" s="66" t="s">
        <v>1390</v>
      </c>
      <c r="F825" s="68"/>
      <c r="G825" s="68"/>
      <c r="H825" s="68">
        <f>D825*F825</f>
        <v>0</v>
      </c>
      <c r="I825" s="68">
        <f>D825*G825</f>
        <v>0</v>
      </c>
    </row>
    <row r="826" spans="1:9" s="20" customFormat="1" ht="15.75">
      <c r="A826" s="35"/>
      <c r="B826" s="35"/>
      <c r="C826" s="149"/>
      <c r="D826" s="122"/>
      <c r="E826" s="35"/>
      <c r="F826" s="123"/>
      <c r="G826" s="123"/>
      <c r="H826" s="123"/>
      <c r="I826" s="123"/>
    </row>
    <row r="827" spans="1:9" s="20" customFormat="1" ht="15.75">
      <c r="A827" s="150"/>
      <c r="B827" s="150"/>
      <c r="C827" s="150" t="s">
        <v>1398</v>
      </c>
      <c r="D827" s="151"/>
      <c r="E827" s="151"/>
      <c r="F827" s="152"/>
      <c r="G827" s="152"/>
      <c r="H827" s="123">
        <f>SUM(H11:H825)</f>
        <v>0</v>
      </c>
      <c r="I827" s="123">
        <f>SUM(I11:I825)</f>
        <v>0</v>
      </c>
    </row>
    <row r="828" spans="1:9" s="20" customFormat="1" ht="15.75">
      <c r="A828" s="150"/>
      <c r="B828" s="150"/>
      <c r="C828" s="153" t="s">
        <v>1399</v>
      </c>
      <c r="D828" s="151"/>
      <c r="E828" s="151"/>
      <c r="F828" s="152"/>
      <c r="G828" s="152"/>
      <c r="H828" s="123">
        <f>H827*0.03</f>
        <v>0</v>
      </c>
      <c r="I828" s="123"/>
    </row>
    <row r="829" spans="1:9" s="20" customFormat="1" ht="15.75">
      <c r="A829" s="150"/>
      <c r="B829" s="150"/>
      <c r="C829" s="150" t="s">
        <v>1400</v>
      </c>
      <c r="D829" s="151"/>
      <c r="E829" s="151"/>
      <c r="F829" s="152"/>
      <c r="G829" s="152"/>
      <c r="H829" s="123">
        <f>SUM(H827:H828)</f>
        <v>0</v>
      </c>
      <c r="I829" s="123"/>
    </row>
    <row r="830" spans="1:9" s="20" customFormat="1" ht="15.75">
      <c r="A830" s="150"/>
      <c r="B830" s="150"/>
      <c r="C830" s="150" t="s">
        <v>1401</v>
      </c>
      <c r="D830" s="151"/>
      <c r="E830" s="151"/>
      <c r="F830" s="152"/>
      <c r="G830" s="152"/>
      <c r="H830" s="123">
        <f>H829*0.22</f>
        <v>0</v>
      </c>
      <c r="I830" s="123"/>
    </row>
    <row r="831" spans="1:9" s="20" customFormat="1" ht="15.75">
      <c r="A831" s="150"/>
      <c r="B831" s="150"/>
      <c r="C831" s="150" t="s">
        <v>1402</v>
      </c>
      <c r="D831" s="151"/>
      <c r="E831" s="151"/>
      <c r="F831" s="152"/>
      <c r="G831" s="152"/>
      <c r="H831" s="123">
        <f>SUM(H829:H830)</f>
        <v>0</v>
      </c>
      <c r="I831" s="123"/>
    </row>
    <row r="832" spans="1:9" s="20" customFormat="1" ht="15.75">
      <c r="A832" s="150"/>
      <c r="B832" s="150"/>
      <c r="D832" s="154"/>
      <c r="E832" s="151"/>
      <c r="F832" s="152"/>
      <c r="G832" s="152"/>
      <c r="H832" s="123"/>
      <c r="I832" s="123"/>
    </row>
    <row r="833" spans="1:39" s="7" customFormat="1" ht="15.75">
      <c r="A833" s="150"/>
      <c r="B833" s="150"/>
      <c r="C833" s="150" t="s">
        <v>1403</v>
      </c>
      <c r="D833" s="151"/>
      <c r="E833" s="151"/>
      <c r="F833" s="152"/>
      <c r="G833" s="152"/>
      <c r="H833" s="123">
        <f>SUM(I11:I825)</f>
        <v>0</v>
      </c>
      <c r="I833" s="15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s="155" customFormat="1" ht="18.75">
      <c r="A834" s="150"/>
      <c r="B834" s="150"/>
      <c r="C834" s="150" t="s">
        <v>1404</v>
      </c>
      <c r="D834" s="151"/>
      <c r="E834" s="151"/>
      <c r="F834" s="152"/>
      <c r="G834" s="152"/>
      <c r="H834" s="123">
        <f>H828*0.5</f>
        <v>0</v>
      </c>
      <c r="I834" s="123"/>
      <c r="V834" s="156"/>
      <c r="W834" s="156"/>
      <c r="X834" s="156"/>
      <c r="Y834" s="156"/>
      <c r="Z834" s="156"/>
      <c r="AA834" s="156"/>
      <c r="AB834" s="156"/>
      <c r="AC834" s="156"/>
      <c r="AD834" s="156"/>
      <c r="AE834" s="156"/>
      <c r="AF834" s="156"/>
      <c r="AG834" s="156"/>
      <c r="AH834" s="156"/>
      <c r="AI834" s="156"/>
      <c r="AJ834" s="156"/>
      <c r="AK834" s="156"/>
      <c r="AL834" s="156"/>
      <c r="AM834" s="156"/>
    </row>
    <row r="835" spans="1:8" ht="14.25">
      <c r="A835" s="157"/>
      <c r="B835" s="157"/>
      <c r="C835" s="157"/>
      <c r="D835" s="158"/>
      <c r="E835" s="159"/>
      <c r="F835" s="160"/>
      <c r="G835" s="160"/>
      <c r="H835" s="160"/>
    </row>
    <row r="836" spans="1:9" ht="18.75">
      <c r="A836" s="161"/>
      <c r="B836" s="162"/>
      <c r="C836" s="162" t="s">
        <v>1405</v>
      </c>
      <c r="D836" s="163"/>
      <c r="E836" s="163"/>
      <c r="F836" s="164"/>
      <c r="G836" s="164"/>
      <c r="H836" s="164">
        <f>SUM(H831:H834)</f>
        <v>0</v>
      </c>
      <c r="I836" s="165"/>
    </row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</sheetData>
  <sheetProtection selectLockedCells="1" selectUnlockedCells="1"/>
  <mergeCells count="1">
    <mergeCell ref="C3:I3"/>
  </mergeCells>
  <printOptions horizontalCentered="1" verticalCentered="1"/>
  <pageMargins left="0" right="0" top="0.11805555555555555" bottom="0.11805555555555555" header="0.5118055555555555" footer="0.5118055555555555"/>
  <pageSetup horizontalDpi="300" verticalDpi="300" orientation="portrait" paperSize="9" scale="50"/>
  <rowBreaks count="8" manualBreakCount="8">
    <brk id="74" max="255" man="1"/>
    <brk id="158" max="255" man="1"/>
    <brk id="285" max="255" man="1"/>
    <brk id="351" max="255" man="1"/>
    <brk id="505" max="255" man="1"/>
    <brk id="576" max="255" man="1"/>
    <brk id="676" max="255" man="1"/>
    <brk id="7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19SILVERA</dc:creator>
  <cp:keywords/>
  <dc:description/>
  <cp:lastModifiedBy/>
  <cp:lastPrinted>2018-11-01T16:00:15Z</cp:lastPrinted>
  <dcterms:created xsi:type="dcterms:W3CDTF">2006-03-06T19:22:07Z</dcterms:created>
  <dcterms:modified xsi:type="dcterms:W3CDTF">2018-11-01T16:06:52Z</dcterms:modified>
  <cp:category/>
  <cp:version/>
  <cp:contentType/>
  <cp:contentStatus/>
  <cp:revision>188</cp:revision>
</cp:coreProperties>
</file>