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GAP\Mantenimiento vehículos\Mant Vehiculos\"/>
    </mc:Choice>
  </mc:AlternateContent>
  <bookViews>
    <workbookView xWindow="0" yWindow="0" windowWidth="15360" windowHeight="7155"/>
  </bookViews>
  <sheets>
    <sheet name="Item 1" sheetId="2" r:id="rId1"/>
    <sheet name="Item 2" sheetId="3" r:id="rId2"/>
    <sheet name="Item 3" sheetId="15" r:id="rId3"/>
    <sheet name="Item 4-77" sheetId="4" r:id="rId4"/>
    <sheet name="Resumen" sheetId="16" r:id="rId5"/>
  </sheets>
  <definedNames>
    <definedName name="_xlnm._FilterDatabase" localSheetId="0" hidden="1">'Item 1'!$G$7:$G$10</definedName>
    <definedName name="_xlnm.Print_Area" localSheetId="0">'Item 1'!$A$1:$H$146</definedName>
    <definedName name="_xlnm.Print_Area" localSheetId="2">'Item 3'!$A$1:$H$64</definedName>
    <definedName name="_xlnm.Print_Titles" localSheetId="3">'Item 4-77'!$A:$C,'Item 4-77'!$1:$3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6" l="1"/>
  <c r="E16" i="3" l="1"/>
  <c r="D78" i="16" l="1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E273" i="3"/>
  <c r="G273" i="3"/>
  <c r="G277" i="3" s="1"/>
  <c r="H273" i="3"/>
  <c r="I273" i="3"/>
  <c r="I277" i="3" s="1"/>
  <c r="J273" i="3"/>
  <c r="J277" i="3" s="1"/>
  <c r="K273" i="3"/>
  <c r="K277" i="3" s="1"/>
  <c r="L273" i="3"/>
  <c r="L277" i="3" s="1"/>
  <c r="M273" i="3"/>
  <c r="M277" i="3" s="1"/>
  <c r="N273" i="3"/>
  <c r="N277" i="3" s="1"/>
  <c r="O273" i="3"/>
  <c r="O277" i="3" s="1"/>
  <c r="P273" i="3"/>
  <c r="P277" i="3" s="1"/>
  <c r="Q273" i="3"/>
  <c r="F273" i="3"/>
  <c r="H122" i="2"/>
  <c r="D21" i="16" s="1"/>
  <c r="L343" i="3"/>
  <c r="L347" i="3" s="1"/>
  <c r="K343" i="3"/>
  <c r="K347" i="3" s="1"/>
  <c r="I343" i="3"/>
  <c r="I347" i="3" s="1"/>
  <c r="H343" i="3"/>
  <c r="H347" i="3" s="1"/>
  <c r="G343" i="3"/>
  <c r="G347" i="3" s="1"/>
  <c r="M326" i="3"/>
  <c r="M330" i="3" s="1"/>
  <c r="L326" i="3"/>
  <c r="L330" i="3" s="1"/>
  <c r="K326" i="3"/>
  <c r="K330" i="3" s="1"/>
  <c r="J326" i="3"/>
  <c r="J330" i="3" s="1"/>
  <c r="I326" i="3"/>
  <c r="I330" i="3" s="1"/>
  <c r="H326" i="3"/>
  <c r="H330" i="3" s="1"/>
  <c r="G326" i="3"/>
  <c r="G330" i="3" s="1"/>
  <c r="L309" i="3"/>
  <c r="L313" i="3" s="1"/>
  <c r="K309" i="3"/>
  <c r="K313" i="3" s="1"/>
  <c r="J309" i="3"/>
  <c r="J313" i="3" s="1"/>
  <c r="H309" i="3"/>
  <c r="H313" i="3" s="1"/>
  <c r="F309" i="3"/>
  <c r="F313" i="3" s="1"/>
  <c r="D80" i="16" l="1"/>
  <c r="F343" i="3"/>
  <c r="F347" i="3" s="1"/>
  <c r="J343" i="3"/>
  <c r="J347" i="3" s="1"/>
  <c r="E343" i="3"/>
  <c r="E347" i="3" s="1"/>
  <c r="E309" i="3"/>
  <c r="E326" i="3"/>
  <c r="E330" i="3" s="1"/>
  <c r="F326" i="3"/>
  <c r="F330" i="3" s="1"/>
  <c r="N326" i="3"/>
  <c r="N330" i="3" s="1"/>
  <c r="E313" i="3"/>
  <c r="M309" i="3"/>
  <c r="M313" i="3" s="1"/>
  <c r="I309" i="3"/>
  <c r="I313" i="3" s="1"/>
  <c r="G309" i="3"/>
  <c r="G313" i="3" s="1"/>
  <c r="J291" i="3"/>
  <c r="J295" i="3" s="1"/>
  <c r="F291" i="3"/>
  <c r="F295" i="3" s="1"/>
  <c r="G291" i="3"/>
  <c r="G295" i="3" s="1"/>
  <c r="H291" i="3"/>
  <c r="H295" i="3" s="1"/>
  <c r="I291" i="3"/>
  <c r="I295" i="3" s="1"/>
  <c r="E291" i="3"/>
  <c r="E295" i="3" s="1"/>
  <c r="E277" i="3"/>
  <c r="Q277" i="3"/>
  <c r="H277" i="3"/>
  <c r="F277" i="3"/>
  <c r="I255" i="3"/>
  <c r="I259" i="3" s="1"/>
  <c r="F255" i="3"/>
  <c r="F259" i="3" s="1"/>
  <c r="G255" i="3"/>
  <c r="G259" i="3" s="1"/>
  <c r="H255" i="3"/>
  <c r="H259" i="3" s="1"/>
  <c r="E255" i="3"/>
  <c r="E259" i="3" s="1"/>
  <c r="F238" i="3"/>
  <c r="F242" i="3" s="1"/>
  <c r="G238" i="3"/>
  <c r="H238" i="3"/>
  <c r="H242" i="3" s="1"/>
  <c r="I238" i="3"/>
  <c r="I242" i="3" s="1"/>
  <c r="E238" i="3"/>
  <c r="E242" i="3" s="1"/>
  <c r="G242" i="3"/>
  <c r="E222" i="3"/>
  <c r="E226" i="3" s="1"/>
  <c r="I222" i="3"/>
  <c r="I226" i="3" s="1"/>
  <c r="H222" i="3"/>
  <c r="H226" i="3" s="1"/>
  <c r="G222" i="3"/>
  <c r="G226" i="3" s="1"/>
  <c r="F222" i="3"/>
  <c r="F226" i="3" s="1"/>
  <c r="I205" i="3"/>
  <c r="I209" i="3" s="1"/>
  <c r="F205" i="3"/>
  <c r="F209" i="3" s="1"/>
  <c r="G205" i="3"/>
  <c r="G209" i="3" s="1"/>
  <c r="H205" i="3"/>
  <c r="H209" i="3" s="1"/>
  <c r="E205" i="3"/>
  <c r="E209" i="3" s="1"/>
  <c r="F188" i="3"/>
  <c r="F192" i="3" s="1"/>
  <c r="G188" i="3"/>
  <c r="G192" i="3" s="1"/>
  <c r="H188" i="3"/>
  <c r="H192" i="3" s="1"/>
  <c r="I188" i="3"/>
  <c r="I192" i="3" s="1"/>
  <c r="E188" i="3"/>
  <c r="E192" i="3" s="1"/>
  <c r="F172" i="3"/>
  <c r="F176" i="3" s="1"/>
  <c r="G172" i="3"/>
  <c r="G176" i="3" s="1"/>
  <c r="H172" i="3"/>
  <c r="H176" i="3" s="1"/>
  <c r="I172" i="3"/>
  <c r="I176" i="3" s="1"/>
  <c r="E172" i="3"/>
  <c r="E176" i="3" s="1"/>
  <c r="F155" i="3"/>
  <c r="F159" i="3" s="1"/>
  <c r="G155" i="3"/>
  <c r="G159" i="3" s="1"/>
  <c r="H155" i="3"/>
  <c r="H159" i="3" s="1"/>
  <c r="I155" i="3"/>
  <c r="I159" i="3" s="1"/>
  <c r="E155" i="3"/>
  <c r="E159" i="3" s="1"/>
  <c r="D46" i="16" l="1"/>
  <c r="D45" i="16"/>
  <c r="D44" i="16"/>
  <c r="D43" i="16"/>
  <c r="D42" i="16"/>
  <c r="D41" i="16"/>
  <c r="D40" i="16"/>
  <c r="D39" i="16"/>
  <c r="D38" i="16"/>
  <c r="D37" i="16"/>
  <c r="D36" i="16"/>
  <c r="D35" i="16"/>
  <c r="F137" i="3"/>
  <c r="F141" i="3" s="1"/>
  <c r="G137" i="3"/>
  <c r="G141" i="3" s="1"/>
  <c r="H137" i="3"/>
  <c r="H141" i="3" s="1"/>
  <c r="I137" i="3"/>
  <c r="I141" i="3" s="1"/>
  <c r="J137" i="3"/>
  <c r="J141" i="3" s="1"/>
  <c r="E137" i="3"/>
  <c r="E141" i="3" s="1"/>
  <c r="E120" i="3"/>
  <c r="E124" i="3" s="1"/>
  <c r="F120" i="3"/>
  <c r="F124" i="3" s="1"/>
  <c r="G120" i="3"/>
  <c r="G124" i="3" s="1"/>
  <c r="H120" i="3"/>
  <c r="H124" i="3" s="1"/>
  <c r="I120" i="3"/>
  <c r="I124" i="3" s="1"/>
  <c r="E103" i="3"/>
  <c r="E107" i="3" s="1"/>
  <c r="J103" i="3"/>
  <c r="J107" i="3" s="1"/>
  <c r="I103" i="3"/>
  <c r="I107" i="3" s="1"/>
  <c r="H103" i="3"/>
  <c r="H107" i="3" s="1"/>
  <c r="G103" i="3"/>
  <c r="G107" i="3" s="1"/>
  <c r="F103" i="3"/>
  <c r="F107" i="3" s="1"/>
  <c r="J67" i="3"/>
  <c r="J71" i="3" s="1"/>
  <c r="J85" i="3"/>
  <c r="J89" i="3" s="1"/>
  <c r="F85" i="3"/>
  <c r="F89" i="3" s="1"/>
  <c r="G85" i="3"/>
  <c r="G89" i="3" s="1"/>
  <c r="H85" i="3"/>
  <c r="H89" i="3" s="1"/>
  <c r="I85" i="3"/>
  <c r="I89" i="3" s="1"/>
  <c r="E85" i="3"/>
  <c r="E89" i="3" s="1"/>
  <c r="E67" i="3"/>
  <c r="I67" i="3"/>
  <c r="I71" i="3" s="1"/>
  <c r="H67" i="3"/>
  <c r="H71" i="3" s="1"/>
  <c r="G67" i="3"/>
  <c r="G71" i="3" s="1"/>
  <c r="F67" i="3"/>
  <c r="F71" i="3" s="1"/>
  <c r="E50" i="3"/>
  <c r="E54" i="3" s="1"/>
  <c r="J50" i="3"/>
  <c r="J54" i="3" s="1"/>
  <c r="I50" i="3"/>
  <c r="I54" i="3" s="1"/>
  <c r="H50" i="3"/>
  <c r="H54" i="3" s="1"/>
  <c r="G50" i="3"/>
  <c r="G54" i="3" s="1"/>
  <c r="F50" i="3"/>
  <c r="F54" i="3" s="1"/>
  <c r="J33" i="3"/>
  <c r="J37" i="3" s="1"/>
  <c r="I33" i="3"/>
  <c r="I37" i="3" s="1"/>
  <c r="H33" i="3"/>
  <c r="H37" i="3" s="1"/>
  <c r="G33" i="3"/>
  <c r="G37" i="3" s="1"/>
  <c r="F33" i="3"/>
  <c r="F37" i="3" s="1"/>
  <c r="E33" i="3"/>
  <c r="E37" i="3" s="1"/>
  <c r="F16" i="3"/>
  <c r="F20" i="3" s="1"/>
  <c r="G16" i="3"/>
  <c r="G20" i="3" s="1"/>
  <c r="H16" i="3"/>
  <c r="H20" i="3" s="1"/>
  <c r="I16" i="3"/>
  <c r="I20" i="3" s="1"/>
  <c r="J16" i="3"/>
  <c r="J20" i="3" s="1"/>
  <c r="E20" i="3"/>
  <c r="H61" i="15"/>
  <c r="D57" i="16" s="1"/>
  <c r="H54" i="15"/>
  <c r="D56" i="16" s="1"/>
  <c r="H47" i="15"/>
  <c r="D55" i="16" s="1"/>
  <c r="H40" i="15"/>
  <c r="D54" i="16" s="1"/>
  <c r="H33" i="15"/>
  <c r="D53" i="16" s="1"/>
  <c r="H26" i="15"/>
  <c r="D52" i="16" s="1"/>
  <c r="H19" i="15"/>
  <c r="D51" i="16" s="1"/>
  <c r="H12" i="15"/>
  <c r="D50" i="16" s="1"/>
  <c r="H5" i="15"/>
  <c r="D49" i="16" s="1"/>
  <c r="D58" i="16" l="1"/>
  <c r="D34" i="16"/>
  <c r="D33" i="16"/>
  <c r="D32" i="16"/>
  <c r="D31" i="16"/>
  <c r="D29" i="16"/>
  <c r="D28" i="16"/>
  <c r="D27" i="16"/>
  <c r="H143" i="2"/>
  <c r="D24" i="16" s="1"/>
  <c r="H136" i="2"/>
  <c r="D23" i="16" s="1"/>
  <c r="H129" i="2"/>
  <c r="D22" i="16" s="1"/>
  <c r="H115" i="2"/>
  <c r="D20" i="16" s="1"/>
  <c r="H105" i="2"/>
  <c r="D19" i="16" s="1"/>
  <c r="H98" i="2"/>
  <c r="D18" i="16" s="1"/>
  <c r="H91" i="2"/>
  <c r="D17" i="16" s="1"/>
  <c r="H84" i="2"/>
  <c r="D16" i="16" s="1"/>
  <c r="H77" i="2"/>
  <c r="D15" i="16" s="1"/>
  <c r="H70" i="2"/>
  <c r="D14" i="16" s="1"/>
  <c r="H63" i="2"/>
  <c r="D13" i="16" s="1"/>
  <c r="H56" i="2"/>
  <c r="D12" i="16" s="1"/>
  <c r="H49" i="2"/>
  <c r="D11" i="16" s="1"/>
  <c r="H42" i="2"/>
  <c r="D10" i="16" s="1"/>
  <c r="H35" i="2"/>
  <c r="D9" i="16" s="1"/>
  <c r="H28" i="2"/>
  <c r="D8" i="16" s="1"/>
  <c r="H21" i="2"/>
  <c r="D7" i="16" s="1"/>
  <c r="H14" i="2"/>
  <c r="D6" i="16" s="1"/>
  <c r="H7" i="2"/>
  <c r="E71" i="3"/>
  <c r="D30" i="16" s="1"/>
  <c r="D47" i="16" l="1"/>
  <c r="D5" i="16"/>
  <c r="D25" i="16" s="1"/>
  <c r="D82" i="16" l="1"/>
</calcChain>
</file>

<file path=xl/sharedStrings.xml><?xml version="1.0" encoding="utf-8"?>
<sst xmlns="http://schemas.openxmlformats.org/spreadsheetml/2006/main" count="1270" uniqueCount="256">
  <si>
    <t>ÍTEM 1.- INSPECCIÓN GENERAL DE LOS VEHÍCULOS</t>
  </si>
  <si>
    <t>Marca</t>
  </si>
  <si>
    <t>Modelo</t>
  </si>
  <si>
    <t>Tipo</t>
  </si>
  <si>
    <t>Año</t>
  </si>
  <si>
    <t xml:space="preserve">PRECIO   DEL SERVICIO </t>
  </si>
  <si>
    <t>I.V.A.</t>
  </si>
  <si>
    <t>PRECIO TOTAL con I.V.A.</t>
  </si>
  <si>
    <t>ÍTEM 2  -</t>
  </si>
  <si>
    <t>En miles de kilómetros</t>
  </si>
  <si>
    <t>Precio de Aceite</t>
  </si>
  <si>
    <t>Precio de Filtro de Aceite</t>
  </si>
  <si>
    <t>Precio de Filtro de Combustible</t>
  </si>
  <si>
    <t>Precio de Filtro de Aire</t>
  </si>
  <si>
    <t>Precio de Bujías</t>
  </si>
  <si>
    <t xml:space="preserve">Precio de Kit de Correa de Distribución </t>
  </si>
  <si>
    <t>Precio de la mano de obra</t>
  </si>
  <si>
    <t>PRECIO TOTAL CON I.V.A.</t>
  </si>
  <si>
    <t>ÍTEM</t>
  </si>
  <si>
    <t>Reparación</t>
  </si>
  <si>
    <t>Cambio de bomba de freno</t>
  </si>
  <si>
    <t>Cambio de cable de embrague</t>
  </si>
  <si>
    <t>Cambio de bomba de agua</t>
  </si>
  <si>
    <t>Cambio de bulbo del electroventilador</t>
  </si>
  <si>
    <t>Cambio de termostato de sistema de refrigeración</t>
  </si>
  <si>
    <t>Cambio de calentadores (cuatro)</t>
  </si>
  <si>
    <t>Cambio de bulbo de temperatura</t>
  </si>
  <si>
    <t>Cambio de bulbo de presión de aceite</t>
  </si>
  <si>
    <t>Limpieza de sistema de refrigeración</t>
  </si>
  <si>
    <t>Cambio de bomba de embrague</t>
  </si>
  <si>
    <t>Balanceo de 1 rueda</t>
  </si>
  <si>
    <t>Lavado de motor</t>
  </si>
  <si>
    <t xml:space="preserve">Plazo de garantía del servicio especificado en medida de tiempo.  </t>
  </si>
  <si>
    <t>Detallar marca y origen del repuesto o insumo</t>
  </si>
  <si>
    <t>Chevrolet</t>
  </si>
  <si>
    <t>Cruze</t>
  </si>
  <si>
    <t>Sedan</t>
  </si>
  <si>
    <t>AVEO LT</t>
  </si>
  <si>
    <t>Sedan 4 Ptas.</t>
  </si>
  <si>
    <t>AVEO LS</t>
  </si>
  <si>
    <t>AVEO G3</t>
  </si>
  <si>
    <t>Agile</t>
  </si>
  <si>
    <t>Detalle de marca y origen del repuesto o insumo</t>
  </si>
  <si>
    <t>Combustible</t>
  </si>
  <si>
    <t>Nafta</t>
  </si>
  <si>
    <t>ANEXO V- PLANILLAS DE COTIZACIÓN LICITACIÓN PÚBLICA Nº 2 /18 DGS - MGAP</t>
  </si>
  <si>
    <t>Cambio de amortiguadores delanteros (2)</t>
  </si>
  <si>
    <t>Cambio de amortiguadores traseros (2)</t>
  </si>
  <si>
    <t>Cambio de escobillas de limpiaparabrisas (2)</t>
  </si>
  <si>
    <t>Cambio de bombín de embrague</t>
  </si>
  <si>
    <t>Precio de Kit de Correa de Distribución con bomba de agua</t>
  </si>
  <si>
    <t>Limpieza de inyectores</t>
  </si>
  <si>
    <t>Lavado integral</t>
  </si>
  <si>
    <t>Cambio de pastillas de frenos  traseros (2 ruedas)</t>
  </si>
  <si>
    <t>Nº Ordinal 1</t>
  </si>
  <si>
    <t>Nº Ordinal 2</t>
  </si>
  <si>
    <t>Ordinal 1</t>
  </si>
  <si>
    <t>Ordinal 2</t>
  </si>
  <si>
    <t>ÍTEM 3.- DIAGNOSTICO DE FALLAS</t>
  </si>
  <si>
    <t>Ordinal 3</t>
  </si>
  <si>
    <t>Alineación de tren delantero</t>
  </si>
  <si>
    <t>Cambio de kit embrague</t>
  </si>
  <si>
    <t>Cambio de bujías (4)</t>
  </si>
  <si>
    <t>Cambio de cables de bujías (4)</t>
  </si>
  <si>
    <t>Nº Ordinal 3</t>
  </si>
  <si>
    <t>Nº Ordinal 4</t>
  </si>
  <si>
    <t>Nº Ordinal 5</t>
  </si>
  <si>
    <t>Exento</t>
  </si>
  <si>
    <t>22%</t>
  </si>
  <si>
    <t>10%</t>
  </si>
  <si>
    <t>Nº Ordinal 6</t>
  </si>
  <si>
    <t>Nº Ordinal 7</t>
  </si>
  <si>
    <t>Nº Ordinal 8</t>
  </si>
  <si>
    <t>Nº Ordinal 9</t>
  </si>
  <si>
    <t>Nº Ordinal 10</t>
  </si>
  <si>
    <t>Nº Ordinal 11</t>
  </si>
  <si>
    <t>Nº Ordinal 12</t>
  </si>
  <si>
    <t>Nº Ordinal 13</t>
  </si>
  <si>
    <t>Nº Ordinal 14</t>
  </si>
  <si>
    <t>Nº Ordinal 15</t>
  </si>
  <si>
    <t>Nº Ordinal 16</t>
  </si>
  <si>
    <t>Nº Ordinal 17</t>
  </si>
  <si>
    <t>Nº Ordinal 18</t>
  </si>
  <si>
    <t>Nº Ordinal 19</t>
  </si>
  <si>
    <t>Nº Ordinal 20</t>
  </si>
  <si>
    <t>Corsa Classic Wagon</t>
  </si>
  <si>
    <t>Rural</t>
  </si>
  <si>
    <t>Corsa Wagon</t>
  </si>
  <si>
    <t>Rural 5Ptas.</t>
  </si>
  <si>
    <t>Gasoil</t>
  </si>
  <si>
    <t>Nissan</t>
  </si>
  <si>
    <t>X Trial</t>
  </si>
  <si>
    <t>Rural 4X4</t>
  </si>
  <si>
    <t>Corsa</t>
  </si>
  <si>
    <t>Fiat</t>
  </si>
  <si>
    <t>Siena</t>
  </si>
  <si>
    <t>D21</t>
  </si>
  <si>
    <t>D/Cabina</t>
  </si>
  <si>
    <t>Palio Weekend</t>
  </si>
  <si>
    <t>D22</t>
  </si>
  <si>
    <t>D/Cabina 4X4</t>
  </si>
  <si>
    <t>Mitsubishi</t>
  </si>
  <si>
    <t>L200</t>
  </si>
  <si>
    <t>JMC</t>
  </si>
  <si>
    <t>JX1043DSL2</t>
  </si>
  <si>
    <t>Camión</t>
  </si>
  <si>
    <t>HYUNDAI</t>
  </si>
  <si>
    <t>Grand Starex</t>
  </si>
  <si>
    <t>Minibus</t>
  </si>
  <si>
    <t>MITSUBISHI</t>
  </si>
  <si>
    <t>Doble cabina</t>
  </si>
  <si>
    <t>2014.</t>
  </si>
  <si>
    <t>Volkswagen</t>
  </si>
  <si>
    <t>TIGUAN</t>
  </si>
  <si>
    <t>SUV  4 Motion</t>
  </si>
  <si>
    <t>Número Ordinal</t>
  </si>
  <si>
    <t>Detallar marca y origen</t>
  </si>
  <si>
    <t>Precio de Kit de Correa de Distribución</t>
  </si>
  <si>
    <t>Precio del Filtro de combustible adicional</t>
  </si>
  <si>
    <t>Precio de Filtro de Antipolen</t>
  </si>
  <si>
    <t>Precio de Filtro Antipolen</t>
  </si>
  <si>
    <t>Ordinal 4</t>
  </si>
  <si>
    <t>Ordinal 5</t>
  </si>
  <si>
    <t>Ordinal 6</t>
  </si>
  <si>
    <t>Ordinal 7</t>
  </si>
  <si>
    <t>Ordinal 8</t>
  </si>
  <si>
    <t>Ordinal 9</t>
  </si>
  <si>
    <t>Ordinal 10</t>
  </si>
  <si>
    <t>Ordinal 11</t>
  </si>
  <si>
    <t>Ordinal 12</t>
  </si>
  <si>
    <t>Ordinal 13</t>
  </si>
  <si>
    <t>Ordinal 14</t>
  </si>
  <si>
    <t>Ordinal 15</t>
  </si>
  <si>
    <t>Ordinal 16</t>
  </si>
  <si>
    <t>Ordinal 17</t>
  </si>
  <si>
    <t>Ordinal 18</t>
  </si>
  <si>
    <t>Ordinal 19</t>
  </si>
  <si>
    <t>Ordinal 20</t>
  </si>
  <si>
    <t>Precio Total con impuestos incluidos</t>
  </si>
  <si>
    <t>Sub total (Repuestos)</t>
  </si>
  <si>
    <t>I.V.A. (Repuestos)</t>
  </si>
  <si>
    <t>I.V.A. (Mano de obra)</t>
  </si>
  <si>
    <t xml:space="preserve">Total </t>
  </si>
  <si>
    <t>Total Ítem 1</t>
  </si>
  <si>
    <t>Precio con impuestos</t>
  </si>
  <si>
    <t>Ítem 1</t>
  </si>
  <si>
    <t>Ítem 2</t>
  </si>
  <si>
    <t>Total Ítem 2</t>
  </si>
  <si>
    <t>Total Ítem 3</t>
  </si>
  <si>
    <t>Ítem 3</t>
  </si>
  <si>
    <t>6.1</t>
  </si>
  <si>
    <t>6.2</t>
  </si>
  <si>
    <t>7.1</t>
  </si>
  <si>
    <t>7.2</t>
  </si>
  <si>
    <t>8.2</t>
  </si>
  <si>
    <t>8.1</t>
  </si>
  <si>
    <t>9.1</t>
  </si>
  <si>
    <t>9.2</t>
  </si>
  <si>
    <t>Colocación de caja de cambios</t>
  </si>
  <si>
    <t>Retiro de caja de cambios</t>
  </si>
  <si>
    <t>Amortiguadores delanteros (2)</t>
  </si>
  <si>
    <t>Amortiguadores traseros (2)</t>
  </si>
  <si>
    <t>SICE</t>
  </si>
  <si>
    <t>Rectificado de discos de frenos delanteros (2 ruedas)</t>
  </si>
  <si>
    <t>Rectificado de discos de frenos traseros (2 ruedas)</t>
  </si>
  <si>
    <t>10.1</t>
  </si>
  <si>
    <t>10.2</t>
  </si>
  <si>
    <t>11.1</t>
  </si>
  <si>
    <t>11.2</t>
  </si>
  <si>
    <t>14.1</t>
  </si>
  <si>
    <t>14.2</t>
  </si>
  <si>
    <t>17.1</t>
  </si>
  <si>
    <t>Bomba de freno</t>
  </si>
  <si>
    <t>Cable de embrague</t>
  </si>
  <si>
    <t>Bomba de agua</t>
  </si>
  <si>
    <t>Bulbo de electroventilador</t>
  </si>
  <si>
    <t>Termostato de sistema de refigeración</t>
  </si>
  <si>
    <t>Cambio de radiador de refrigeración</t>
  </si>
  <si>
    <t>Radiador de refrigeración</t>
  </si>
  <si>
    <t>Batería de 12V (líquido, libre de mantenimiento)</t>
  </si>
  <si>
    <t>Escobillas de limpiaparabrisas (2)</t>
  </si>
  <si>
    <t>Calentadores (cuatro)</t>
  </si>
  <si>
    <t>Bulbo de temperatura</t>
  </si>
  <si>
    <t>Bulbo de presión de aceite</t>
  </si>
  <si>
    <t xml:space="preserve">Rulemán de rueda trasera </t>
  </si>
  <si>
    <t xml:space="preserve">Rulemán de rueda delantera </t>
  </si>
  <si>
    <t>Bomba de embrague</t>
  </si>
  <si>
    <t>Rótula inferior derecha</t>
  </si>
  <si>
    <t>Rótula inferior izquierda</t>
  </si>
  <si>
    <t>Rótula superior derecha</t>
  </si>
  <si>
    <t>Rótula superior izquierda</t>
  </si>
  <si>
    <t>Correa de Aire Acondicionado para equipo de transporte</t>
  </si>
  <si>
    <t>Bombín de embrague</t>
  </si>
  <si>
    <t>Cambio de discos de frenos delanteros (2 ruedas)</t>
  </si>
  <si>
    <t>Cambio de discos de frenos traseros (2 ruedas)</t>
  </si>
  <si>
    <t>15.2</t>
  </si>
  <si>
    <t>15.1</t>
  </si>
  <si>
    <t>16.1</t>
  </si>
  <si>
    <t>16.2</t>
  </si>
  <si>
    <t>17.2</t>
  </si>
  <si>
    <t>38.2</t>
  </si>
  <si>
    <t>38.1</t>
  </si>
  <si>
    <t>Puntero barra de dirección</t>
  </si>
  <si>
    <t>Cambio de pastillas de frenos delanteros (2 ruedas)</t>
  </si>
  <si>
    <t>Campanas de frenos delanteros (2)</t>
  </si>
  <si>
    <t>Campanas de frenos traseros (2)</t>
  </si>
  <si>
    <t>Cambio de campanas de frenos delanteros (2 ruedas)</t>
  </si>
  <si>
    <t>Cambio de campanas de frenos traseros (2 ruedas)</t>
  </si>
  <si>
    <t>Rectificado de campanas de frenos delanteros (2 ruedas)</t>
  </si>
  <si>
    <t>Rectificado de campanas de frenos traseros (2 ruedas)</t>
  </si>
  <si>
    <t xml:space="preserve">Encintado de patines de frenos delanteros (4) </t>
  </si>
  <si>
    <t>Encintado de patines de frenos traseros (4)</t>
  </si>
  <si>
    <t>Cilindros de frenos delanteros (2)</t>
  </si>
  <si>
    <t>Cilindros de frenos traseros (2)</t>
  </si>
  <si>
    <t>Cambio de cilindros de frenos delanteros (2)</t>
  </si>
  <si>
    <t>Cambio de cilindros de frenos traseros (2)</t>
  </si>
  <si>
    <t>Terminal batería Negativo, común.</t>
  </si>
  <si>
    <t>Terminal baterìa Negativo, rápido.</t>
  </si>
  <si>
    <t>Terminal batería Positivo, común.</t>
  </si>
  <si>
    <t>Terminal baterìa Positivo, rápido.</t>
  </si>
  <si>
    <t xml:space="preserve">Cambio de terminal de batería, común. </t>
  </si>
  <si>
    <t>Cambio de terminal de batería, rápido.</t>
  </si>
  <si>
    <t>Parabrisas (1)</t>
  </si>
  <si>
    <t>Colocación de parabrisas (1)</t>
  </si>
  <si>
    <t xml:space="preserve">Cambio de rulemán de rueda trasera </t>
  </si>
  <si>
    <t xml:space="preserve">Cambio de rulemán de rueda delantera </t>
  </si>
  <si>
    <t xml:space="preserve">Cambio de rótula </t>
  </si>
  <si>
    <t xml:space="preserve">Cambio de puntero barra de dirección </t>
  </si>
  <si>
    <t>Cambio de correa de aire acondicionado para equipo de transporte</t>
  </si>
  <si>
    <t>Correa de bomba de dirección hidráulica</t>
  </si>
  <si>
    <t>Cambio de correa de bomba de dirección hidráulica</t>
  </si>
  <si>
    <t>Cables de bujía (4)</t>
  </si>
  <si>
    <t>Bujías (4)</t>
  </si>
  <si>
    <t xml:space="preserve">
</t>
  </si>
  <si>
    <t>Plazo de garantía del servicio</t>
  </si>
  <si>
    <t>Pastillas de frenos delanteros (4)</t>
  </si>
  <si>
    <t>Pastillas de frenos traseros (4)</t>
  </si>
  <si>
    <t>Discos de frenos delanteros (2)</t>
  </si>
  <si>
    <t>Discos de frenos traseros (2)</t>
  </si>
  <si>
    <t>Kit de embrague</t>
  </si>
  <si>
    <t>Total Ítems 4-79</t>
  </si>
  <si>
    <t>ÍTEM 2.- SERVICIO DE MANTENIMIENTO PROGRAMADO</t>
  </si>
  <si>
    <t>Cinta de patín de freno delantero (4)</t>
  </si>
  <si>
    <t>Cinta de patín de freno trasero (4)</t>
  </si>
  <si>
    <t>20.1</t>
  </si>
  <si>
    <t>20.2</t>
  </si>
  <si>
    <t>36.1</t>
  </si>
  <si>
    <t>36.2</t>
  </si>
  <si>
    <t>37.1</t>
  </si>
  <si>
    <t>37.2</t>
  </si>
  <si>
    <t>49.1</t>
  </si>
  <si>
    <t>49.2</t>
  </si>
  <si>
    <t>50.1</t>
  </si>
  <si>
    <t>50.2</t>
  </si>
  <si>
    <t xml:space="preserve">ÍTEM 4 a 77  -  SERVICIO DE REPARACION DE TODOS LOS VEHÍCULOS </t>
  </si>
  <si>
    <t>Ítems 4-77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</si>
</sst>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u/>
      <sz val="14"/>
      <color rgb="FF000000"/>
      <name val="Times New Roman"/>
      <family val="1"/>
    </font>
    <font>
      <b/>
      <sz val="10"/>
      <color rgb="FF000000"/>
      <name val="Calibri"/>
      <family val="2"/>
    </font>
    <font>
      <b/>
      <sz val="14"/>
      <color rgb="FF000000"/>
      <name val="Times New Roman"/>
      <family val="1"/>
    </font>
    <font>
      <b/>
      <sz val="10"/>
      <color rgb="FF000000"/>
      <name val="Arial Narrow"/>
      <family val="2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8" tint="-0.499984740745262"/>
      <name val="Calibri"/>
      <family val="2"/>
      <scheme val="minor"/>
    </font>
    <font>
      <b/>
      <u/>
      <sz val="14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u/>
      <sz val="14"/>
      <color rgb="FF000000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sz val="8"/>
      <color theme="1"/>
      <name val="Calibri"/>
      <family val="2"/>
      <scheme val="minor"/>
    </font>
    <font>
      <sz val="12"/>
      <name val="Arial Narrow"/>
      <family val="2"/>
    </font>
    <font>
      <sz val="1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Protection="1"/>
    <xf numFmtId="3" fontId="10" fillId="0" borderId="1" xfId="0" quotePrefix="1" applyNumberFormat="1" applyFont="1" applyBorder="1" applyAlignment="1" applyProtection="1">
      <alignment horizontal="center" vertical="center" wrapText="1"/>
      <protection locked="0"/>
    </xf>
    <xf numFmtId="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3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3" xfId="0" applyNumberFormat="1" applyFont="1" applyFill="1" applyBorder="1" applyAlignment="1" applyProtection="1">
      <alignment horizontal="center" vertical="center"/>
      <protection locked="0"/>
    </xf>
    <xf numFmtId="3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10" borderId="1" xfId="0" applyFont="1" applyFill="1" applyBorder="1" applyAlignment="1" applyProtection="1">
      <alignment horizontal="center" vertical="center" wrapText="1"/>
    </xf>
    <xf numFmtId="4" fontId="7" fillId="0" borderId="15" xfId="0" applyNumberFormat="1" applyFont="1" applyBorder="1" applyAlignment="1" applyProtection="1">
      <alignment horizontal="center" vertical="center" wrapText="1"/>
      <protection locked="0"/>
    </xf>
    <xf numFmtId="4" fontId="7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justify" vertical="center"/>
    </xf>
    <xf numFmtId="9" fontId="11" fillId="0" borderId="9" xfId="0" quotePrefix="1" applyNumberFormat="1" applyFont="1" applyFill="1" applyBorder="1" applyAlignment="1" applyProtection="1">
      <alignment horizontal="center" vertical="center"/>
    </xf>
    <xf numFmtId="49" fontId="11" fillId="0" borderId="9" xfId="0" quotePrefix="1" applyNumberFormat="1" applyFont="1" applyFill="1" applyBorder="1" applyAlignment="1" applyProtection="1">
      <alignment horizontal="center" vertical="center"/>
    </xf>
    <xf numFmtId="4" fontId="7" fillId="10" borderId="15" xfId="0" applyNumberFormat="1" applyFont="1" applyFill="1" applyBorder="1" applyAlignment="1" applyProtection="1">
      <alignment horizontal="center" vertical="center" wrapText="1"/>
    </xf>
    <xf numFmtId="4" fontId="7" fillId="0" borderId="29" xfId="0" applyNumberFormat="1" applyFont="1" applyBorder="1" applyAlignment="1" applyProtection="1">
      <alignment horizontal="center" vertical="center" wrapText="1"/>
      <protection locked="0"/>
    </xf>
    <xf numFmtId="4" fontId="7" fillId="0" borderId="30" xfId="0" applyNumberFormat="1" applyFont="1" applyBorder="1" applyAlignment="1" applyProtection="1">
      <alignment horizontal="center" vertical="center" wrapText="1"/>
      <protection locked="0"/>
    </xf>
    <xf numFmtId="4" fontId="7" fillId="0" borderId="16" xfId="0" applyNumberFormat="1" applyFont="1" applyBorder="1" applyAlignment="1" applyProtection="1">
      <alignment horizontal="center" vertical="center" wrapText="1"/>
      <protection locked="0"/>
    </xf>
    <xf numFmtId="4" fontId="7" fillId="5" borderId="16" xfId="0" applyNumberFormat="1" applyFont="1" applyFill="1" applyBorder="1" applyAlignment="1" applyProtection="1">
      <alignment horizontal="center" vertical="center" wrapText="1"/>
    </xf>
    <xf numFmtId="4" fontId="7" fillId="0" borderId="32" xfId="0" applyNumberFormat="1" applyFont="1" applyBorder="1" applyAlignment="1" applyProtection="1">
      <alignment horizontal="center" vertical="center" wrapText="1"/>
      <protection locked="0"/>
    </xf>
    <xf numFmtId="4" fontId="7" fillId="0" borderId="14" xfId="0" applyNumberFormat="1" applyFont="1" applyBorder="1" applyAlignment="1" applyProtection="1">
      <alignment horizontal="center" vertical="center" wrapText="1"/>
      <protection locked="0"/>
    </xf>
    <xf numFmtId="4" fontId="7" fillId="10" borderId="14" xfId="0" applyNumberFormat="1" applyFont="1" applyFill="1" applyBorder="1" applyAlignment="1" applyProtection="1">
      <alignment horizontal="center" vertical="center" wrapText="1"/>
    </xf>
    <xf numFmtId="4" fontId="7" fillId="10" borderId="16" xfId="0" applyNumberFormat="1" applyFont="1" applyFill="1" applyBorder="1" applyAlignment="1" applyProtection="1">
      <alignment horizontal="center" vertical="center" wrapText="1"/>
    </xf>
    <xf numFmtId="4" fontId="7" fillId="6" borderId="14" xfId="0" applyNumberFormat="1" applyFont="1" applyFill="1" applyBorder="1" applyAlignment="1" applyProtection="1">
      <alignment horizontal="center" vertical="center" wrapText="1"/>
      <protection locked="0"/>
    </xf>
    <xf numFmtId="4" fontId="7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justify" vertical="center" wrapText="1"/>
    </xf>
    <xf numFmtId="0" fontId="2" fillId="2" borderId="19" xfId="0" applyFont="1" applyFill="1" applyBorder="1" applyAlignment="1" applyProtection="1">
      <alignment horizontal="justify" vertical="center" wrapText="1"/>
    </xf>
    <xf numFmtId="3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3" fillId="10" borderId="17" xfId="0" applyNumberFormat="1" applyFont="1" applyFill="1" applyBorder="1" applyAlignment="1" applyProtection="1">
      <alignment horizontal="center" vertical="center" wrapText="1"/>
    </xf>
    <xf numFmtId="4" fontId="13" fillId="10" borderId="18" xfId="0" applyNumberFormat="1" applyFont="1" applyFill="1" applyBorder="1" applyAlignment="1" applyProtection="1">
      <alignment horizontal="center" vertical="center" wrapText="1"/>
    </xf>
    <xf numFmtId="4" fontId="13" fillId="10" borderId="19" xfId="0" applyNumberFormat="1" applyFont="1" applyFill="1" applyBorder="1" applyAlignment="1" applyProtection="1">
      <alignment horizontal="center" vertical="center" wrapText="1"/>
    </xf>
    <xf numFmtId="3" fontId="7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4" fontId="7" fillId="0" borderId="0" xfId="0" applyNumberFormat="1" applyFont="1" applyFill="1" applyBorder="1" applyAlignment="1" applyProtection="1">
      <alignment horizontal="center" vertical="center" wrapText="1"/>
    </xf>
    <xf numFmtId="4" fontId="1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9" fillId="0" borderId="0" xfId="0" applyFont="1" applyFill="1" applyBorder="1" applyProtection="1"/>
    <xf numFmtId="4" fontId="10" fillId="10" borderId="1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Border="1" applyAlignment="1" applyProtection="1">
      <alignment horizontal="center" vertical="center" wrapText="1"/>
    </xf>
    <xf numFmtId="3" fontId="6" fillId="0" borderId="10" xfId="0" quotePrefix="1" applyNumberFormat="1" applyFont="1" applyBorder="1" applyAlignment="1" applyProtection="1">
      <alignment horizontal="center" vertical="center" wrapText="1"/>
    </xf>
    <xf numFmtId="3" fontId="6" fillId="0" borderId="0" xfId="0" quotePrefix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/>
    </xf>
    <xf numFmtId="0" fontId="0" fillId="0" borderId="0" xfId="0" applyFill="1" applyProtection="1"/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/>
    </xf>
    <xf numFmtId="0" fontId="2" fillId="7" borderId="8" xfId="0" applyFont="1" applyFill="1" applyBorder="1" applyAlignment="1" applyProtection="1">
      <alignment horizontal="center" vertical="center"/>
    </xf>
    <xf numFmtId="0" fontId="12" fillId="10" borderId="3" xfId="0" applyFont="1" applyFill="1" applyBorder="1" applyAlignment="1" applyProtection="1">
      <alignment horizontal="center" vertical="center" wrapText="1"/>
    </xf>
    <xf numFmtId="0" fontId="12" fillId="10" borderId="5" xfId="0" applyFont="1" applyFill="1" applyBorder="1" applyAlignment="1" applyProtection="1">
      <alignment horizontal="center" vertical="center" wrapText="1"/>
    </xf>
    <xf numFmtId="0" fontId="12" fillId="10" borderId="3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 wrapText="1"/>
    </xf>
    <xf numFmtId="9" fontId="10" fillId="0" borderId="0" xfId="0" applyNumberFormat="1" applyFont="1" applyFill="1" applyBorder="1" applyAlignment="1" applyProtection="1">
      <alignment horizontal="center" vertical="center" wrapText="1"/>
    </xf>
    <xf numFmtId="4" fontId="7" fillId="9" borderId="16" xfId="0" applyNumberFormat="1" applyFont="1" applyFill="1" applyBorder="1" applyAlignment="1" applyProtection="1">
      <alignment horizontal="center" vertical="center" wrapText="1"/>
      <protection locked="0"/>
    </xf>
    <xf numFmtId="4" fontId="7" fillId="9" borderId="15" xfId="0" applyNumberFormat="1" applyFont="1" applyFill="1" applyBorder="1" applyAlignment="1" applyProtection="1">
      <alignment horizontal="center" vertical="center" wrapText="1"/>
      <protection locked="0"/>
    </xf>
    <xf numFmtId="4" fontId="7" fillId="9" borderId="14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14" xfId="0" applyNumberFormat="1" applyFont="1" applyFill="1" applyBorder="1" applyAlignment="1" applyProtection="1">
      <alignment horizontal="center" vertical="center" wrapText="1"/>
    </xf>
    <xf numFmtId="3" fontId="7" fillId="5" borderId="16" xfId="0" applyNumberFormat="1" applyFont="1" applyFill="1" applyBorder="1" applyAlignment="1" applyProtection="1">
      <alignment horizontal="center" vertical="center"/>
    </xf>
    <xf numFmtId="3" fontId="7" fillId="5" borderId="17" xfId="0" applyNumberFormat="1" applyFont="1" applyFill="1" applyBorder="1" applyAlignment="1" applyProtection="1">
      <alignment horizontal="center" vertical="center" wrapText="1"/>
    </xf>
    <xf numFmtId="3" fontId="7" fillId="5" borderId="19" xfId="0" applyNumberFormat="1" applyFont="1" applyFill="1" applyBorder="1" applyAlignment="1" applyProtection="1">
      <alignment horizontal="center" vertical="center"/>
    </xf>
    <xf numFmtId="0" fontId="15" fillId="11" borderId="2" xfId="0" applyFont="1" applyFill="1" applyBorder="1" applyAlignment="1" applyProtection="1">
      <alignment horizontal="center" vertical="center" wrapText="1"/>
    </xf>
    <xf numFmtId="0" fontId="16" fillId="11" borderId="33" xfId="0" applyFont="1" applyFill="1" applyBorder="1" applyAlignment="1" applyProtection="1">
      <alignment horizontal="center"/>
    </xf>
    <xf numFmtId="0" fontId="9" fillId="0" borderId="9" xfId="0" applyFont="1" applyBorder="1" applyProtection="1"/>
    <xf numFmtId="4" fontId="0" fillId="0" borderId="35" xfId="0" applyNumberFormat="1" applyBorder="1" applyProtection="1"/>
    <xf numFmtId="0" fontId="0" fillId="11" borderId="34" xfId="0" applyFill="1" applyBorder="1" applyProtection="1">
      <protection locked="0"/>
    </xf>
    <xf numFmtId="4" fontId="9" fillId="0" borderId="0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4" fontId="17" fillId="0" borderId="1" xfId="0" applyNumberFormat="1" applyFont="1" applyBorder="1" applyProtection="1"/>
    <xf numFmtId="0" fontId="18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3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39" xfId="0" applyNumberFormat="1" applyFont="1" applyFill="1" applyBorder="1" applyAlignment="1" applyProtection="1">
      <alignment horizontal="center" vertical="center"/>
      <protection locked="0"/>
    </xf>
    <xf numFmtId="3" fontId="7" fillId="0" borderId="38" xfId="0" applyNumberFormat="1" applyFont="1" applyFill="1" applyBorder="1" applyAlignment="1" applyProtection="1">
      <alignment horizontal="center" vertical="center"/>
      <protection locked="0"/>
    </xf>
    <xf numFmtId="3" fontId="7" fillId="5" borderId="38" xfId="0" applyNumberFormat="1" applyFont="1" applyFill="1" applyBorder="1" applyAlignment="1" applyProtection="1">
      <alignment horizontal="center" vertical="center"/>
    </xf>
    <xf numFmtId="3" fontId="7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3" fontId="7" fillId="6" borderId="38" xfId="0" applyNumberFormat="1" applyFont="1" applyFill="1" applyBorder="1" applyAlignment="1" applyProtection="1">
      <alignment horizontal="center" vertical="center"/>
      <protection locked="0"/>
    </xf>
    <xf numFmtId="3" fontId="7" fillId="6" borderId="16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vertical="center"/>
    </xf>
    <xf numFmtId="0" fontId="22" fillId="0" borderId="0" xfId="0" applyFont="1" applyFill="1" applyAlignment="1" applyProtection="1">
      <alignment horizontal="center" vertical="center" wrapText="1"/>
    </xf>
    <xf numFmtId="3" fontId="7" fillId="5" borderId="4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 wrapText="1"/>
    </xf>
    <xf numFmtId="0" fontId="21" fillId="6" borderId="11" xfId="0" applyFont="1" applyFill="1" applyBorder="1" applyAlignment="1" applyProtection="1">
      <alignment horizontal="center" vertical="center" wrapText="1"/>
    </xf>
    <xf numFmtId="0" fontId="21" fillId="6" borderId="14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6" borderId="17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justify" vertical="center" wrapText="1"/>
    </xf>
    <xf numFmtId="0" fontId="2" fillId="2" borderId="24" xfId="0" applyFont="1" applyFill="1" applyBorder="1" applyAlignment="1" applyProtection="1">
      <alignment horizontal="justify" vertical="center" wrapText="1"/>
    </xf>
    <xf numFmtId="0" fontId="2" fillId="2" borderId="23" xfId="0" applyFont="1" applyFill="1" applyBorder="1" applyAlignment="1" applyProtection="1">
      <alignment horizontal="justify" vertical="center" wrapText="1"/>
    </xf>
    <xf numFmtId="9" fontId="10" fillId="10" borderId="14" xfId="0" applyNumberFormat="1" applyFont="1" applyFill="1" applyBorder="1" applyAlignment="1" applyProtection="1">
      <alignment horizontal="center" vertical="center" wrapText="1"/>
    </xf>
    <xf numFmtId="9" fontId="10" fillId="10" borderId="15" xfId="0" applyNumberFormat="1" applyFont="1" applyFill="1" applyBorder="1" applyAlignment="1" applyProtection="1">
      <alignment horizontal="center" vertical="center" wrapText="1"/>
    </xf>
    <xf numFmtId="9" fontId="10" fillId="10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23" fillId="6" borderId="13" xfId="0" applyFont="1" applyFill="1" applyBorder="1" applyAlignment="1" applyProtection="1">
      <alignment vertical="center" wrapText="1"/>
    </xf>
    <xf numFmtId="0" fontId="23" fillId="6" borderId="16" xfId="0" applyFont="1" applyFill="1" applyBorder="1" applyAlignment="1" applyProtection="1">
      <alignment vertical="center" wrapText="1"/>
    </xf>
    <xf numFmtId="0" fontId="23" fillId="0" borderId="16" xfId="0" applyFont="1" applyFill="1" applyBorder="1" applyAlignment="1" applyProtection="1">
      <alignment vertical="center" wrapText="1"/>
    </xf>
    <xf numFmtId="0" fontId="23" fillId="6" borderId="19" xfId="0" applyFont="1" applyFill="1" applyBorder="1" applyAlignment="1" applyProtection="1">
      <alignment vertical="center" wrapText="1"/>
    </xf>
    <xf numFmtId="3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</xf>
    <xf numFmtId="4" fontId="7" fillId="0" borderId="12" xfId="0" applyNumberFormat="1" applyFont="1" applyFill="1" applyBorder="1" applyAlignment="1" applyProtection="1">
      <alignment vertical="center"/>
      <protection locked="0"/>
    </xf>
    <xf numFmtId="4" fontId="7" fillId="0" borderId="15" xfId="0" applyNumberFormat="1" applyFont="1" applyFill="1" applyBorder="1" applyAlignment="1" applyProtection="1">
      <alignment vertical="center"/>
      <protection locked="0"/>
    </xf>
    <xf numFmtId="4" fontId="7" fillId="5" borderId="15" xfId="0" applyNumberFormat="1" applyFont="1" applyFill="1" applyBorder="1" applyAlignment="1" applyProtection="1">
      <alignment vertical="center"/>
    </xf>
    <xf numFmtId="4" fontId="7" fillId="6" borderId="15" xfId="0" applyNumberFormat="1" applyFont="1" applyFill="1" applyBorder="1" applyAlignment="1" applyProtection="1">
      <alignment vertical="center"/>
      <protection locked="0"/>
    </xf>
    <xf numFmtId="4" fontId="7" fillId="0" borderId="18" xfId="0" applyNumberFormat="1" applyFont="1" applyFill="1" applyBorder="1" applyAlignment="1" applyProtection="1">
      <alignment vertical="center"/>
      <protection locked="0"/>
    </xf>
    <xf numFmtId="4" fontId="7" fillId="5" borderId="18" xfId="0" applyNumberFormat="1" applyFont="1" applyFill="1" applyBorder="1" applyAlignment="1" applyProtection="1">
      <alignment vertical="center"/>
    </xf>
    <xf numFmtId="4" fontId="7" fillId="0" borderId="12" xfId="0" applyNumberFormat="1" applyFont="1" applyFill="1" applyBorder="1" applyAlignment="1" applyProtection="1">
      <alignment vertical="center" wrapText="1"/>
      <protection locked="0"/>
    </xf>
    <xf numFmtId="4" fontId="7" fillId="0" borderId="15" xfId="0" applyNumberFormat="1" applyFont="1" applyFill="1" applyBorder="1" applyAlignment="1" applyProtection="1">
      <alignment vertical="center" wrapText="1"/>
      <protection locked="0"/>
    </xf>
    <xf numFmtId="0" fontId="25" fillId="12" borderId="36" xfId="0" applyFont="1" applyFill="1" applyBorder="1" applyProtection="1"/>
    <xf numFmtId="4" fontId="26" fillId="0" borderId="1" xfId="0" applyNumberFormat="1" applyFont="1" applyBorder="1" applyProtection="1"/>
    <xf numFmtId="3" fontId="7" fillId="13" borderId="14" xfId="0" applyNumberFormat="1" applyFont="1" applyFill="1" applyBorder="1" applyAlignment="1" applyProtection="1">
      <alignment horizontal="center" vertical="center" wrapText="1"/>
    </xf>
    <xf numFmtId="4" fontId="7" fillId="13" borderId="15" xfId="0" applyNumberFormat="1" applyFont="1" applyFill="1" applyBorder="1" applyAlignment="1" applyProtection="1">
      <alignment vertical="center"/>
    </xf>
    <xf numFmtId="3" fontId="7" fillId="1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4" fillId="6" borderId="12" xfId="0" applyFont="1" applyFill="1" applyBorder="1" applyAlignment="1" applyProtection="1">
      <alignment horizontal="center" vertical="center"/>
    </xf>
    <xf numFmtId="0" fontId="24" fillId="6" borderId="15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/>
    </xf>
    <xf numFmtId="0" fontId="24" fillId="6" borderId="18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justify" vertical="center" wrapText="1"/>
    </xf>
    <xf numFmtId="0" fontId="2" fillId="2" borderId="8" xfId="0" applyFont="1" applyFill="1" applyBorder="1" applyAlignment="1" applyProtection="1">
      <alignment horizontal="justify" vertical="center" wrapText="1"/>
    </xf>
    <xf numFmtId="0" fontId="2" fillId="2" borderId="22" xfId="0" applyFont="1" applyFill="1" applyBorder="1" applyAlignment="1" applyProtection="1">
      <alignment horizontal="justify" vertical="center" wrapText="1"/>
    </xf>
    <xf numFmtId="0" fontId="2" fillId="2" borderId="24" xfId="0" applyFont="1" applyFill="1" applyBorder="1" applyAlignment="1" applyProtection="1">
      <alignment horizontal="justify" vertical="center" wrapText="1"/>
    </xf>
    <xf numFmtId="0" fontId="2" fillId="2" borderId="23" xfId="0" applyFont="1" applyFill="1" applyBorder="1" applyAlignment="1" applyProtection="1">
      <alignment horizontal="justify" vertical="center" wrapText="1"/>
    </xf>
    <xf numFmtId="0" fontId="2" fillId="2" borderId="20" xfId="0" applyFont="1" applyFill="1" applyBorder="1" applyAlignment="1" applyProtection="1">
      <alignment horizontal="justify" vertical="center" wrapText="1"/>
    </xf>
    <xf numFmtId="0" fontId="2" fillId="2" borderId="25" xfId="0" applyFont="1" applyFill="1" applyBorder="1" applyAlignment="1" applyProtection="1">
      <alignment horizontal="justify" vertical="center" wrapText="1"/>
    </xf>
    <xf numFmtId="0" fontId="2" fillId="2" borderId="21" xfId="0" applyFont="1" applyFill="1" applyBorder="1" applyAlignment="1" applyProtection="1">
      <alignment horizontal="justify" vertical="center" wrapText="1"/>
    </xf>
    <xf numFmtId="0" fontId="2" fillId="2" borderId="4" xfId="0" applyFont="1" applyFill="1" applyBorder="1" applyAlignment="1" applyProtection="1">
      <alignment horizontal="justify" vertical="center" wrapText="1"/>
    </xf>
    <xf numFmtId="0" fontId="2" fillId="2" borderId="26" xfId="0" applyFont="1" applyFill="1" applyBorder="1" applyAlignment="1" applyProtection="1">
      <alignment horizontal="left" vertical="center" wrapText="1"/>
    </xf>
    <xf numFmtId="0" fontId="2" fillId="2" borderId="27" xfId="0" applyFont="1" applyFill="1" applyBorder="1" applyAlignment="1" applyProtection="1">
      <alignment horizontal="left" vertical="center" wrapText="1"/>
    </xf>
    <xf numFmtId="0" fontId="2" fillId="2" borderId="28" xfId="0" applyFont="1" applyFill="1" applyBorder="1" applyAlignment="1" applyProtection="1">
      <alignment horizontal="left" vertical="center" wrapText="1"/>
    </xf>
    <xf numFmtId="0" fontId="2" fillId="2" borderId="22" xfId="0" applyFont="1" applyFill="1" applyBorder="1" applyAlignment="1" applyProtection="1">
      <alignment horizontal="left" vertical="center" wrapText="1"/>
    </xf>
    <xf numFmtId="0" fontId="2" fillId="2" borderId="24" xfId="0" applyFont="1" applyFill="1" applyBorder="1" applyAlignment="1" applyProtection="1">
      <alignment horizontal="left" vertical="center" wrapText="1"/>
    </xf>
    <xf numFmtId="0" fontId="2" fillId="2" borderId="23" xfId="0" applyFont="1" applyFill="1" applyBorder="1" applyAlignment="1" applyProtection="1">
      <alignment horizontal="left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4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27" fillId="6" borderId="15" xfId="0" applyNumberFormat="1" applyFont="1" applyFill="1" applyBorder="1" applyAlignment="1" applyProtection="1">
      <alignment horizontal="center" vertical="center" wrapText="1"/>
      <protection locked="0"/>
    </xf>
    <xf numFmtId="4" fontId="27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27" fillId="3" borderId="14" xfId="0" applyFont="1" applyFill="1" applyBorder="1" applyAlignment="1" applyProtection="1">
      <alignment horizontal="center" vertical="center" wrapText="1"/>
    </xf>
    <xf numFmtId="0" fontId="27" fillId="3" borderId="15" xfId="0" applyFont="1" applyFill="1" applyBorder="1" applyAlignment="1" applyProtection="1">
      <alignment horizontal="right" vertical="center" wrapText="1"/>
    </xf>
    <xf numFmtId="0" fontId="27" fillId="3" borderId="15" xfId="0" applyFont="1" applyFill="1" applyBorder="1" applyAlignment="1" applyProtection="1">
      <alignment horizontal="center" vertical="center" wrapText="1"/>
    </xf>
    <xf numFmtId="0" fontId="28" fillId="8" borderId="14" xfId="0" applyFont="1" applyFill="1" applyBorder="1" applyAlignment="1" applyProtection="1">
      <alignment horizontal="justify" vertical="center" wrapText="1"/>
    </xf>
    <xf numFmtId="0" fontId="28" fillId="8" borderId="15" xfId="0" applyFont="1" applyFill="1" applyBorder="1" applyAlignment="1" applyProtection="1">
      <alignment horizontal="justify" vertical="center" wrapText="1"/>
    </xf>
    <xf numFmtId="0" fontId="28" fillId="8" borderId="16" xfId="0" applyFont="1" applyFill="1" applyBorder="1" applyAlignment="1" applyProtection="1">
      <alignment horizontal="justify" vertical="center" wrapText="1"/>
    </xf>
    <xf numFmtId="0" fontId="27" fillId="8" borderId="14" xfId="0" applyFont="1" applyFill="1" applyBorder="1" applyAlignment="1" applyProtection="1">
      <alignment horizontal="center" vertical="center" wrapText="1"/>
    </xf>
    <xf numFmtId="0" fontId="27" fillId="8" borderId="15" xfId="0" applyFont="1" applyFill="1" applyBorder="1" applyAlignment="1" applyProtection="1">
      <alignment horizontal="right" vertical="center" wrapText="1"/>
    </xf>
    <xf numFmtId="0" fontId="27" fillId="8" borderId="15" xfId="0" applyFont="1" applyFill="1" applyBorder="1" applyAlignment="1" applyProtection="1">
      <alignment horizontal="center" vertical="center" wrapText="1"/>
    </xf>
    <xf numFmtId="0" fontId="27" fillId="8" borderId="16" xfId="0" applyFont="1" applyFill="1" applyBorder="1" applyAlignment="1" applyProtection="1">
      <alignment horizontal="center" vertical="center" wrapText="1"/>
    </xf>
    <xf numFmtId="0" fontId="28" fillId="3" borderId="14" xfId="0" applyFont="1" applyFill="1" applyBorder="1" applyAlignment="1" applyProtection="1">
      <alignment horizontal="justify" vertical="center" wrapText="1"/>
    </xf>
    <xf numFmtId="0" fontId="28" fillId="3" borderId="15" xfId="0" applyFont="1" applyFill="1" applyBorder="1" applyAlignment="1" applyProtection="1">
      <alignment horizontal="justify" vertical="center" wrapText="1"/>
    </xf>
    <xf numFmtId="0" fontId="29" fillId="3" borderId="16" xfId="0" applyFont="1" applyFill="1" applyBorder="1" applyAlignment="1" applyProtection="1">
      <alignment horizontal="center" vertical="center" wrapText="1"/>
    </xf>
    <xf numFmtId="0" fontId="27" fillId="3" borderId="16" xfId="0" applyFont="1" applyFill="1" applyBorder="1" applyAlignment="1" applyProtection="1">
      <alignment horizontal="center" vertical="center" wrapText="1"/>
    </xf>
    <xf numFmtId="4" fontId="28" fillId="3" borderId="14" xfId="0" applyNumberFormat="1" applyFont="1" applyFill="1" applyBorder="1" applyAlignment="1" applyProtection="1">
      <alignment horizontal="justify" vertical="center" wrapText="1"/>
    </xf>
    <xf numFmtId="4" fontId="28" fillId="3" borderId="15" xfId="0" applyNumberFormat="1" applyFont="1" applyFill="1" applyBorder="1" applyAlignment="1" applyProtection="1">
      <alignment horizontal="justify" vertical="center" wrapText="1"/>
    </xf>
    <xf numFmtId="4" fontId="28" fillId="3" borderId="16" xfId="0" applyNumberFormat="1" applyFont="1" applyFill="1" applyBorder="1" applyAlignment="1" applyProtection="1">
      <alignment horizontal="justify" vertical="center" wrapText="1"/>
    </xf>
  </cellXfs>
  <cellStyles count="1">
    <cellStyle name="Normal" xfId="0" builtinId="0"/>
  </cellStyles>
  <dxfs count="155">
    <dxf>
      <font>
        <color theme="0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147"/>
  <sheetViews>
    <sheetView showGridLines="0" showRowColHeaders="0" tabSelected="1" zoomScaleNormal="100" workbookViewId="0">
      <selection activeCell="G7" sqref="G7"/>
    </sheetView>
  </sheetViews>
  <sheetFormatPr baseColWidth="10" defaultRowHeight="15" x14ac:dyDescent="0.25"/>
  <cols>
    <col min="1" max="1" width="31.28515625" style="61" customWidth="1"/>
    <col min="2" max="2" width="17.7109375" style="54" customWidth="1"/>
    <col min="3" max="3" width="20" style="54" customWidth="1"/>
    <col min="4" max="8" width="11.7109375" style="54" customWidth="1"/>
    <col min="9" max="16384" width="11.42578125" style="54"/>
  </cols>
  <sheetData>
    <row r="1" spans="1:8" ht="18.75" x14ac:dyDescent="0.25">
      <c r="A1" s="14" t="s">
        <v>45</v>
      </c>
      <c r="B1" s="3"/>
      <c r="C1" s="3"/>
      <c r="D1" s="3"/>
      <c r="E1" s="3"/>
      <c r="F1" s="4"/>
      <c r="G1" s="4"/>
      <c r="H1" s="4"/>
    </row>
    <row r="2" spans="1:8" ht="18.75" x14ac:dyDescent="0.25">
      <c r="A2" s="26"/>
      <c r="B2" s="4"/>
      <c r="C2" s="4"/>
      <c r="D2" s="4"/>
      <c r="E2" s="4"/>
      <c r="F2" s="4"/>
      <c r="G2" s="4"/>
      <c r="H2" s="4"/>
    </row>
    <row r="3" spans="1:8" ht="18.75" x14ac:dyDescent="0.25">
      <c r="A3" s="14" t="s">
        <v>0</v>
      </c>
      <c r="B3" s="4"/>
      <c r="C3" s="4"/>
      <c r="D3" s="4"/>
      <c r="E3" s="4"/>
      <c r="F3" s="4"/>
      <c r="G3" s="4"/>
      <c r="H3" s="4"/>
    </row>
    <row r="4" spans="1:8" ht="18.75" x14ac:dyDescent="0.25">
      <c r="A4" s="14"/>
      <c r="B4" s="11"/>
      <c r="C4" s="11"/>
      <c r="D4" s="11"/>
      <c r="E4" s="11"/>
      <c r="F4" s="11"/>
      <c r="G4" s="11"/>
      <c r="H4" s="11"/>
    </row>
    <row r="5" spans="1:8" ht="21" customHeight="1" thickBot="1" x14ac:dyDescent="0.3">
      <c r="A5" s="15" t="s">
        <v>54</v>
      </c>
      <c r="B5" s="55"/>
      <c r="C5" s="11"/>
      <c r="D5" s="11"/>
      <c r="E5" s="11"/>
      <c r="F5" s="55"/>
      <c r="G5" s="11"/>
      <c r="H5" s="11"/>
    </row>
    <row r="6" spans="1:8" ht="39" thickBot="1" x14ac:dyDescent="0.3">
      <c r="A6" s="7" t="s">
        <v>1</v>
      </c>
      <c r="B6" s="7" t="s">
        <v>2</v>
      </c>
      <c r="C6" s="7" t="s">
        <v>3</v>
      </c>
      <c r="D6" s="7" t="s">
        <v>4</v>
      </c>
      <c r="E6" s="7" t="s">
        <v>43</v>
      </c>
      <c r="F6" s="7" t="s">
        <v>5</v>
      </c>
      <c r="G6" s="7" t="s">
        <v>6</v>
      </c>
      <c r="H6" s="7" t="s">
        <v>7</v>
      </c>
    </row>
    <row r="7" spans="1:8" ht="36" customHeight="1" thickBot="1" x14ac:dyDescent="0.3">
      <c r="A7" s="23" t="s">
        <v>34</v>
      </c>
      <c r="B7" s="23" t="s">
        <v>35</v>
      </c>
      <c r="C7" s="23" t="s">
        <v>36</v>
      </c>
      <c r="D7" s="23">
        <v>2012</v>
      </c>
      <c r="E7" s="23" t="s">
        <v>44</v>
      </c>
      <c r="F7" s="13"/>
      <c r="G7" s="12" t="s">
        <v>68</v>
      </c>
      <c r="H7" s="56">
        <f>IF(G7="22%",F7*1.22,(IF(G7="10%", F7*1.1,(IF(G7="Exento",F7*1,"Ver impuesto")))))</f>
        <v>0</v>
      </c>
    </row>
    <row r="8" spans="1:8" ht="15.75" hidden="1" x14ac:dyDescent="0.25">
      <c r="A8" s="10"/>
      <c r="B8" s="8"/>
      <c r="C8" s="8"/>
      <c r="D8" s="8"/>
      <c r="E8" s="8"/>
      <c r="F8" s="57"/>
      <c r="G8" s="58" t="s">
        <v>68</v>
      </c>
      <c r="H8" s="57"/>
    </row>
    <row r="9" spans="1:8" ht="15.75" hidden="1" x14ac:dyDescent="0.25">
      <c r="A9" s="10"/>
      <c r="B9" s="8"/>
      <c r="C9" s="8"/>
      <c r="D9" s="8"/>
      <c r="E9" s="8"/>
      <c r="F9" s="57"/>
      <c r="G9" s="59" t="s">
        <v>69</v>
      </c>
      <c r="H9" s="57"/>
    </row>
    <row r="10" spans="1:8" ht="15.75" hidden="1" x14ac:dyDescent="0.25">
      <c r="A10" s="10"/>
      <c r="B10" s="8"/>
      <c r="C10" s="8"/>
      <c r="D10" s="8"/>
      <c r="E10" s="8"/>
      <c r="F10" s="57"/>
      <c r="G10" s="60" t="s">
        <v>67</v>
      </c>
      <c r="H10" s="57"/>
    </row>
    <row r="11" spans="1:8" ht="15.75" x14ac:dyDescent="0.25">
      <c r="A11" s="10"/>
      <c r="B11" s="8"/>
      <c r="C11" s="8"/>
      <c r="D11" s="8"/>
      <c r="E11" s="8"/>
      <c r="F11" s="57"/>
      <c r="G11" s="60"/>
      <c r="H11" s="57"/>
    </row>
    <row r="12" spans="1:8" ht="21" customHeight="1" thickBot="1" x14ac:dyDescent="0.3">
      <c r="A12" s="15" t="s">
        <v>55</v>
      </c>
      <c r="B12" s="55"/>
      <c r="C12" s="11"/>
      <c r="D12" s="11"/>
      <c r="E12" s="11"/>
      <c r="F12" s="55"/>
      <c r="G12" s="11"/>
      <c r="H12" s="11"/>
    </row>
    <row r="13" spans="1:8" ht="39" thickBot="1" x14ac:dyDescent="0.3">
      <c r="A13" s="7" t="s">
        <v>1</v>
      </c>
      <c r="B13" s="7" t="s">
        <v>2</v>
      </c>
      <c r="C13" s="7" t="s">
        <v>3</v>
      </c>
      <c r="D13" s="7" t="s">
        <v>4</v>
      </c>
      <c r="E13" s="7" t="s">
        <v>43</v>
      </c>
      <c r="F13" s="7" t="s">
        <v>5</v>
      </c>
      <c r="G13" s="7" t="s">
        <v>6</v>
      </c>
      <c r="H13" s="7" t="s">
        <v>7</v>
      </c>
    </row>
    <row r="14" spans="1:8" ht="36" customHeight="1" thickBot="1" x14ac:dyDescent="0.3">
      <c r="A14" s="23" t="s">
        <v>34</v>
      </c>
      <c r="B14" s="23" t="s">
        <v>37</v>
      </c>
      <c r="C14" s="23" t="s">
        <v>38</v>
      </c>
      <c r="D14" s="23">
        <v>2012</v>
      </c>
      <c r="E14" s="23" t="s">
        <v>44</v>
      </c>
      <c r="F14" s="13"/>
      <c r="G14" s="12" t="s">
        <v>68</v>
      </c>
      <c r="H14" s="56">
        <f>IF(G14="22%",F14*1.22,(IF(G14="10%", F14*1.1,(IF(G14="Exento",F14*1,"Ver impuesto")))))</f>
        <v>0</v>
      </c>
    </row>
    <row r="15" spans="1:8" ht="15.75" hidden="1" x14ac:dyDescent="0.25">
      <c r="A15" s="10"/>
      <c r="B15" s="8"/>
      <c r="C15" s="8"/>
      <c r="D15" s="8"/>
      <c r="E15" s="8"/>
      <c r="F15" s="57"/>
      <c r="G15" s="58" t="s">
        <v>68</v>
      </c>
      <c r="H15" s="57"/>
    </row>
    <row r="16" spans="1:8" ht="15.75" hidden="1" x14ac:dyDescent="0.25">
      <c r="A16" s="10"/>
      <c r="B16" s="8"/>
      <c r="C16" s="8"/>
      <c r="D16" s="8"/>
      <c r="E16" s="8"/>
      <c r="F16" s="57"/>
      <c r="G16" s="59" t="s">
        <v>69</v>
      </c>
      <c r="H16" s="57"/>
    </row>
    <row r="17" spans="1:8" ht="15.75" hidden="1" x14ac:dyDescent="0.25">
      <c r="A17" s="10"/>
      <c r="B17" s="8"/>
      <c r="C17" s="8"/>
      <c r="D17" s="8"/>
      <c r="E17" s="8"/>
      <c r="F17" s="57"/>
      <c r="G17" s="60" t="s">
        <v>67</v>
      </c>
      <c r="H17" s="57"/>
    </row>
    <row r="18" spans="1:8" ht="15.75" x14ac:dyDescent="0.25">
      <c r="A18" s="10"/>
      <c r="B18" s="8"/>
      <c r="C18" s="8"/>
      <c r="D18" s="8"/>
      <c r="E18" s="8"/>
      <c r="F18" s="57"/>
      <c r="G18" s="60"/>
      <c r="H18" s="57"/>
    </row>
    <row r="19" spans="1:8" ht="21" customHeight="1" thickBot="1" x14ac:dyDescent="0.3">
      <c r="A19" s="15" t="s">
        <v>64</v>
      </c>
      <c r="B19" s="55"/>
      <c r="C19" s="11"/>
      <c r="D19" s="11"/>
      <c r="E19" s="11"/>
      <c r="F19" s="55"/>
      <c r="G19" s="11"/>
      <c r="H19" s="11"/>
    </row>
    <row r="20" spans="1:8" ht="39" thickBot="1" x14ac:dyDescent="0.3">
      <c r="A20" s="7" t="s">
        <v>1</v>
      </c>
      <c r="B20" s="7" t="s">
        <v>2</v>
      </c>
      <c r="C20" s="7" t="s">
        <v>3</v>
      </c>
      <c r="D20" s="7" t="s">
        <v>4</v>
      </c>
      <c r="E20" s="7" t="s">
        <v>43</v>
      </c>
      <c r="F20" s="7" t="s">
        <v>5</v>
      </c>
      <c r="G20" s="7" t="s">
        <v>6</v>
      </c>
      <c r="H20" s="7" t="s">
        <v>7</v>
      </c>
    </row>
    <row r="21" spans="1:8" ht="36" customHeight="1" thickBot="1" x14ac:dyDescent="0.3">
      <c r="A21" s="23" t="s">
        <v>34</v>
      </c>
      <c r="B21" s="23" t="s">
        <v>39</v>
      </c>
      <c r="C21" s="23" t="s">
        <v>38</v>
      </c>
      <c r="D21" s="23">
        <v>2012</v>
      </c>
      <c r="E21" s="23" t="s">
        <v>44</v>
      </c>
      <c r="F21" s="13"/>
      <c r="G21" s="12" t="s">
        <v>68</v>
      </c>
      <c r="H21" s="56">
        <f>IF(G21="22%",F21*1.22,(IF(G21="10%", F21*1.1,(IF(G21="Exento",F21*1,"Ver impuesto")))))</f>
        <v>0</v>
      </c>
    </row>
    <row r="22" spans="1:8" ht="15.75" hidden="1" x14ac:dyDescent="0.25">
      <c r="A22" s="10"/>
      <c r="B22" s="8"/>
      <c r="C22" s="8"/>
      <c r="D22" s="8"/>
      <c r="E22" s="8"/>
      <c r="F22" s="57"/>
      <c r="G22" s="58" t="s">
        <v>68</v>
      </c>
      <c r="H22" s="57"/>
    </row>
    <row r="23" spans="1:8" ht="15.75" hidden="1" x14ac:dyDescent="0.25">
      <c r="A23" s="10"/>
      <c r="B23" s="8"/>
      <c r="C23" s="8"/>
      <c r="D23" s="8"/>
      <c r="E23" s="8"/>
      <c r="F23" s="57"/>
      <c r="G23" s="59" t="s">
        <v>69</v>
      </c>
      <c r="H23" s="57"/>
    </row>
    <row r="24" spans="1:8" ht="15.75" hidden="1" x14ac:dyDescent="0.25">
      <c r="A24" s="10"/>
      <c r="B24" s="8"/>
      <c r="C24" s="8"/>
      <c r="D24" s="8"/>
      <c r="E24" s="8"/>
      <c r="F24" s="57"/>
      <c r="G24" s="60" t="s">
        <v>67</v>
      </c>
      <c r="H24" s="57"/>
    </row>
    <row r="25" spans="1:8" ht="15.75" x14ac:dyDescent="0.25">
      <c r="A25" s="10"/>
      <c r="B25" s="8"/>
      <c r="C25" s="8"/>
      <c r="D25" s="8"/>
      <c r="E25" s="8"/>
      <c r="F25" s="57"/>
      <c r="G25" s="60"/>
      <c r="H25" s="57"/>
    </row>
    <row r="26" spans="1:8" ht="21" customHeight="1" thickBot="1" x14ac:dyDescent="0.3">
      <c r="A26" s="15" t="s">
        <v>65</v>
      </c>
      <c r="B26" s="55"/>
      <c r="C26" s="11"/>
      <c r="D26" s="11"/>
      <c r="E26" s="11"/>
      <c r="F26" s="55"/>
      <c r="G26" s="11"/>
      <c r="H26" s="11"/>
    </row>
    <row r="27" spans="1:8" ht="39" thickBot="1" x14ac:dyDescent="0.3">
      <c r="A27" s="7" t="s">
        <v>1</v>
      </c>
      <c r="B27" s="7" t="s">
        <v>2</v>
      </c>
      <c r="C27" s="7" t="s">
        <v>3</v>
      </c>
      <c r="D27" s="7" t="s">
        <v>4</v>
      </c>
      <c r="E27" s="7" t="s">
        <v>43</v>
      </c>
      <c r="F27" s="7" t="s">
        <v>5</v>
      </c>
      <c r="G27" s="7" t="s">
        <v>6</v>
      </c>
      <c r="H27" s="7" t="s">
        <v>7</v>
      </c>
    </row>
    <row r="28" spans="1:8" ht="36" customHeight="1" thickBot="1" x14ac:dyDescent="0.3">
      <c r="A28" s="23" t="s">
        <v>34</v>
      </c>
      <c r="B28" s="23" t="s">
        <v>40</v>
      </c>
      <c r="C28" s="23" t="s">
        <v>38</v>
      </c>
      <c r="D28" s="23">
        <v>2014</v>
      </c>
      <c r="E28" s="23" t="s">
        <v>44</v>
      </c>
      <c r="F28" s="13"/>
      <c r="G28" s="12" t="s">
        <v>68</v>
      </c>
      <c r="H28" s="56">
        <f>IF(G28="22%",F28*1.22,(IF(G28="10%", F28*1.1,(IF(G28="Exento",F28*1,"Ver impuesto")))))</f>
        <v>0</v>
      </c>
    </row>
    <row r="29" spans="1:8" ht="15.75" hidden="1" x14ac:dyDescent="0.25">
      <c r="A29" s="10"/>
      <c r="B29" s="8"/>
      <c r="C29" s="8"/>
      <c r="D29" s="8"/>
      <c r="E29" s="8"/>
      <c r="F29" s="57"/>
      <c r="G29" s="58" t="s">
        <v>68</v>
      </c>
      <c r="H29" s="57"/>
    </row>
    <row r="30" spans="1:8" ht="15.75" hidden="1" x14ac:dyDescent="0.25">
      <c r="A30" s="10"/>
      <c r="B30" s="8"/>
      <c r="C30" s="8"/>
      <c r="D30" s="8"/>
      <c r="E30" s="8"/>
      <c r="F30" s="57"/>
      <c r="G30" s="59" t="s">
        <v>69</v>
      </c>
      <c r="H30" s="57"/>
    </row>
    <row r="31" spans="1:8" ht="15.75" hidden="1" x14ac:dyDescent="0.25">
      <c r="A31" s="10"/>
      <c r="B31" s="8"/>
      <c r="C31" s="8"/>
      <c r="D31" s="8"/>
      <c r="E31" s="8"/>
      <c r="F31" s="57"/>
      <c r="G31" s="60" t="s">
        <v>67</v>
      </c>
      <c r="H31" s="57"/>
    </row>
    <row r="32" spans="1:8" ht="15.75" x14ac:dyDescent="0.25">
      <c r="A32" s="10"/>
      <c r="B32" s="8"/>
      <c r="C32" s="8"/>
      <c r="D32" s="8"/>
      <c r="E32" s="8"/>
      <c r="F32" s="57"/>
      <c r="G32" s="60"/>
      <c r="H32" s="57"/>
    </row>
    <row r="33" spans="1:8" ht="21" customHeight="1" thickBot="1" x14ac:dyDescent="0.3">
      <c r="A33" s="15" t="s">
        <v>66</v>
      </c>
      <c r="B33" s="55"/>
      <c r="C33" s="11"/>
      <c r="D33" s="11"/>
      <c r="E33" s="11"/>
      <c r="F33" s="55"/>
      <c r="G33" s="11"/>
      <c r="H33" s="11"/>
    </row>
    <row r="34" spans="1:8" ht="39" thickBot="1" x14ac:dyDescent="0.3">
      <c r="A34" s="7" t="s">
        <v>1</v>
      </c>
      <c r="B34" s="7" t="s">
        <v>2</v>
      </c>
      <c r="C34" s="7" t="s">
        <v>3</v>
      </c>
      <c r="D34" s="7" t="s">
        <v>4</v>
      </c>
      <c r="E34" s="7" t="s">
        <v>43</v>
      </c>
      <c r="F34" s="7" t="s">
        <v>5</v>
      </c>
      <c r="G34" s="7" t="s">
        <v>6</v>
      </c>
      <c r="H34" s="7" t="s">
        <v>7</v>
      </c>
    </row>
    <row r="35" spans="1:8" ht="36" customHeight="1" thickBot="1" x14ac:dyDescent="0.3">
      <c r="A35" s="23" t="s">
        <v>34</v>
      </c>
      <c r="B35" s="23" t="s">
        <v>41</v>
      </c>
      <c r="C35" s="23" t="s">
        <v>38</v>
      </c>
      <c r="D35" s="23">
        <v>2012</v>
      </c>
      <c r="E35" s="23" t="s">
        <v>44</v>
      </c>
      <c r="F35" s="13"/>
      <c r="G35" s="12" t="s">
        <v>68</v>
      </c>
      <c r="H35" s="56">
        <f>IF(G35="22%",F35*1.22,(IF(G35="10%", F35*1.1,(IF(G35="Exento",F35*1,"Ver impuesto")))))</f>
        <v>0</v>
      </c>
    </row>
    <row r="36" spans="1:8" ht="15.75" hidden="1" x14ac:dyDescent="0.25">
      <c r="A36" s="10"/>
      <c r="B36" s="8"/>
      <c r="C36" s="8"/>
      <c r="D36" s="8"/>
      <c r="E36" s="8"/>
      <c r="F36" s="57"/>
      <c r="G36" s="58" t="s">
        <v>68</v>
      </c>
      <c r="H36" s="57"/>
    </row>
    <row r="37" spans="1:8" ht="15.75" hidden="1" x14ac:dyDescent="0.25">
      <c r="A37" s="10"/>
      <c r="B37" s="8"/>
      <c r="C37" s="8"/>
      <c r="D37" s="8"/>
      <c r="E37" s="8"/>
      <c r="F37" s="57"/>
      <c r="G37" s="59" t="s">
        <v>69</v>
      </c>
      <c r="H37" s="57"/>
    </row>
    <row r="38" spans="1:8" ht="15.75" hidden="1" x14ac:dyDescent="0.25">
      <c r="A38" s="10"/>
      <c r="B38" s="8"/>
      <c r="C38" s="8"/>
      <c r="D38" s="8"/>
      <c r="E38" s="8"/>
      <c r="F38" s="57"/>
      <c r="G38" s="60" t="s">
        <v>67</v>
      </c>
      <c r="H38" s="57"/>
    </row>
    <row r="39" spans="1:8" ht="15.75" x14ac:dyDescent="0.25">
      <c r="A39" s="10"/>
      <c r="B39" s="8"/>
      <c r="C39" s="8"/>
      <c r="D39" s="8"/>
      <c r="E39" s="8"/>
      <c r="F39" s="57"/>
      <c r="G39" s="60"/>
      <c r="H39" s="57"/>
    </row>
    <row r="40" spans="1:8" ht="21" customHeight="1" thickBot="1" x14ac:dyDescent="0.3">
      <c r="A40" s="15" t="s">
        <v>70</v>
      </c>
      <c r="B40" s="55"/>
      <c r="C40" s="11"/>
      <c r="D40" s="11"/>
      <c r="E40" s="11"/>
      <c r="F40" s="55"/>
      <c r="G40" s="11"/>
      <c r="H40" s="11"/>
    </row>
    <row r="41" spans="1:8" ht="39" thickBot="1" x14ac:dyDescent="0.3">
      <c r="A41" s="7" t="s">
        <v>1</v>
      </c>
      <c r="B41" s="7" t="s">
        <v>2</v>
      </c>
      <c r="C41" s="7" t="s">
        <v>3</v>
      </c>
      <c r="D41" s="7" t="s">
        <v>4</v>
      </c>
      <c r="E41" s="7" t="s">
        <v>43</v>
      </c>
      <c r="F41" s="7" t="s">
        <v>5</v>
      </c>
      <c r="G41" s="7" t="s">
        <v>6</v>
      </c>
      <c r="H41" s="7" t="s">
        <v>7</v>
      </c>
    </row>
    <row r="42" spans="1:8" ht="36" customHeight="1" thickBot="1" x14ac:dyDescent="0.3">
      <c r="A42" s="23" t="s">
        <v>34</v>
      </c>
      <c r="B42" s="23" t="s">
        <v>85</v>
      </c>
      <c r="C42" s="23" t="s">
        <v>86</v>
      </c>
      <c r="D42" s="23">
        <v>2012</v>
      </c>
      <c r="E42" s="23" t="s">
        <v>44</v>
      </c>
      <c r="F42" s="13"/>
      <c r="G42" s="12" t="s">
        <v>68</v>
      </c>
      <c r="H42" s="56">
        <f>IF(G42="22%",F42*1.22,(IF(G42="10%", F42*1.1,(IF(G42="Exento",F42*1,"Ver impuesto")))))</f>
        <v>0</v>
      </c>
    </row>
    <row r="43" spans="1:8" ht="15.75" hidden="1" x14ac:dyDescent="0.25">
      <c r="A43" s="10"/>
      <c r="B43" s="8"/>
      <c r="C43" s="8"/>
      <c r="D43" s="8"/>
      <c r="E43" s="8"/>
      <c r="F43" s="57"/>
      <c r="G43" s="58" t="s">
        <v>68</v>
      </c>
      <c r="H43" s="57"/>
    </row>
    <row r="44" spans="1:8" ht="15.75" hidden="1" x14ac:dyDescent="0.25">
      <c r="A44" s="10"/>
      <c r="B44" s="8"/>
      <c r="C44" s="8"/>
      <c r="D44" s="8"/>
      <c r="E44" s="8"/>
      <c r="F44" s="57"/>
      <c r="G44" s="59" t="s">
        <v>69</v>
      </c>
      <c r="H44" s="57"/>
    </row>
    <row r="45" spans="1:8" ht="15.75" hidden="1" x14ac:dyDescent="0.25">
      <c r="A45" s="10"/>
      <c r="B45" s="8"/>
      <c r="C45" s="8"/>
      <c r="D45" s="8"/>
      <c r="E45" s="8"/>
      <c r="F45" s="57"/>
      <c r="G45" s="60" t="s">
        <v>67</v>
      </c>
      <c r="H45" s="57"/>
    </row>
    <row r="46" spans="1:8" ht="15.75" x14ac:dyDescent="0.25">
      <c r="A46" s="10"/>
      <c r="B46" s="8"/>
      <c r="C46" s="8"/>
      <c r="D46" s="8"/>
      <c r="E46" s="8"/>
      <c r="F46" s="57"/>
      <c r="G46" s="60"/>
      <c r="H46" s="57"/>
    </row>
    <row r="47" spans="1:8" ht="21" customHeight="1" thickBot="1" x14ac:dyDescent="0.3">
      <c r="A47" s="15" t="s">
        <v>71</v>
      </c>
      <c r="B47" s="55"/>
      <c r="C47" s="11"/>
      <c r="D47" s="11"/>
      <c r="E47" s="11"/>
      <c r="F47" s="55"/>
      <c r="G47" s="11"/>
      <c r="H47" s="11"/>
    </row>
    <row r="48" spans="1:8" ht="39" thickBot="1" x14ac:dyDescent="0.3">
      <c r="A48" s="7" t="s">
        <v>1</v>
      </c>
      <c r="B48" s="7" t="s">
        <v>2</v>
      </c>
      <c r="C48" s="7" t="s">
        <v>3</v>
      </c>
      <c r="D48" s="7" t="s">
        <v>4</v>
      </c>
      <c r="E48" s="7" t="s">
        <v>43</v>
      </c>
      <c r="F48" s="7" t="s">
        <v>5</v>
      </c>
      <c r="G48" s="7" t="s">
        <v>6</v>
      </c>
      <c r="H48" s="7" t="s">
        <v>7</v>
      </c>
    </row>
    <row r="49" spans="1:8" ht="36" customHeight="1" thickBot="1" x14ac:dyDescent="0.3">
      <c r="A49" s="23" t="s">
        <v>34</v>
      </c>
      <c r="B49" s="23" t="s">
        <v>87</v>
      </c>
      <c r="C49" s="23" t="s">
        <v>88</v>
      </c>
      <c r="D49" s="23">
        <v>2003</v>
      </c>
      <c r="E49" s="23" t="s">
        <v>89</v>
      </c>
      <c r="F49" s="13"/>
      <c r="G49" s="12" t="s">
        <v>68</v>
      </c>
      <c r="H49" s="56">
        <f>IF(G49="22%",F49*1.22,(IF(G49="10%", F49*1.1,(IF(G49="Exento",F49*1,"Ver impuesto")))))</f>
        <v>0</v>
      </c>
    </row>
    <row r="50" spans="1:8" ht="15.75" hidden="1" x14ac:dyDescent="0.25">
      <c r="A50" s="10"/>
      <c r="B50" s="8"/>
      <c r="C50" s="8"/>
      <c r="D50" s="8"/>
      <c r="E50" s="8"/>
      <c r="F50" s="57"/>
      <c r="G50" s="58" t="s">
        <v>68</v>
      </c>
      <c r="H50" s="57"/>
    </row>
    <row r="51" spans="1:8" ht="15.75" hidden="1" x14ac:dyDescent="0.25">
      <c r="A51" s="10"/>
      <c r="B51" s="8"/>
      <c r="C51" s="8"/>
      <c r="D51" s="8"/>
      <c r="E51" s="8"/>
      <c r="F51" s="57"/>
      <c r="G51" s="59" t="s">
        <v>69</v>
      </c>
      <c r="H51" s="57"/>
    </row>
    <row r="52" spans="1:8" ht="15.75" hidden="1" x14ac:dyDescent="0.25">
      <c r="A52" s="10"/>
      <c r="B52" s="8"/>
      <c r="C52" s="8"/>
      <c r="D52" s="8"/>
      <c r="E52" s="8"/>
      <c r="F52" s="57"/>
      <c r="G52" s="60" t="s">
        <v>67</v>
      </c>
      <c r="H52" s="57"/>
    </row>
    <row r="53" spans="1:8" ht="15.75" x14ac:dyDescent="0.25">
      <c r="A53" s="10"/>
      <c r="B53" s="8"/>
      <c r="C53" s="8"/>
      <c r="D53" s="8"/>
      <c r="E53" s="8"/>
      <c r="F53" s="57"/>
      <c r="G53" s="60"/>
      <c r="H53" s="57"/>
    </row>
    <row r="54" spans="1:8" ht="21" customHeight="1" thickBot="1" x14ac:dyDescent="0.3">
      <c r="A54" s="15" t="s">
        <v>72</v>
      </c>
      <c r="B54" s="55"/>
      <c r="C54" s="11"/>
      <c r="D54" s="11"/>
      <c r="E54" s="11"/>
      <c r="F54" s="55"/>
      <c r="G54" s="11"/>
      <c r="H54" s="11"/>
    </row>
    <row r="55" spans="1:8" ht="39" thickBot="1" x14ac:dyDescent="0.3">
      <c r="A55" s="7" t="s">
        <v>1</v>
      </c>
      <c r="B55" s="7" t="s">
        <v>2</v>
      </c>
      <c r="C55" s="7" t="s">
        <v>3</v>
      </c>
      <c r="D55" s="7" t="s">
        <v>4</v>
      </c>
      <c r="E55" s="7" t="s">
        <v>43</v>
      </c>
      <c r="F55" s="7" t="s">
        <v>5</v>
      </c>
      <c r="G55" s="7" t="s">
        <v>6</v>
      </c>
      <c r="H55" s="7" t="s">
        <v>7</v>
      </c>
    </row>
    <row r="56" spans="1:8" ht="36" customHeight="1" thickBot="1" x14ac:dyDescent="0.3">
      <c r="A56" s="23" t="s">
        <v>90</v>
      </c>
      <c r="B56" s="23" t="s">
        <v>91</v>
      </c>
      <c r="C56" s="23" t="s">
        <v>92</v>
      </c>
      <c r="D56" s="23">
        <v>2009</v>
      </c>
      <c r="E56" s="23" t="s">
        <v>44</v>
      </c>
      <c r="F56" s="13"/>
      <c r="G56" s="12" t="s">
        <v>68</v>
      </c>
      <c r="H56" s="56">
        <f>IF(G56="22%",F56*1.22,(IF(G56="10%", F56*1.1,(IF(G56="Exento",F56*1,"Ver impuesto")))))</f>
        <v>0</v>
      </c>
    </row>
    <row r="57" spans="1:8" ht="15.75" hidden="1" x14ac:dyDescent="0.25">
      <c r="A57" s="10"/>
      <c r="B57" s="8"/>
      <c r="C57" s="8"/>
      <c r="D57" s="8"/>
      <c r="E57" s="8"/>
      <c r="F57" s="57"/>
      <c r="G57" s="58" t="s">
        <v>68</v>
      </c>
      <c r="H57" s="57"/>
    </row>
    <row r="58" spans="1:8" ht="15.75" hidden="1" x14ac:dyDescent="0.25">
      <c r="A58" s="10"/>
      <c r="B58" s="8"/>
      <c r="C58" s="8"/>
      <c r="D58" s="8"/>
      <c r="E58" s="8"/>
      <c r="F58" s="57"/>
      <c r="G58" s="59" t="s">
        <v>69</v>
      </c>
      <c r="H58" s="57"/>
    </row>
    <row r="59" spans="1:8" ht="15.75" hidden="1" x14ac:dyDescent="0.25">
      <c r="A59" s="10"/>
      <c r="B59" s="8"/>
      <c r="C59" s="8"/>
      <c r="D59" s="8"/>
      <c r="E59" s="8"/>
      <c r="F59" s="57"/>
      <c r="G59" s="60" t="s">
        <v>67</v>
      </c>
      <c r="H59" s="57"/>
    </row>
    <row r="60" spans="1:8" ht="15.75" x14ac:dyDescent="0.25">
      <c r="A60" s="10"/>
      <c r="B60" s="8"/>
      <c r="C60" s="8"/>
      <c r="D60" s="8"/>
      <c r="E60" s="8"/>
      <c r="F60" s="57"/>
      <c r="G60" s="60"/>
      <c r="H60" s="57"/>
    </row>
    <row r="61" spans="1:8" ht="21" customHeight="1" thickBot="1" x14ac:dyDescent="0.3">
      <c r="A61" s="15" t="s">
        <v>73</v>
      </c>
      <c r="B61" s="55"/>
      <c r="C61" s="11"/>
      <c r="D61" s="11"/>
      <c r="E61" s="11"/>
      <c r="F61" s="55"/>
      <c r="G61" s="11"/>
      <c r="H61" s="11"/>
    </row>
    <row r="62" spans="1:8" ht="39" thickBot="1" x14ac:dyDescent="0.3">
      <c r="A62" s="7" t="s">
        <v>1</v>
      </c>
      <c r="B62" s="7" t="s">
        <v>2</v>
      </c>
      <c r="C62" s="7" t="s">
        <v>3</v>
      </c>
      <c r="D62" s="7" t="s">
        <v>4</v>
      </c>
      <c r="E62" s="7" t="s">
        <v>43</v>
      </c>
      <c r="F62" s="7" t="s">
        <v>5</v>
      </c>
      <c r="G62" s="7" t="s">
        <v>6</v>
      </c>
      <c r="H62" s="7" t="s">
        <v>7</v>
      </c>
    </row>
    <row r="63" spans="1:8" ht="36" customHeight="1" thickBot="1" x14ac:dyDescent="0.3">
      <c r="A63" s="23" t="s">
        <v>34</v>
      </c>
      <c r="B63" s="23" t="s">
        <v>93</v>
      </c>
      <c r="C63" s="23" t="s">
        <v>36</v>
      </c>
      <c r="D63" s="23">
        <v>2001</v>
      </c>
      <c r="E63" s="23" t="s">
        <v>44</v>
      </c>
      <c r="F63" s="13"/>
      <c r="G63" s="12" t="s">
        <v>68</v>
      </c>
      <c r="H63" s="56">
        <f>IF(G63="22%",F63*1.22,(IF(G63="10%", F63*1.1,(IF(G63="Exento",F63*1,"Ver impuesto")))))</f>
        <v>0</v>
      </c>
    </row>
    <row r="64" spans="1:8" ht="15.75" hidden="1" x14ac:dyDescent="0.25">
      <c r="A64" s="10"/>
      <c r="B64" s="8"/>
      <c r="C64" s="8"/>
      <c r="D64" s="8"/>
      <c r="E64" s="8"/>
      <c r="F64" s="57"/>
      <c r="G64" s="58" t="s">
        <v>68</v>
      </c>
      <c r="H64" s="57"/>
    </row>
    <row r="65" spans="1:8" ht="15.75" hidden="1" x14ac:dyDescent="0.25">
      <c r="A65" s="10"/>
      <c r="B65" s="8"/>
      <c r="C65" s="8"/>
      <c r="D65" s="8"/>
      <c r="E65" s="8"/>
      <c r="F65" s="57"/>
      <c r="G65" s="59" t="s">
        <v>69</v>
      </c>
      <c r="H65" s="57"/>
    </row>
    <row r="66" spans="1:8" ht="15.75" hidden="1" x14ac:dyDescent="0.25">
      <c r="A66" s="10"/>
      <c r="B66" s="8"/>
      <c r="C66" s="8"/>
      <c r="D66" s="8"/>
      <c r="E66" s="8"/>
      <c r="F66" s="57"/>
      <c r="G66" s="60" t="s">
        <v>67</v>
      </c>
      <c r="H66" s="57"/>
    </row>
    <row r="67" spans="1:8" ht="15.75" x14ac:dyDescent="0.25">
      <c r="A67" s="10"/>
      <c r="B67" s="8"/>
      <c r="C67" s="8"/>
      <c r="D67" s="8"/>
      <c r="E67" s="8"/>
      <c r="F67" s="57"/>
      <c r="G67" s="60"/>
      <c r="H67" s="57"/>
    </row>
    <row r="68" spans="1:8" ht="21" customHeight="1" thickBot="1" x14ac:dyDescent="0.3">
      <c r="A68" s="15" t="s">
        <v>74</v>
      </c>
      <c r="B68" s="55"/>
      <c r="C68" s="11"/>
      <c r="D68" s="11"/>
      <c r="E68" s="11"/>
      <c r="F68" s="55"/>
      <c r="G68" s="11"/>
      <c r="H68" s="11"/>
    </row>
    <row r="69" spans="1:8" ht="39" thickBot="1" x14ac:dyDescent="0.3">
      <c r="A69" s="7" t="s">
        <v>1</v>
      </c>
      <c r="B69" s="7" t="s">
        <v>2</v>
      </c>
      <c r="C69" s="7" t="s">
        <v>3</v>
      </c>
      <c r="D69" s="7" t="s">
        <v>4</v>
      </c>
      <c r="E69" s="7" t="s">
        <v>43</v>
      </c>
      <c r="F69" s="7" t="s">
        <v>5</v>
      </c>
      <c r="G69" s="7" t="s">
        <v>6</v>
      </c>
      <c r="H69" s="7" t="s">
        <v>7</v>
      </c>
    </row>
    <row r="70" spans="1:8" ht="36" customHeight="1" thickBot="1" x14ac:dyDescent="0.3">
      <c r="A70" s="23" t="s">
        <v>94</v>
      </c>
      <c r="B70" s="23" t="s">
        <v>95</v>
      </c>
      <c r="C70" s="23" t="s">
        <v>36</v>
      </c>
      <c r="D70" s="23">
        <v>2000</v>
      </c>
      <c r="E70" s="23" t="s">
        <v>89</v>
      </c>
      <c r="F70" s="13"/>
      <c r="G70" s="12" t="s">
        <v>68</v>
      </c>
      <c r="H70" s="56">
        <f>IF(G70="22%",F70*1.22,(IF(G70="10%", F70*1.1,(IF(G70="Exento",F70*1,"Ver impuesto")))))</f>
        <v>0</v>
      </c>
    </row>
    <row r="71" spans="1:8" ht="15.75" hidden="1" x14ac:dyDescent="0.25">
      <c r="A71" s="10"/>
      <c r="B71" s="8"/>
      <c r="C71" s="8"/>
      <c r="D71" s="8"/>
      <c r="E71" s="8"/>
      <c r="F71" s="57"/>
      <c r="G71" s="58" t="s">
        <v>68</v>
      </c>
      <c r="H71" s="57"/>
    </row>
    <row r="72" spans="1:8" ht="15.75" hidden="1" x14ac:dyDescent="0.25">
      <c r="A72" s="10"/>
      <c r="B72" s="8"/>
      <c r="C72" s="8"/>
      <c r="D72" s="8"/>
      <c r="E72" s="8"/>
      <c r="F72" s="57"/>
      <c r="G72" s="59" t="s">
        <v>69</v>
      </c>
      <c r="H72" s="57"/>
    </row>
    <row r="73" spans="1:8" ht="15.75" hidden="1" x14ac:dyDescent="0.25">
      <c r="A73" s="10"/>
      <c r="B73" s="8"/>
      <c r="C73" s="8"/>
      <c r="D73" s="8"/>
      <c r="E73" s="8"/>
      <c r="F73" s="57"/>
      <c r="G73" s="60" t="s">
        <v>67</v>
      </c>
      <c r="H73" s="57"/>
    </row>
    <row r="74" spans="1:8" ht="15.75" x14ac:dyDescent="0.25">
      <c r="A74" s="10"/>
      <c r="B74" s="8"/>
      <c r="C74" s="8"/>
      <c r="D74" s="8"/>
      <c r="E74" s="8"/>
      <c r="F74" s="57"/>
      <c r="G74" s="60"/>
      <c r="H74" s="57"/>
    </row>
    <row r="75" spans="1:8" ht="21" customHeight="1" thickBot="1" x14ac:dyDescent="0.3">
      <c r="A75" s="15" t="s">
        <v>75</v>
      </c>
      <c r="B75" s="55"/>
      <c r="C75" s="11"/>
      <c r="D75" s="11"/>
      <c r="E75" s="11"/>
      <c r="F75" s="55"/>
      <c r="G75" s="11"/>
      <c r="H75" s="11"/>
    </row>
    <row r="76" spans="1:8" ht="39" thickBot="1" x14ac:dyDescent="0.3">
      <c r="A76" s="7" t="s">
        <v>1</v>
      </c>
      <c r="B76" s="7" t="s">
        <v>2</v>
      </c>
      <c r="C76" s="7" t="s">
        <v>3</v>
      </c>
      <c r="D76" s="7" t="s">
        <v>4</v>
      </c>
      <c r="E76" s="7" t="s">
        <v>43</v>
      </c>
      <c r="F76" s="7" t="s">
        <v>5</v>
      </c>
      <c r="G76" s="7" t="s">
        <v>6</v>
      </c>
      <c r="H76" s="7" t="s">
        <v>7</v>
      </c>
    </row>
    <row r="77" spans="1:8" ht="36" customHeight="1" thickBot="1" x14ac:dyDescent="0.3">
      <c r="A77" s="23" t="s">
        <v>90</v>
      </c>
      <c r="B77" s="23" t="s">
        <v>96</v>
      </c>
      <c r="C77" s="23" t="s">
        <v>97</v>
      </c>
      <c r="D77" s="23">
        <v>2001</v>
      </c>
      <c r="E77" s="23" t="s">
        <v>89</v>
      </c>
      <c r="F77" s="13"/>
      <c r="G77" s="12" t="s">
        <v>68</v>
      </c>
      <c r="H77" s="56">
        <f>IF(G77="22%",F77*1.22,(IF(G77="10%", F77*1.1,(IF(G77="Exento",F77*1,"Ver impuesto")))))</f>
        <v>0</v>
      </c>
    </row>
    <row r="78" spans="1:8" ht="15.75" hidden="1" x14ac:dyDescent="0.25">
      <c r="A78" s="10"/>
      <c r="B78" s="8"/>
      <c r="C78" s="8"/>
      <c r="D78" s="8"/>
      <c r="E78" s="8"/>
      <c r="F78" s="57"/>
      <c r="G78" s="58" t="s">
        <v>68</v>
      </c>
      <c r="H78" s="57"/>
    </row>
    <row r="79" spans="1:8" ht="15.75" hidden="1" x14ac:dyDescent="0.25">
      <c r="A79" s="10"/>
      <c r="B79" s="8"/>
      <c r="C79" s="8"/>
      <c r="D79" s="8"/>
      <c r="E79" s="8"/>
      <c r="F79" s="57"/>
      <c r="G79" s="59" t="s">
        <v>69</v>
      </c>
      <c r="H79" s="57"/>
    </row>
    <row r="80" spans="1:8" ht="15.75" hidden="1" x14ac:dyDescent="0.25">
      <c r="A80" s="10"/>
      <c r="B80" s="8"/>
      <c r="C80" s="8"/>
      <c r="D80" s="8"/>
      <c r="E80" s="8"/>
      <c r="F80" s="57"/>
      <c r="G80" s="60" t="s">
        <v>67</v>
      </c>
      <c r="H80" s="57"/>
    </row>
    <row r="81" spans="1:8" ht="15.75" x14ac:dyDescent="0.25">
      <c r="A81" s="10"/>
      <c r="B81" s="8"/>
      <c r="C81" s="8"/>
      <c r="D81" s="8"/>
      <c r="E81" s="8"/>
      <c r="F81" s="57"/>
      <c r="G81" s="60"/>
      <c r="H81" s="57"/>
    </row>
    <row r="82" spans="1:8" ht="21" customHeight="1" thickBot="1" x14ac:dyDescent="0.3">
      <c r="A82" s="15" t="s">
        <v>76</v>
      </c>
      <c r="B82" s="55"/>
      <c r="C82" s="11"/>
      <c r="D82" s="11"/>
      <c r="E82" s="11"/>
      <c r="F82" s="55"/>
      <c r="G82" s="11"/>
      <c r="H82" s="11"/>
    </row>
    <row r="83" spans="1:8" ht="39" thickBot="1" x14ac:dyDescent="0.3">
      <c r="A83" s="7" t="s">
        <v>1</v>
      </c>
      <c r="B83" s="7" t="s">
        <v>2</v>
      </c>
      <c r="C83" s="7" t="s">
        <v>3</v>
      </c>
      <c r="D83" s="7" t="s">
        <v>4</v>
      </c>
      <c r="E83" s="7" t="s">
        <v>43</v>
      </c>
      <c r="F83" s="7" t="s">
        <v>5</v>
      </c>
      <c r="G83" s="7" t="s">
        <v>6</v>
      </c>
      <c r="H83" s="7" t="s">
        <v>7</v>
      </c>
    </row>
    <row r="84" spans="1:8" ht="36" customHeight="1" thickBot="1" x14ac:dyDescent="0.3">
      <c r="A84" s="23" t="s">
        <v>94</v>
      </c>
      <c r="B84" s="23" t="s">
        <v>98</v>
      </c>
      <c r="C84" s="23" t="s">
        <v>88</v>
      </c>
      <c r="D84" s="23">
        <v>2000</v>
      </c>
      <c r="E84" s="23" t="s">
        <v>89</v>
      </c>
      <c r="F84" s="13"/>
      <c r="G84" s="12" t="s">
        <v>68</v>
      </c>
      <c r="H84" s="56">
        <f>IF(G84="22%",F84*1.22,(IF(G84="10%", F84*1.1,(IF(G84="Exento",F84*1,"Ver impuesto")))))</f>
        <v>0</v>
      </c>
    </row>
    <row r="85" spans="1:8" ht="15.75" hidden="1" x14ac:dyDescent="0.25">
      <c r="A85" s="10"/>
      <c r="B85" s="8"/>
      <c r="C85" s="8"/>
      <c r="D85" s="8"/>
      <c r="E85" s="8"/>
      <c r="F85" s="57"/>
      <c r="G85" s="58" t="s">
        <v>68</v>
      </c>
      <c r="H85" s="57"/>
    </row>
    <row r="86" spans="1:8" ht="15.75" hidden="1" x14ac:dyDescent="0.25">
      <c r="A86" s="10"/>
      <c r="B86" s="8"/>
      <c r="C86" s="8"/>
      <c r="D86" s="8"/>
      <c r="E86" s="8"/>
      <c r="F86" s="57"/>
      <c r="G86" s="59" t="s">
        <v>69</v>
      </c>
      <c r="H86" s="57"/>
    </row>
    <row r="87" spans="1:8" ht="15.75" hidden="1" x14ac:dyDescent="0.25">
      <c r="A87" s="10"/>
      <c r="B87" s="8"/>
      <c r="C87" s="8"/>
      <c r="D87" s="8"/>
      <c r="E87" s="8"/>
      <c r="F87" s="57"/>
      <c r="G87" s="60" t="s">
        <v>67</v>
      </c>
      <c r="H87" s="57"/>
    </row>
    <row r="88" spans="1:8" ht="15.75" x14ac:dyDescent="0.25">
      <c r="A88" s="10"/>
      <c r="B88" s="8"/>
      <c r="C88" s="8"/>
      <c r="D88" s="8"/>
      <c r="E88" s="8"/>
      <c r="F88" s="57"/>
      <c r="G88" s="60"/>
      <c r="H88" s="57"/>
    </row>
    <row r="89" spans="1:8" ht="21" customHeight="1" thickBot="1" x14ac:dyDescent="0.3">
      <c r="A89" s="15" t="s">
        <v>77</v>
      </c>
      <c r="B89" s="55"/>
      <c r="C89" s="11"/>
      <c r="D89" s="11"/>
      <c r="E89" s="11"/>
      <c r="F89" s="55"/>
      <c r="G89" s="11"/>
      <c r="H89" s="11"/>
    </row>
    <row r="90" spans="1:8" ht="39" thickBot="1" x14ac:dyDescent="0.3">
      <c r="A90" s="7" t="s">
        <v>1</v>
      </c>
      <c r="B90" s="7" t="s">
        <v>2</v>
      </c>
      <c r="C90" s="7" t="s">
        <v>3</v>
      </c>
      <c r="D90" s="7" t="s">
        <v>4</v>
      </c>
      <c r="E90" s="7" t="s">
        <v>43</v>
      </c>
      <c r="F90" s="7" t="s">
        <v>5</v>
      </c>
      <c r="G90" s="7" t="s">
        <v>6</v>
      </c>
      <c r="H90" s="7" t="s">
        <v>7</v>
      </c>
    </row>
    <row r="91" spans="1:8" ht="36" customHeight="1" thickBot="1" x14ac:dyDescent="0.3">
      <c r="A91" s="23" t="s">
        <v>34</v>
      </c>
      <c r="B91" s="23" t="s">
        <v>93</v>
      </c>
      <c r="C91" s="23" t="s">
        <v>36</v>
      </c>
      <c r="D91" s="23">
        <v>2006</v>
      </c>
      <c r="E91" s="23" t="s">
        <v>89</v>
      </c>
      <c r="F91" s="13"/>
      <c r="G91" s="12" t="s">
        <v>68</v>
      </c>
      <c r="H91" s="56">
        <f>IF(G91="22%",F91*1.22,(IF(G91="10%", F91*1.1,(IF(G91="Exento",F91*1,"Ver impuesto")))))</f>
        <v>0</v>
      </c>
    </row>
    <row r="92" spans="1:8" ht="15.75" hidden="1" x14ac:dyDescent="0.25">
      <c r="A92" s="10"/>
      <c r="B92" s="8"/>
      <c r="C92" s="8"/>
      <c r="D92" s="8"/>
      <c r="E92" s="8"/>
      <c r="F92" s="57"/>
      <c r="G92" s="58" t="s">
        <v>68</v>
      </c>
      <c r="H92" s="57"/>
    </row>
    <row r="93" spans="1:8" ht="15.75" hidden="1" x14ac:dyDescent="0.25">
      <c r="A93" s="10"/>
      <c r="B93" s="8"/>
      <c r="C93" s="8"/>
      <c r="D93" s="8"/>
      <c r="E93" s="8"/>
      <c r="F93" s="57"/>
      <c r="G93" s="59" t="s">
        <v>69</v>
      </c>
      <c r="H93" s="57"/>
    </row>
    <row r="94" spans="1:8" ht="15.75" hidden="1" x14ac:dyDescent="0.25">
      <c r="A94" s="10"/>
      <c r="B94" s="8"/>
      <c r="C94" s="8"/>
      <c r="D94" s="8"/>
      <c r="E94" s="8"/>
      <c r="F94" s="57"/>
      <c r="G94" s="60" t="s">
        <v>67</v>
      </c>
      <c r="H94" s="57"/>
    </row>
    <row r="95" spans="1:8" ht="15.75" x14ac:dyDescent="0.25">
      <c r="A95" s="10"/>
      <c r="B95" s="8"/>
      <c r="C95" s="8"/>
      <c r="D95" s="8"/>
      <c r="E95" s="8"/>
      <c r="F95" s="57"/>
      <c r="G95" s="60"/>
      <c r="H95" s="57"/>
    </row>
    <row r="96" spans="1:8" ht="21" customHeight="1" thickBot="1" x14ac:dyDescent="0.3">
      <c r="A96" s="15" t="s">
        <v>78</v>
      </c>
      <c r="B96" s="55"/>
      <c r="C96" s="11"/>
      <c r="D96" s="11"/>
      <c r="E96" s="11"/>
      <c r="F96" s="55"/>
      <c r="G96" s="11"/>
      <c r="H96" s="11"/>
    </row>
    <row r="97" spans="1:8" ht="39" thickBot="1" x14ac:dyDescent="0.3">
      <c r="A97" s="7" t="s">
        <v>1</v>
      </c>
      <c r="B97" s="7" t="s">
        <v>2</v>
      </c>
      <c r="C97" s="7" t="s">
        <v>3</v>
      </c>
      <c r="D97" s="7" t="s">
        <v>4</v>
      </c>
      <c r="E97" s="7" t="s">
        <v>43</v>
      </c>
      <c r="F97" s="7" t="s">
        <v>5</v>
      </c>
      <c r="G97" s="7" t="s">
        <v>6</v>
      </c>
      <c r="H97" s="7" t="s">
        <v>7</v>
      </c>
    </row>
    <row r="98" spans="1:8" ht="36" customHeight="1" thickBot="1" x14ac:dyDescent="0.3">
      <c r="A98" s="23" t="s">
        <v>90</v>
      </c>
      <c r="B98" s="23" t="s">
        <v>99</v>
      </c>
      <c r="C98" s="23" t="s">
        <v>100</v>
      </c>
      <c r="D98" s="23">
        <v>1998</v>
      </c>
      <c r="E98" s="23" t="s">
        <v>89</v>
      </c>
      <c r="F98" s="13"/>
      <c r="G98" s="12" t="s">
        <v>68</v>
      </c>
      <c r="H98" s="56">
        <f>IF(G98="22%",F98*1.22,(IF(G98="10%", F98*1.1,(IF(G98="Exento",F98*1,"Ver impuesto")))))</f>
        <v>0</v>
      </c>
    </row>
    <row r="99" spans="1:8" ht="15.75" hidden="1" x14ac:dyDescent="0.25">
      <c r="A99" s="10"/>
      <c r="B99" s="8"/>
      <c r="C99" s="8"/>
      <c r="D99" s="8"/>
      <c r="E99" s="8"/>
      <c r="F99" s="57"/>
      <c r="G99" s="58" t="s">
        <v>68</v>
      </c>
      <c r="H99" s="57"/>
    </row>
    <row r="100" spans="1:8" ht="15.75" hidden="1" x14ac:dyDescent="0.25">
      <c r="A100" s="10"/>
      <c r="B100" s="8"/>
      <c r="C100" s="8"/>
      <c r="D100" s="8"/>
      <c r="E100" s="8"/>
      <c r="F100" s="57"/>
      <c r="G100" s="59" t="s">
        <v>69</v>
      </c>
      <c r="H100" s="57"/>
    </row>
    <row r="101" spans="1:8" ht="15.75" hidden="1" x14ac:dyDescent="0.25">
      <c r="A101" s="10"/>
      <c r="B101" s="8"/>
      <c r="C101" s="8"/>
      <c r="D101" s="8"/>
      <c r="E101" s="8"/>
      <c r="F101" s="57"/>
      <c r="G101" s="60" t="s">
        <v>67</v>
      </c>
      <c r="H101" s="57"/>
    </row>
    <row r="102" spans="1:8" ht="15.75" x14ac:dyDescent="0.25">
      <c r="A102" s="10"/>
      <c r="B102" s="8"/>
      <c r="C102" s="8"/>
      <c r="D102" s="8"/>
      <c r="E102" s="8"/>
      <c r="F102" s="57"/>
      <c r="G102" s="60"/>
      <c r="H102" s="57"/>
    </row>
    <row r="103" spans="1:8" ht="21" customHeight="1" thickBot="1" x14ac:dyDescent="0.3">
      <c r="A103" s="15" t="s">
        <v>79</v>
      </c>
      <c r="B103" s="55"/>
      <c r="C103" s="11"/>
      <c r="D103" s="11"/>
      <c r="E103" s="11"/>
      <c r="F103" s="55"/>
      <c r="G103" s="11"/>
      <c r="H103" s="11"/>
    </row>
    <row r="104" spans="1:8" ht="39" thickBot="1" x14ac:dyDescent="0.3">
      <c r="A104" s="7" t="s">
        <v>1</v>
      </c>
      <c r="B104" s="7" t="s">
        <v>2</v>
      </c>
      <c r="C104" s="7" t="s">
        <v>3</v>
      </c>
      <c r="D104" s="7" t="s">
        <v>4</v>
      </c>
      <c r="E104" s="7" t="s">
        <v>43</v>
      </c>
      <c r="F104" s="7" t="s">
        <v>5</v>
      </c>
      <c r="G104" s="7" t="s">
        <v>6</v>
      </c>
      <c r="H104" s="7" t="s">
        <v>7</v>
      </c>
    </row>
    <row r="105" spans="1:8" ht="36" customHeight="1" thickBot="1" x14ac:dyDescent="0.3">
      <c r="A105" s="23" t="s">
        <v>101</v>
      </c>
      <c r="B105" s="23" t="s">
        <v>102</v>
      </c>
      <c r="C105" s="23" t="s">
        <v>100</v>
      </c>
      <c r="D105" s="23">
        <v>1998</v>
      </c>
      <c r="E105" s="23" t="s">
        <v>89</v>
      </c>
      <c r="F105" s="13"/>
      <c r="G105" s="12" t="s">
        <v>68</v>
      </c>
      <c r="H105" s="56">
        <f>IF(G105="22%",F105*1.22,(IF(G105="10%", F105*1.1,(IF(G105="Exento",F105*1,"Ver impuesto")))))</f>
        <v>0</v>
      </c>
    </row>
    <row r="106" spans="1:8" ht="15.75" hidden="1" x14ac:dyDescent="0.25">
      <c r="A106" s="10"/>
      <c r="B106" s="8"/>
      <c r="C106" s="8"/>
      <c r="D106" s="8"/>
      <c r="E106" s="8"/>
      <c r="F106" s="57"/>
      <c r="G106" s="58" t="s">
        <v>68</v>
      </c>
      <c r="H106" s="57"/>
    </row>
    <row r="107" spans="1:8" ht="15.75" hidden="1" x14ac:dyDescent="0.25">
      <c r="A107" s="10"/>
      <c r="B107" s="8"/>
      <c r="C107" s="8"/>
      <c r="D107" s="8"/>
      <c r="E107" s="8"/>
      <c r="F107" s="57"/>
      <c r="G107" s="59" t="s">
        <v>69</v>
      </c>
      <c r="H107" s="57"/>
    </row>
    <row r="108" spans="1:8" ht="15.75" hidden="1" x14ac:dyDescent="0.25">
      <c r="A108" s="10"/>
      <c r="B108" s="8"/>
      <c r="C108" s="8"/>
      <c r="D108" s="8"/>
      <c r="E108" s="8"/>
      <c r="F108" s="57"/>
      <c r="G108" s="60" t="s">
        <v>67</v>
      </c>
      <c r="H108" s="57"/>
    </row>
    <row r="109" spans="1:8" ht="15.75" x14ac:dyDescent="0.25">
      <c r="A109" s="10"/>
      <c r="B109" s="8"/>
      <c r="C109" s="8"/>
      <c r="D109" s="8"/>
      <c r="E109" s="8"/>
      <c r="F109" s="57"/>
      <c r="G109" s="60"/>
      <c r="H109" s="57"/>
    </row>
    <row r="110" spans="1:8" ht="15.75" hidden="1" x14ac:dyDescent="0.25">
      <c r="A110" s="10"/>
      <c r="B110" s="8"/>
      <c r="C110" s="8"/>
      <c r="D110" s="8"/>
      <c r="E110" s="8"/>
      <c r="F110" s="57"/>
      <c r="G110" s="58" t="s">
        <v>68</v>
      </c>
      <c r="H110" s="57"/>
    </row>
    <row r="111" spans="1:8" ht="15.75" hidden="1" x14ac:dyDescent="0.25">
      <c r="A111" s="10"/>
      <c r="B111" s="8"/>
      <c r="C111" s="8"/>
      <c r="D111" s="8"/>
      <c r="E111" s="8"/>
      <c r="F111" s="57"/>
      <c r="G111" s="59" t="s">
        <v>69</v>
      </c>
      <c r="H111" s="57"/>
    </row>
    <row r="112" spans="1:8" ht="15.75" hidden="1" x14ac:dyDescent="0.25">
      <c r="A112" s="10"/>
      <c r="B112" s="8"/>
      <c r="C112" s="8"/>
      <c r="D112" s="8"/>
      <c r="E112" s="8"/>
      <c r="F112" s="57"/>
      <c r="G112" s="60" t="s">
        <v>67</v>
      </c>
      <c r="H112" s="57"/>
    </row>
    <row r="113" spans="1:8" ht="21" customHeight="1" thickBot="1" x14ac:dyDescent="0.3">
      <c r="A113" s="15" t="s">
        <v>80</v>
      </c>
      <c r="B113" s="55"/>
      <c r="C113" s="11"/>
      <c r="D113" s="11"/>
      <c r="E113" s="11"/>
      <c r="F113" s="55"/>
      <c r="G113" s="11"/>
      <c r="H113" s="11"/>
    </row>
    <row r="114" spans="1:8" ht="39" thickBot="1" x14ac:dyDescent="0.3">
      <c r="A114" s="7" t="s">
        <v>1</v>
      </c>
      <c r="B114" s="7" t="s">
        <v>2</v>
      </c>
      <c r="C114" s="7" t="s">
        <v>3</v>
      </c>
      <c r="D114" s="7" t="s">
        <v>4</v>
      </c>
      <c r="E114" s="7" t="s">
        <v>43</v>
      </c>
      <c r="F114" s="7" t="s">
        <v>5</v>
      </c>
      <c r="G114" s="7" t="s">
        <v>6</v>
      </c>
      <c r="H114" s="7" t="s">
        <v>7</v>
      </c>
    </row>
    <row r="115" spans="1:8" ht="36" customHeight="1" thickBot="1" x14ac:dyDescent="0.3">
      <c r="A115" s="23" t="s">
        <v>103</v>
      </c>
      <c r="B115" s="23" t="s">
        <v>104</v>
      </c>
      <c r="C115" s="23" t="s">
        <v>105</v>
      </c>
      <c r="D115" s="23">
        <v>2013</v>
      </c>
      <c r="E115" s="23" t="s">
        <v>89</v>
      </c>
      <c r="F115" s="13"/>
      <c r="G115" s="12" t="s">
        <v>68</v>
      </c>
      <c r="H115" s="56">
        <f>IF(G115="22%",F115*1.22,(IF(G115="10%", F115*1.1,(IF(G115="Exento",F115*1,"Ver impuesto")))))</f>
        <v>0</v>
      </c>
    </row>
    <row r="116" spans="1:8" ht="15.75" hidden="1" x14ac:dyDescent="0.25">
      <c r="A116" s="10"/>
      <c r="B116" s="8"/>
      <c r="C116" s="8"/>
      <c r="D116" s="8"/>
      <c r="E116" s="8"/>
      <c r="F116" s="57"/>
      <c r="G116" s="58" t="s">
        <v>68</v>
      </c>
      <c r="H116" s="57"/>
    </row>
    <row r="117" spans="1:8" ht="15.75" hidden="1" x14ac:dyDescent="0.25">
      <c r="A117" s="10"/>
      <c r="B117" s="8"/>
      <c r="C117" s="8"/>
      <c r="D117" s="8"/>
      <c r="E117" s="8"/>
      <c r="F117" s="57"/>
      <c r="G117" s="59" t="s">
        <v>69</v>
      </c>
      <c r="H117" s="57"/>
    </row>
    <row r="118" spans="1:8" ht="15.75" hidden="1" x14ac:dyDescent="0.25">
      <c r="A118" s="10"/>
      <c r="B118" s="8"/>
      <c r="C118" s="8"/>
      <c r="D118" s="8"/>
      <c r="E118" s="8"/>
      <c r="F118" s="57"/>
      <c r="G118" s="60" t="s">
        <v>67</v>
      </c>
      <c r="H118" s="57"/>
    </row>
    <row r="119" spans="1:8" ht="15.75" x14ac:dyDescent="0.25">
      <c r="A119" s="10"/>
      <c r="B119" s="8"/>
      <c r="C119" s="8"/>
      <c r="D119" s="8"/>
      <c r="E119" s="8"/>
      <c r="F119" s="57"/>
      <c r="G119" s="60"/>
      <c r="H119" s="57"/>
    </row>
    <row r="120" spans="1:8" ht="21" customHeight="1" thickBot="1" x14ac:dyDescent="0.3">
      <c r="A120" s="15" t="s">
        <v>81</v>
      </c>
      <c r="B120" s="55"/>
      <c r="C120" s="11"/>
      <c r="D120" s="11"/>
      <c r="E120" s="11"/>
      <c r="F120" s="55"/>
      <c r="G120" s="11"/>
      <c r="H120" s="11"/>
    </row>
    <row r="121" spans="1:8" ht="39" thickBot="1" x14ac:dyDescent="0.3">
      <c r="A121" s="7" t="s">
        <v>1</v>
      </c>
      <c r="B121" s="7" t="s">
        <v>2</v>
      </c>
      <c r="C121" s="7" t="s">
        <v>3</v>
      </c>
      <c r="D121" s="7" t="s">
        <v>4</v>
      </c>
      <c r="E121" s="7" t="s">
        <v>43</v>
      </c>
      <c r="F121" s="7" t="s">
        <v>5</v>
      </c>
      <c r="G121" s="7" t="s">
        <v>6</v>
      </c>
      <c r="H121" s="7" t="s">
        <v>7</v>
      </c>
    </row>
    <row r="122" spans="1:8" ht="36" customHeight="1" thickBot="1" x14ac:dyDescent="0.3">
      <c r="A122" s="23" t="s">
        <v>106</v>
      </c>
      <c r="B122" s="23" t="s">
        <v>107</v>
      </c>
      <c r="C122" s="23" t="s">
        <v>108</v>
      </c>
      <c r="D122" s="23">
        <v>2013</v>
      </c>
      <c r="E122" s="23" t="s">
        <v>44</v>
      </c>
      <c r="F122" s="13"/>
      <c r="G122" s="12" t="s">
        <v>68</v>
      </c>
      <c r="H122" s="56">
        <f>IF(G122="22%",F122*1.22,(IF(G122="10%", F122*1.1,(IF(G122="Exento",F122*1,"Ver impuesto")))))</f>
        <v>0</v>
      </c>
    </row>
    <row r="123" spans="1:8" ht="15.75" hidden="1" x14ac:dyDescent="0.25">
      <c r="A123" s="10"/>
      <c r="B123" s="8"/>
      <c r="C123" s="8"/>
      <c r="D123" s="8"/>
      <c r="E123" s="8"/>
      <c r="F123" s="57"/>
      <c r="G123" s="58" t="s">
        <v>68</v>
      </c>
      <c r="H123" s="57"/>
    </row>
    <row r="124" spans="1:8" ht="15.75" hidden="1" x14ac:dyDescent="0.25">
      <c r="A124" s="10"/>
      <c r="B124" s="8"/>
      <c r="C124" s="8"/>
      <c r="D124" s="8"/>
      <c r="E124" s="8"/>
      <c r="F124" s="57"/>
      <c r="G124" s="59" t="s">
        <v>69</v>
      </c>
      <c r="H124" s="57"/>
    </row>
    <row r="125" spans="1:8" ht="15.75" hidden="1" x14ac:dyDescent="0.25">
      <c r="A125" s="10"/>
      <c r="B125" s="8"/>
      <c r="C125" s="8"/>
      <c r="D125" s="8"/>
      <c r="E125" s="8"/>
      <c r="F125" s="57"/>
      <c r="G125" s="60" t="s">
        <v>67</v>
      </c>
      <c r="H125" s="57"/>
    </row>
    <row r="126" spans="1:8" ht="15.75" x14ac:dyDescent="0.25">
      <c r="A126" s="10"/>
      <c r="B126" s="8"/>
      <c r="C126" s="8"/>
      <c r="D126" s="8"/>
      <c r="E126" s="8"/>
      <c r="F126" s="57"/>
      <c r="G126" s="60"/>
      <c r="H126" s="57"/>
    </row>
    <row r="127" spans="1:8" ht="21" customHeight="1" thickBot="1" x14ac:dyDescent="0.3">
      <c r="A127" s="15" t="s">
        <v>82</v>
      </c>
      <c r="B127" s="55"/>
      <c r="C127" s="11"/>
      <c r="D127" s="11"/>
      <c r="E127" s="11"/>
      <c r="F127" s="55"/>
      <c r="G127" s="11"/>
      <c r="H127" s="11"/>
    </row>
    <row r="128" spans="1:8" ht="39" thickBot="1" x14ac:dyDescent="0.3">
      <c r="A128" s="7" t="s">
        <v>1</v>
      </c>
      <c r="B128" s="7" t="s">
        <v>2</v>
      </c>
      <c r="C128" s="7" t="s">
        <v>3</v>
      </c>
      <c r="D128" s="7" t="s">
        <v>4</v>
      </c>
      <c r="E128" s="7" t="s">
        <v>43</v>
      </c>
      <c r="F128" s="7" t="s">
        <v>5</v>
      </c>
      <c r="G128" s="7" t="s">
        <v>6</v>
      </c>
      <c r="H128" s="7" t="s">
        <v>7</v>
      </c>
    </row>
    <row r="129" spans="1:8" ht="36" customHeight="1" thickBot="1" x14ac:dyDescent="0.3">
      <c r="A129" s="23" t="s">
        <v>109</v>
      </c>
      <c r="B129" s="23" t="s">
        <v>102</v>
      </c>
      <c r="C129" s="23" t="s">
        <v>110</v>
      </c>
      <c r="D129" s="23">
        <v>2014</v>
      </c>
      <c r="E129" s="23" t="s">
        <v>44</v>
      </c>
      <c r="F129" s="13"/>
      <c r="G129" s="12" t="s">
        <v>68</v>
      </c>
      <c r="H129" s="56">
        <f>IF(G129="22%",F129*1.22,(IF(G129="10%", F129*1.1,(IF(G129="Exento",F129*1,"Ver impuesto")))))</f>
        <v>0</v>
      </c>
    </row>
    <row r="130" spans="1:8" ht="15.75" hidden="1" x14ac:dyDescent="0.25">
      <c r="A130" s="10"/>
      <c r="B130" s="8"/>
      <c r="C130" s="8"/>
      <c r="D130" s="8"/>
      <c r="E130" s="8"/>
      <c r="F130" s="57"/>
      <c r="G130" s="58" t="s">
        <v>68</v>
      </c>
      <c r="H130" s="57"/>
    </row>
    <row r="131" spans="1:8" ht="15.75" hidden="1" x14ac:dyDescent="0.25">
      <c r="A131" s="10"/>
      <c r="B131" s="8"/>
      <c r="C131" s="8"/>
      <c r="D131" s="8"/>
      <c r="E131" s="8"/>
      <c r="F131" s="57"/>
      <c r="G131" s="59" t="s">
        <v>69</v>
      </c>
      <c r="H131" s="57"/>
    </row>
    <row r="132" spans="1:8" ht="15.75" hidden="1" x14ac:dyDescent="0.25">
      <c r="A132" s="10"/>
      <c r="B132" s="8"/>
      <c r="C132" s="8"/>
      <c r="D132" s="8"/>
      <c r="E132" s="8"/>
      <c r="F132" s="57"/>
      <c r="G132" s="60" t="s">
        <v>67</v>
      </c>
      <c r="H132" s="57"/>
    </row>
    <row r="133" spans="1:8" ht="15.75" x14ac:dyDescent="0.25">
      <c r="A133" s="10"/>
      <c r="B133" s="8"/>
      <c r="C133" s="8"/>
      <c r="D133" s="8"/>
      <c r="E133" s="8"/>
      <c r="F133" s="57"/>
      <c r="G133" s="60"/>
      <c r="H133" s="57"/>
    </row>
    <row r="134" spans="1:8" ht="21" customHeight="1" thickBot="1" x14ac:dyDescent="0.3">
      <c r="A134" s="15" t="s">
        <v>83</v>
      </c>
      <c r="B134" s="55"/>
      <c r="C134" s="11"/>
      <c r="D134" s="11"/>
      <c r="E134" s="11"/>
      <c r="F134" s="55"/>
      <c r="G134" s="11"/>
      <c r="H134" s="11"/>
    </row>
    <row r="135" spans="1:8" ht="39" thickBot="1" x14ac:dyDescent="0.3">
      <c r="A135" s="7" t="s">
        <v>1</v>
      </c>
      <c r="B135" s="7" t="s">
        <v>2</v>
      </c>
      <c r="C135" s="7" t="s">
        <v>3</v>
      </c>
      <c r="D135" s="7" t="s">
        <v>4</v>
      </c>
      <c r="E135" s="7" t="s">
        <v>43</v>
      </c>
      <c r="F135" s="7" t="s">
        <v>5</v>
      </c>
      <c r="G135" s="7" t="s">
        <v>6</v>
      </c>
      <c r="H135" s="7" t="s">
        <v>7</v>
      </c>
    </row>
    <row r="136" spans="1:8" ht="36" customHeight="1" thickBot="1" x14ac:dyDescent="0.3">
      <c r="A136" s="23" t="s">
        <v>109</v>
      </c>
      <c r="B136" s="23" t="s">
        <v>102</v>
      </c>
      <c r="C136" s="23" t="s">
        <v>110</v>
      </c>
      <c r="D136" s="23">
        <v>2014</v>
      </c>
      <c r="E136" s="23" t="s">
        <v>89</v>
      </c>
      <c r="F136" s="13"/>
      <c r="G136" s="12" t="s">
        <v>68</v>
      </c>
      <c r="H136" s="56">
        <f>IF(G136="22%",F136*1.22,(IF(G136="10%", F136*1.1,(IF(G136="Exento",F136*1,"Ver impuesto")))))</f>
        <v>0</v>
      </c>
    </row>
    <row r="137" spans="1:8" ht="15.75" hidden="1" x14ac:dyDescent="0.25">
      <c r="A137" s="10"/>
      <c r="B137" s="8"/>
      <c r="C137" s="8"/>
      <c r="D137" s="8"/>
      <c r="E137" s="8"/>
      <c r="F137" s="57"/>
      <c r="G137" s="58" t="s">
        <v>68</v>
      </c>
      <c r="H137" s="57"/>
    </row>
    <row r="138" spans="1:8" ht="15.75" hidden="1" x14ac:dyDescent="0.25">
      <c r="A138" s="10"/>
      <c r="B138" s="8"/>
      <c r="C138" s="8"/>
      <c r="D138" s="8"/>
      <c r="E138" s="8"/>
      <c r="F138" s="57"/>
      <c r="G138" s="59" t="s">
        <v>69</v>
      </c>
      <c r="H138" s="57"/>
    </row>
    <row r="139" spans="1:8" ht="15.75" hidden="1" x14ac:dyDescent="0.25">
      <c r="A139" s="10"/>
      <c r="B139" s="8"/>
      <c r="C139" s="8"/>
      <c r="D139" s="8"/>
      <c r="E139" s="8"/>
      <c r="F139" s="57"/>
      <c r="G139" s="60" t="s">
        <v>67</v>
      </c>
      <c r="H139" s="57"/>
    </row>
    <row r="140" spans="1:8" ht="15.75" x14ac:dyDescent="0.25">
      <c r="A140" s="10"/>
      <c r="B140" s="8"/>
      <c r="C140" s="8"/>
      <c r="D140" s="8"/>
      <c r="E140" s="8"/>
      <c r="F140" s="57"/>
      <c r="G140" s="60"/>
      <c r="H140" s="57"/>
    </row>
    <row r="141" spans="1:8" ht="21" customHeight="1" thickBot="1" x14ac:dyDescent="0.3">
      <c r="A141" s="15" t="s">
        <v>84</v>
      </c>
      <c r="B141" s="55"/>
      <c r="C141" s="11"/>
      <c r="D141" s="11"/>
      <c r="E141" s="11"/>
      <c r="F141" s="55"/>
      <c r="G141" s="11"/>
      <c r="H141" s="11"/>
    </row>
    <row r="142" spans="1:8" ht="39" thickBot="1" x14ac:dyDescent="0.3">
      <c r="A142" s="7" t="s">
        <v>1</v>
      </c>
      <c r="B142" s="7" t="s">
        <v>2</v>
      </c>
      <c r="C142" s="7" t="s">
        <v>3</v>
      </c>
      <c r="D142" s="7" t="s">
        <v>4</v>
      </c>
      <c r="E142" s="7" t="s">
        <v>43</v>
      </c>
      <c r="F142" s="7" t="s">
        <v>5</v>
      </c>
      <c r="G142" s="7" t="s">
        <v>6</v>
      </c>
      <c r="H142" s="7" t="s">
        <v>7</v>
      </c>
    </row>
    <row r="143" spans="1:8" ht="36" customHeight="1" thickBot="1" x14ac:dyDescent="0.3">
      <c r="A143" s="23" t="s">
        <v>112</v>
      </c>
      <c r="B143" s="23" t="s">
        <v>113</v>
      </c>
      <c r="C143" s="23" t="s">
        <v>114</v>
      </c>
      <c r="D143" s="23" t="s">
        <v>111</v>
      </c>
      <c r="E143" s="23" t="s">
        <v>44</v>
      </c>
      <c r="F143" s="13"/>
      <c r="G143" s="12" t="s">
        <v>68</v>
      </c>
      <c r="H143" s="56">
        <f>IF(G143="22%",F143*1.22,(IF(G143="10%", F143*1.1,(IF(G143="Exento",F143*1,"Ver impuesto")))))</f>
        <v>0</v>
      </c>
    </row>
    <row r="144" spans="1:8" ht="15.75" hidden="1" x14ac:dyDescent="0.25">
      <c r="A144" s="10"/>
      <c r="B144" s="8"/>
      <c r="C144" s="8"/>
      <c r="D144" s="8"/>
      <c r="E144" s="8"/>
      <c r="F144" s="57"/>
      <c r="G144" s="58" t="s">
        <v>68</v>
      </c>
      <c r="H144" s="57"/>
    </row>
    <row r="145" spans="1:8" ht="15.75" hidden="1" x14ac:dyDescent="0.25">
      <c r="A145" s="10"/>
      <c r="B145" s="8"/>
      <c r="C145" s="8"/>
      <c r="D145" s="8"/>
      <c r="E145" s="8"/>
      <c r="F145" s="57"/>
      <c r="G145" s="59" t="s">
        <v>69</v>
      </c>
      <c r="H145" s="57"/>
    </row>
    <row r="146" spans="1:8" ht="15.75" hidden="1" x14ac:dyDescent="0.25">
      <c r="A146" s="10"/>
      <c r="B146" s="8"/>
      <c r="C146" s="8"/>
      <c r="D146" s="8"/>
      <c r="E146" s="8"/>
      <c r="F146" s="57"/>
      <c r="G146" s="60" t="s">
        <v>67</v>
      </c>
      <c r="H146" s="57"/>
    </row>
    <row r="147" spans="1:8" ht="15.75" x14ac:dyDescent="0.25">
      <c r="A147" s="10"/>
      <c r="B147" s="8"/>
      <c r="C147" s="8"/>
      <c r="D147" s="8"/>
      <c r="E147" s="8"/>
      <c r="F147" s="57"/>
      <c r="G147" s="60"/>
      <c r="H147" s="57"/>
    </row>
  </sheetData>
  <sheetProtection algorithmName="SHA-512" hashValue="Bw2+xsHFHeI3S0n7NCo6m5wgP7lfPpEtTdRcfnldEdyHFtahcqjDuIsoSjIg5XlXR9JE0xMo16776X7g+l2h4g==" saltValue="FDCYugFGbW0bEv7BWz5GQw==" spinCount="100000" sheet="1" objects="1" scenarios="1" selectLockedCells="1"/>
  <conditionalFormatting sqref="H7">
    <cfRule type="cellIs" dxfId="154" priority="39" operator="equal">
      <formula>0</formula>
    </cfRule>
    <cfRule type="cellIs" dxfId="153" priority="40" operator="equal">
      <formula>0</formula>
    </cfRule>
  </conditionalFormatting>
  <conditionalFormatting sqref="H14">
    <cfRule type="cellIs" dxfId="152" priority="37" operator="equal">
      <formula>0</formula>
    </cfRule>
    <cfRule type="cellIs" dxfId="151" priority="38" operator="equal">
      <formula>0</formula>
    </cfRule>
  </conditionalFormatting>
  <conditionalFormatting sqref="H21">
    <cfRule type="cellIs" dxfId="150" priority="35" operator="equal">
      <formula>0</formula>
    </cfRule>
    <cfRule type="cellIs" dxfId="149" priority="36" operator="equal">
      <formula>0</formula>
    </cfRule>
  </conditionalFormatting>
  <conditionalFormatting sqref="H28">
    <cfRule type="cellIs" dxfId="148" priority="33" operator="equal">
      <formula>0</formula>
    </cfRule>
    <cfRule type="cellIs" dxfId="147" priority="34" operator="equal">
      <formula>0</formula>
    </cfRule>
  </conditionalFormatting>
  <conditionalFormatting sqref="H35">
    <cfRule type="cellIs" dxfId="146" priority="31" operator="equal">
      <formula>0</formula>
    </cfRule>
    <cfRule type="cellIs" dxfId="145" priority="32" operator="equal">
      <formula>0</formula>
    </cfRule>
  </conditionalFormatting>
  <conditionalFormatting sqref="H42">
    <cfRule type="cellIs" dxfId="144" priority="29" operator="equal">
      <formula>0</formula>
    </cfRule>
    <cfRule type="cellIs" dxfId="143" priority="30" operator="equal">
      <formula>0</formula>
    </cfRule>
  </conditionalFormatting>
  <conditionalFormatting sqref="H49">
    <cfRule type="cellIs" dxfId="142" priority="27" operator="equal">
      <formula>0</formula>
    </cfRule>
    <cfRule type="cellIs" dxfId="141" priority="28" operator="equal">
      <formula>0</formula>
    </cfRule>
  </conditionalFormatting>
  <conditionalFormatting sqref="H56">
    <cfRule type="cellIs" dxfId="140" priority="25" operator="equal">
      <formula>0</formula>
    </cfRule>
    <cfRule type="cellIs" dxfId="139" priority="26" operator="equal">
      <formula>0</formula>
    </cfRule>
  </conditionalFormatting>
  <conditionalFormatting sqref="H63">
    <cfRule type="cellIs" dxfId="138" priority="23" operator="equal">
      <formula>0</formula>
    </cfRule>
    <cfRule type="cellIs" dxfId="137" priority="24" operator="equal">
      <formula>0</formula>
    </cfRule>
  </conditionalFormatting>
  <conditionalFormatting sqref="H70">
    <cfRule type="cellIs" dxfId="136" priority="21" operator="equal">
      <formula>0</formula>
    </cfRule>
    <cfRule type="cellIs" dxfId="135" priority="22" operator="equal">
      <formula>0</formula>
    </cfRule>
  </conditionalFormatting>
  <conditionalFormatting sqref="H77">
    <cfRule type="cellIs" dxfId="134" priority="19" operator="equal">
      <formula>0</formula>
    </cfRule>
    <cfRule type="cellIs" dxfId="133" priority="20" operator="equal">
      <formula>0</formula>
    </cfRule>
  </conditionalFormatting>
  <conditionalFormatting sqref="H84">
    <cfRule type="cellIs" dxfId="132" priority="17" operator="equal">
      <formula>0</formula>
    </cfRule>
    <cfRule type="cellIs" dxfId="131" priority="18" operator="equal">
      <formula>0</formula>
    </cfRule>
  </conditionalFormatting>
  <conditionalFormatting sqref="H91">
    <cfRule type="cellIs" dxfId="130" priority="15" operator="equal">
      <formula>0</formula>
    </cfRule>
    <cfRule type="cellIs" dxfId="129" priority="16" operator="equal">
      <formula>0</formula>
    </cfRule>
  </conditionalFormatting>
  <conditionalFormatting sqref="H98">
    <cfRule type="cellIs" dxfId="128" priority="13" operator="equal">
      <formula>0</formula>
    </cfRule>
    <cfRule type="cellIs" dxfId="127" priority="14" operator="equal">
      <formula>0</formula>
    </cfRule>
  </conditionalFormatting>
  <conditionalFormatting sqref="H105">
    <cfRule type="cellIs" dxfId="126" priority="11" operator="equal">
      <formula>0</formula>
    </cfRule>
    <cfRule type="cellIs" dxfId="125" priority="12" operator="equal">
      <formula>0</formula>
    </cfRule>
  </conditionalFormatting>
  <conditionalFormatting sqref="H115">
    <cfRule type="cellIs" dxfId="124" priority="9" operator="equal">
      <formula>0</formula>
    </cfRule>
    <cfRule type="cellIs" dxfId="123" priority="10" operator="equal">
      <formula>0</formula>
    </cfRule>
  </conditionalFormatting>
  <conditionalFormatting sqref="H122">
    <cfRule type="cellIs" dxfId="122" priority="7" operator="equal">
      <formula>0</formula>
    </cfRule>
    <cfRule type="cellIs" dxfId="121" priority="8" operator="equal">
      <formula>0</formula>
    </cfRule>
  </conditionalFormatting>
  <conditionalFormatting sqref="H129">
    <cfRule type="cellIs" dxfId="120" priority="5" operator="equal">
      <formula>0</formula>
    </cfRule>
    <cfRule type="cellIs" dxfId="119" priority="6" operator="equal">
      <formula>0</formula>
    </cfRule>
  </conditionalFormatting>
  <conditionalFormatting sqref="H136">
    <cfRule type="cellIs" dxfId="118" priority="3" operator="equal">
      <formula>0</formula>
    </cfRule>
    <cfRule type="cellIs" dxfId="117" priority="4" operator="equal">
      <formula>0</formula>
    </cfRule>
  </conditionalFormatting>
  <conditionalFormatting sqref="H143">
    <cfRule type="cellIs" dxfId="116" priority="1" operator="equal">
      <formula>0</formula>
    </cfRule>
    <cfRule type="cellIs" dxfId="115" priority="2" operator="equal">
      <formula>0</formula>
    </cfRule>
  </conditionalFormatting>
  <dataValidations count="2">
    <dataValidation type="list" allowBlank="1" showInputMessage="1" showErrorMessage="1" sqref="G7 G63 G84 G14 G21 G77 G28 G56 G35 G70 G42 G49 G91 G98 G105 G115 G122 G129 G136 G143">
      <formula1>$G$8:$G$10</formula1>
    </dataValidation>
    <dataValidation type="custom" allowBlank="1" showInputMessage="1" showErrorMessage="1" sqref="G8:G11 G15:G18 G22:G25 G29:G32 G36:G39 G43:G46 G50:G53 G57:G60 G64:G67 G71:G74 G78:G81 G85:G88 G92:G95 G99:G102 G106:G112 G116:G119 G123:G126 G130:G133 G137:G140 G144:G147">
      <formula1>#REF!</formula1>
    </dataValidation>
  </dataValidations>
  <pageMargins left="0.70866141732283472" right="0.70866141732283472" top="0.35433070866141736" bottom="0.55118110236220474" header="0.31496062992125984" footer="0.31496062992125984"/>
  <pageSetup paperSize="9" scale="67" fitToHeight="2" orientation="portrait" r:id="rId1"/>
  <headerFooter>
    <oddFooter>&amp;C&amp;A&amp;R&amp;P/&amp;N</oddFooter>
  </headerFooter>
  <rowBreaks count="1" manualBreakCount="1">
    <brk id="74" max="7" man="1"/>
  </rowBreaks>
  <ignoredErrors>
    <ignoredError sqref="G6 G8:G13 G110:G112 G113:G136 G50:G109 G43:G48 G15:G20 G22:G41" numberStoredAsText="1"/>
    <ignoredError sqref="G3:H4 H137:H143 H6:H109 H110:H112 H113:H136 G5:H5" unlockedFormula="1"/>
    <ignoredError sqref="G137:G143" numberStoredAsText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T348"/>
  <sheetViews>
    <sheetView showGridLines="0" showRowColHeaders="0" showRuler="0" topLeftCell="B1" zoomScale="85" zoomScaleNormal="85" workbookViewId="0">
      <selection activeCell="D11" sqref="D11"/>
    </sheetView>
  </sheetViews>
  <sheetFormatPr baseColWidth="10" defaultRowHeight="15" x14ac:dyDescent="0.25"/>
  <cols>
    <col min="1" max="3" width="22" style="93" customWidth="1"/>
    <col min="4" max="4" width="34.140625" style="93" customWidth="1"/>
    <col min="5" max="17" width="12.7109375" style="93" customWidth="1"/>
    <col min="18" max="16384" width="11.42578125" style="93"/>
  </cols>
  <sheetData>
    <row r="1" spans="1:10" ht="18.75" x14ac:dyDescent="0.25">
      <c r="A1" s="14" t="s">
        <v>8</v>
      </c>
      <c r="B1" s="14" t="s">
        <v>241</v>
      </c>
      <c r="D1" s="115"/>
      <c r="E1" s="115"/>
      <c r="F1" s="115"/>
      <c r="G1" s="115"/>
      <c r="H1" s="115"/>
      <c r="I1" s="115"/>
      <c r="J1" s="115"/>
    </row>
    <row r="2" spans="1:10" ht="27.75" customHeight="1" thickBot="1" x14ac:dyDescent="0.3">
      <c r="A2" s="14"/>
      <c r="B2" s="49"/>
      <c r="D2" s="115"/>
      <c r="E2" s="115"/>
      <c r="F2" s="115"/>
      <c r="G2" s="115"/>
      <c r="H2" s="115"/>
      <c r="I2" s="115"/>
      <c r="J2" s="115"/>
    </row>
    <row r="3" spans="1:10" ht="27.75" hidden="1" customHeight="1" x14ac:dyDescent="0.25">
      <c r="A3" s="27">
        <v>0.22</v>
      </c>
      <c r="B3" s="14"/>
      <c r="D3" s="115"/>
      <c r="E3" s="115"/>
      <c r="F3" s="115"/>
      <c r="G3" s="115"/>
      <c r="H3" s="115"/>
      <c r="I3" s="115"/>
      <c r="J3" s="115"/>
    </row>
    <row r="4" spans="1:10" ht="27.75" hidden="1" customHeight="1" x14ac:dyDescent="0.25">
      <c r="A4" s="27">
        <v>0.1</v>
      </c>
      <c r="B4" s="14"/>
      <c r="D4" s="115"/>
      <c r="E4" s="115"/>
      <c r="F4" s="115"/>
      <c r="G4" s="115"/>
      <c r="H4" s="115"/>
      <c r="I4" s="115"/>
      <c r="J4" s="115"/>
    </row>
    <row r="5" spans="1:10" ht="18" hidden="1" customHeight="1" thickBot="1" x14ac:dyDescent="0.3">
      <c r="A5" s="28" t="s">
        <v>67</v>
      </c>
      <c r="B5" s="14"/>
      <c r="C5" s="14"/>
      <c r="D5" s="115"/>
      <c r="E5" s="115"/>
      <c r="F5" s="115"/>
      <c r="G5" s="115"/>
      <c r="H5" s="115"/>
      <c r="I5" s="115"/>
      <c r="J5" s="115"/>
    </row>
    <row r="6" spans="1:10" ht="21" customHeight="1" thickBot="1" x14ac:dyDescent="0.3">
      <c r="A6" s="62" t="s">
        <v>115</v>
      </c>
      <c r="B6" s="63" t="s">
        <v>1</v>
      </c>
      <c r="C6" s="64" t="s">
        <v>2</v>
      </c>
      <c r="D6" s="141" t="s">
        <v>42</v>
      </c>
      <c r="H6" s="115"/>
      <c r="I6" s="115"/>
      <c r="J6" s="115"/>
    </row>
    <row r="7" spans="1:10" ht="21" customHeight="1" thickBot="1" x14ac:dyDescent="0.3">
      <c r="A7" s="65">
        <v>1</v>
      </c>
      <c r="B7" s="66" t="s">
        <v>34</v>
      </c>
      <c r="C7" s="67" t="s">
        <v>35</v>
      </c>
      <c r="D7" s="142"/>
      <c r="H7" s="115"/>
      <c r="I7" s="115"/>
      <c r="J7" s="115"/>
    </row>
    <row r="8" spans="1:10" ht="21" customHeight="1" thickBot="1" x14ac:dyDescent="0.3">
      <c r="A8" s="68" t="s">
        <v>3</v>
      </c>
      <c r="B8" s="63" t="s">
        <v>4</v>
      </c>
      <c r="C8" s="64" t="s">
        <v>43</v>
      </c>
      <c r="D8" s="142"/>
      <c r="E8" s="115"/>
      <c r="F8" s="115"/>
      <c r="G8" s="115"/>
      <c r="H8" s="115"/>
      <c r="I8" s="115"/>
      <c r="J8" s="115"/>
    </row>
    <row r="9" spans="1:10" ht="21" customHeight="1" thickBot="1" x14ac:dyDescent="0.3">
      <c r="A9" s="65" t="s">
        <v>38</v>
      </c>
      <c r="B9" s="66">
        <v>2012</v>
      </c>
      <c r="C9" s="67" t="s">
        <v>44</v>
      </c>
      <c r="D9" s="142"/>
      <c r="E9" s="50"/>
      <c r="F9" s="50"/>
      <c r="G9" s="50"/>
      <c r="H9" s="50"/>
      <c r="I9" s="50"/>
      <c r="J9" s="50"/>
    </row>
    <row r="10" spans="1:10" ht="21" customHeight="1" thickBot="1" x14ac:dyDescent="0.3">
      <c r="A10" s="144" t="s">
        <v>9</v>
      </c>
      <c r="B10" s="145"/>
      <c r="C10" s="145"/>
      <c r="D10" s="143"/>
      <c r="E10" s="16">
        <v>10</v>
      </c>
      <c r="F10" s="5">
        <v>20</v>
      </c>
      <c r="G10" s="5">
        <v>30</v>
      </c>
      <c r="H10" s="5">
        <v>40</v>
      </c>
      <c r="I10" s="5">
        <v>50</v>
      </c>
      <c r="J10" s="6">
        <v>100</v>
      </c>
    </row>
    <row r="11" spans="1:10" ht="36" customHeight="1" x14ac:dyDescent="0.25">
      <c r="A11" s="153" t="s">
        <v>10</v>
      </c>
      <c r="B11" s="154"/>
      <c r="C11" s="155"/>
      <c r="D11" s="40"/>
      <c r="E11" s="34"/>
      <c r="F11" s="30"/>
      <c r="G11" s="30"/>
      <c r="H11" s="30"/>
      <c r="I11" s="30"/>
      <c r="J11" s="31"/>
    </row>
    <row r="12" spans="1:10" ht="36" customHeight="1" x14ac:dyDescent="0.25">
      <c r="A12" s="156" t="s">
        <v>11</v>
      </c>
      <c r="B12" s="157"/>
      <c r="C12" s="158"/>
      <c r="D12" s="41"/>
      <c r="E12" s="35"/>
      <c r="F12" s="24"/>
      <c r="G12" s="24"/>
      <c r="H12" s="24"/>
      <c r="I12" s="24"/>
      <c r="J12" s="32"/>
    </row>
    <row r="13" spans="1:10" ht="36" customHeight="1" x14ac:dyDescent="0.25">
      <c r="A13" s="156" t="s">
        <v>13</v>
      </c>
      <c r="B13" s="157"/>
      <c r="C13" s="158"/>
      <c r="D13" s="41"/>
      <c r="E13" s="194"/>
      <c r="F13" s="195"/>
      <c r="G13" s="195"/>
      <c r="H13" s="24"/>
      <c r="I13" s="195"/>
      <c r="J13" s="196"/>
    </row>
    <row r="14" spans="1:10" ht="36" customHeight="1" x14ac:dyDescent="0.25">
      <c r="A14" s="156" t="s">
        <v>14</v>
      </c>
      <c r="B14" s="157"/>
      <c r="C14" s="158"/>
      <c r="D14" s="41"/>
      <c r="E14" s="194"/>
      <c r="F14" s="195"/>
      <c r="G14" s="24"/>
      <c r="H14" s="195"/>
      <c r="I14" s="195"/>
      <c r="J14" s="33"/>
    </row>
    <row r="15" spans="1:10" ht="36" customHeight="1" x14ac:dyDescent="0.25">
      <c r="A15" s="156" t="s">
        <v>15</v>
      </c>
      <c r="B15" s="157"/>
      <c r="C15" s="158"/>
      <c r="D15" s="41"/>
      <c r="E15" s="194"/>
      <c r="F15" s="195"/>
      <c r="G15" s="195"/>
      <c r="H15" s="195"/>
      <c r="I15" s="195"/>
      <c r="J15" s="32"/>
    </row>
    <row r="16" spans="1:10" ht="24" customHeight="1" x14ac:dyDescent="0.25">
      <c r="A16" s="109" t="s">
        <v>139</v>
      </c>
      <c r="B16" s="110"/>
      <c r="C16" s="111"/>
      <c r="D16" s="42"/>
      <c r="E16" s="36">
        <f>SUM(E11:E15)</f>
        <v>0</v>
      </c>
      <c r="F16" s="29">
        <f t="shared" ref="F16:J16" si="0">SUM(F11:F15)</f>
        <v>0</v>
      </c>
      <c r="G16" s="29">
        <f t="shared" si="0"/>
        <v>0</v>
      </c>
      <c r="H16" s="29">
        <f t="shared" si="0"/>
        <v>0</v>
      </c>
      <c r="I16" s="29">
        <f t="shared" si="0"/>
        <v>0</v>
      </c>
      <c r="J16" s="37">
        <f t="shared" si="0"/>
        <v>0</v>
      </c>
    </row>
    <row r="17" spans="1:10" ht="24" customHeight="1" x14ac:dyDescent="0.25">
      <c r="A17" s="146" t="s">
        <v>140</v>
      </c>
      <c r="B17" s="147"/>
      <c r="C17" s="148"/>
      <c r="D17" s="42"/>
      <c r="E17" s="112">
        <v>0.22</v>
      </c>
      <c r="F17" s="113">
        <v>0.22</v>
      </c>
      <c r="G17" s="113">
        <v>0.22</v>
      </c>
      <c r="H17" s="113">
        <v>0.22</v>
      </c>
      <c r="I17" s="113">
        <v>0.22</v>
      </c>
      <c r="J17" s="114">
        <v>0.22</v>
      </c>
    </row>
    <row r="18" spans="1:10" ht="24" customHeight="1" x14ac:dyDescent="0.25">
      <c r="A18" s="146" t="s">
        <v>16</v>
      </c>
      <c r="B18" s="147"/>
      <c r="C18" s="148"/>
      <c r="D18" s="42"/>
      <c r="E18" s="38"/>
      <c r="F18" s="25"/>
      <c r="G18" s="25"/>
      <c r="H18" s="25"/>
      <c r="I18" s="25"/>
      <c r="J18" s="39"/>
    </row>
    <row r="19" spans="1:10" ht="24" customHeight="1" x14ac:dyDescent="0.25">
      <c r="A19" s="146" t="s">
        <v>141</v>
      </c>
      <c r="B19" s="147"/>
      <c r="C19" s="148"/>
      <c r="D19" s="42"/>
      <c r="E19" s="112">
        <v>0.22</v>
      </c>
      <c r="F19" s="113">
        <v>0.22</v>
      </c>
      <c r="G19" s="113">
        <v>0.22</v>
      </c>
      <c r="H19" s="113">
        <v>0.22</v>
      </c>
      <c r="I19" s="113">
        <v>0.22</v>
      </c>
      <c r="J19" s="114">
        <v>0.22</v>
      </c>
    </row>
    <row r="20" spans="1:10" ht="24" customHeight="1" thickBot="1" x14ac:dyDescent="0.3">
      <c r="A20" s="149" t="s">
        <v>17</v>
      </c>
      <c r="B20" s="150"/>
      <c r="C20" s="151"/>
      <c r="D20" s="43"/>
      <c r="E20" s="45">
        <f>(IF(E17=22%,E16*1.22,IF(E17=10%,E16*1.1,IF(E17="Exento",E16*1,0))))+(IF(E19=22%,E18*1.22,IF(E19=10%,E18*1.1,IF(E19="Exento",E18*1,0))))</f>
        <v>0</v>
      </c>
      <c r="F20" s="46">
        <f t="shared" ref="F20:I20" si="1">(IF(F17=22%,F16*1.22,IF(F17=10%,F16*1.1,IF(F17="Exento",F16*1,0))))+(IF(F19=22%,F18*1.22,IF(F19=10%,F18*1.1,IF(F19="Exento",F18*1,0))))</f>
        <v>0</v>
      </c>
      <c r="G20" s="46">
        <f t="shared" si="1"/>
        <v>0</v>
      </c>
      <c r="H20" s="46">
        <f t="shared" si="1"/>
        <v>0</v>
      </c>
      <c r="I20" s="46">
        <f t="shared" si="1"/>
        <v>0</v>
      </c>
      <c r="J20" s="47">
        <f>(IF(J17=22%,J16*1.22,IF(J17=10%,J16*1.1,IF(J17="Exento",J16*1,0))))+(IF(J19=22%,J18*1.22,IF(J19=10%,J18*1.1,IF(J19="Exento",J18*1,0))))</f>
        <v>0</v>
      </c>
    </row>
    <row r="21" spans="1:10" ht="36" customHeight="1" thickBot="1" x14ac:dyDescent="0.3">
      <c r="A21" s="144" t="s">
        <v>32</v>
      </c>
      <c r="B21" s="145"/>
      <c r="C21" s="152"/>
      <c r="D21" s="116"/>
      <c r="E21" s="94"/>
      <c r="F21" s="94"/>
      <c r="G21" s="94"/>
      <c r="H21" s="94"/>
      <c r="I21" s="94"/>
      <c r="J21" s="94"/>
    </row>
    <row r="22" spans="1:10" ht="15.75" thickBot="1" x14ac:dyDescent="0.3"/>
    <row r="23" spans="1:10" ht="21" customHeight="1" thickBot="1" x14ac:dyDescent="0.3">
      <c r="A23" s="62" t="s">
        <v>115</v>
      </c>
      <c r="B23" s="63" t="s">
        <v>1</v>
      </c>
      <c r="C23" s="64" t="s">
        <v>2</v>
      </c>
      <c r="D23" s="141" t="s">
        <v>42</v>
      </c>
      <c r="H23" s="115"/>
      <c r="I23" s="115"/>
      <c r="J23" s="115"/>
    </row>
    <row r="24" spans="1:10" ht="21" customHeight="1" thickBot="1" x14ac:dyDescent="0.3">
      <c r="A24" s="65">
        <v>2</v>
      </c>
      <c r="B24" s="66" t="s">
        <v>34</v>
      </c>
      <c r="C24" s="67" t="s">
        <v>37</v>
      </c>
      <c r="D24" s="142"/>
      <c r="H24" s="115"/>
      <c r="I24" s="115"/>
      <c r="J24" s="115"/>
    </row>
    <row r="25" spans="1:10" ht="21" customHeight="1" thickBot="1" x14ac:dyDescent="0.3">
      <c r="A25" s="68" t="s">
        <v>3</v>
      </c>
      <c r="B25" s="63" t="s">
        <v>4</v>
      </c>
      <c r="C25" s="64" t="s">
        <v>43</v>
      </c>
      <c r="D25" s="142"/>
      <c r="E25" s="115"/>
      <c r="F25" s="115"/>
      <c r="G25" s="115"/>
      <c r="H25" s="115"/>
      <c r="I25" s="115"/>
      <c r="J25" s="115"/>
    </row>
    <row r="26" spans="1:10" ht="21" customHeight="1" thickBot="1" x14ac:dyDescent="0.3">
      <c r="A26" s="65" t="s">
        <v>38</v>
      </c>
      <c r="B26" s="66">
        <v>2012</v>
      </c>
      <c r="C26" s="67" t="s">
        <v>44</v>
      </c>
      <c r="D26" s="142"/>
      <c r="E26" s="50"/>
      <c r="F26" s="50"/>
      <c r="G26" s="50"/>
      <c r="H26" s="50"/>
      <c r="I26" s="50"/>
      <c r="J26" s="50"/>
    </row>
    <row r="27" spans="1:10" ht="21" customHeight="1" thickBot="1" x14ac:dyDescent="0.3">
      <c r="A27" s="144" t="s">
        <v>9</v>
      </c>
      <c r="B27" s="145"/>
      <c r="C27" s="145"/>
      <c r="D27" s="143"/>
      <c r="E27" s="16">
        <v>10</v>
      </c>
      <c r="F27" s="5">
        <v>20</v>
      </c>
      <c r="G27" s="5">
        <v>30</v>
      </c>
      <c r="H27" s="5">
        <v>40</v>
      </c>
      <c r="I27" s="5">
        <v>50</v>
      </c>
      <c r="J27" s="6">
        <v>60</v>
      </c>
    </row>
    <row r="28" spans="1:10" ht="36" customHeight="1" x14ac:dyDescent="0.25">
      <c r="A28" s="153" t="s">
        <v>10</v>
      </c>
      <c r="B28" s="154"/>
      <c r="C28" s="155"/>
      <c r="D28" s="44"/>
      <c r="E28" s="35"/>
      <c r="F28" s="24"/>
      <c r="G28" s="24"/>
      <c r="H28" s="24"/>
      <c r="I28" s="24"/>
      <c r="J28" s="32"/>
    </row>
    <row r="29" spans="1:10" ht="36" customHeight="1" x14ac:dyDescent="0.25">
      <c r="A29" s="156" t="s">
        <v>11</v>
      </c>
      <c r="B29" s="157"/>
      <c r="C29" s="158"/>
      <c r="D29" s="44"/>
      <c r="E29" s="35"/>
      <c r="F29" s="24"/>
      <c r="G29" s="24"/>
      <c r="H29" s="24"/>
      <c r="I29" s="24"/>
      <c r="J29" s="32"/>
    </row>
    <row r="30" spans="1:10" ht="36" customHeight="1" x14ac:dyDescent="0.25">
      <c r="A30" s="156" t="s">
        <v>13</v>
      </c>
      <c r="B30" s="157"/>
      <c r="C30" s="158"/>
      <c r="D30" s="44"/>
      <c r="E30" s="180"/>
      <c r="F30" s="181"/>
      <c r="G30" s="182"/>
      <c r="H30" s="24"/>
      <c r="I30" s="182"/>
      <c r="J30" s="193"/>
    </row>
    <row r="31" spans="1:10" ht="36" customHeight="1" x14ac:dyDescent="0.25">
      <c r="A31" s="156" t="s">
        <v>14</v>
      </c>
      <c r="B31" s="157"/>
      <c r="C31" s="158"/>
      <c r="D31" s="44"/>
      <c r="E31" s="180"/>
      <c r="F31" s="181"/>
      <c r="G31" s="24"/>
      <c r="H31" s="182"/>
      <c r="I31" s="182"/>
      <c r="J31" s="32"/>
    </row>
    <row r="32" spans="1:10" ht="36" customHeight="1" x14ac:dyDescent="0.25">
      <c r="A32" s="156" t="s">
        <v>50</v>
      </c>
      <c r="B32" s="157"/>
      <c r="C32" s="158"/>
      <c r="D32" s="44"/>
      <c r="E32" s="180"/>
      <c r="F32" s="181"/>
      <c r="G32" s="182"/>
      <c r="H32" s="182"/>
      <c r="I32" s="182"/>
      <c r="J32" s="32"/>
    </row>
    <row r="33" spans="1:10" ht="24" customHeight="1" x14ac:dyDescent="0.25">
      <c r="A33" s="109" t="s">
        <v>139</v>
      </c>
      <c r="B33" s="110"/>
      <c r="C33" s="111"/>
      <c r="D33" s="42"/>
      <c r="E33" s="36">
        <f t="shared" ref="E33:J33" si="2">SUM(E28:E32)</f>
        <v>0</v>
      </c>
      <c r="F33" s="29">
        <f t="shared" si="2"/>
        <v>0</v>
      </c>
      <c r="G33" s="29">
        <f t="shared" si="2"/>
        <v>0</v>
      </c>
      <c r="H33" s="29">
        <f t="shared" si="2"/>
        <v>0</v>
      </c>
      <c r="I33" s="29">
        <f t="shared" si="2"/>
        <v>0</v>
      </c>
      <c r="J33" s="37">
        <f t="shared" si="2"/>
        <v>0</v>
      </c>
    </row>
    <row r="34" spans="1:10" ht="24" customHeight="1" x14ac:dyDescent="0.25">
      <c r="A34" s="146" t="s">
        <v>140</v>
      </c>
      <c r="B34" s="147"/>
      <c r="C34" s="148"/>
      <c r="D34" s="42"/>
      <c r="E34" s="112">
        <v>0.22</v>
      </c>
      <c r="F34" s="113">
        <v>0.22</v>
      </c>
      <c r="G34" s="113">
        <v>0.22</v>
      </c>
      <c r="H34" s="113">
        <v>0.22</v>
      </c>
      <c r="I34" s="113">
        <v>0.22</v>
      </c>
      <c r="J34" s="114">
        <v>0.22</v>
      </c>
    </row>
    <row r="35" spans="1:10" ht="24" customHeight="1" x14ac:dyDescent="0.25">
      <c r="A35" s="146" t="s">
        <v>16</v>
      </c>
      <c r="B35" s="147"/>
      <c r="C35" s="148"/>
      <c r="D35" s="42"/>
      <c r="E35" s="38"/>
      <c r="F35" s="25"/>
      <c r="G35" s="25"/>
      <c r="H35" s="25"/>
      <c r="I35" s="25"/>
      <c r="J35" s="39"/>
    </row>
    <row r="36" spans="1:10" ht="24" customHeight="1" x14ac:dyDescent="0.25">
      <c r="A36" s="146" t="s">
        <v>141</v>
      </c>
      <c r="B36" s="147"/>
      <c r="C36" s="148"/>
      <c r="D36" s="42"/>
      <c r="E36" s="112">
        <v>0.22</v>
      </c>
      <c r="F36" s="113">
        <v>0.22</v>
      </c>
      <c r="G36" s="113">
        <v>0.22</v>
      </c>
      <c r="H36" s="113">
        <v>0.22</v>
      </c>
      <c r="I36" s="113">
        <v>0.22</v>
      </c>
      <c r="J36" s="114">
        <v>0.22</v>
      </c>
    </row>
    <row r="37" spans="1:10" ht="24" customHeight="1" thickBot="1" x14ac:dyDescent="0.3">
      <c r="A37" s="149" t="s">
        <v>17</v>
      </c>
      <c r="B37" s="150"/>
      <c r="C37" s="151"/>
      <c r="D37" s="43"/>
      <c r="E37" s="45">
        <f>(IF(E34=22%,E33*1.22,IF(E34=10%,E33*1.1,IF(E34="Exento",E33*1,0))))+(IF(E36=22%,E35*1.22,IF(E36=10%,E35*1.1,IF(E36="Exento",E35*1,0))))</f>
        <v>0</v>
      </c>
      <c r="F37" s="46">
        <f t="shared" ref="F37" si="3">(IF(F34=22%,F33*1.22,IF(F34=10%,F33*1.1,IF(F34="Exento",F33*1,0))))+(IF(F36=22%,F35*1.22,IF(F36=10%,F35*1.1,IF(F36="Exento",F35*1,0))))</f>
        <v>0</v>
      </c>
      <c r="G37" s="46">
        <f t="shared" ref="G37" si="4">(IF(G34=22%,G33*1.22,IF(G34=10%,G33*1.1,IF(G34="Exento",G33*1,0))))+(IF(G36=22%,G35*1.22,IF(G36=10%,G35*1.1,IF(G36="Exento",G35*1,0))))</f>
        <v>0</v>
      </c>
      <c r="H37" s="46">
        <f t="shared" ref="H37" si="5">(IF(H34=22%,H33*1.22,IF(H34=10%,H33*1.1,IF(H34="Exento",H33*1,0))))+(IF(H36=22%,H35*1.22,IF(H36=10%,H35*1.1,IF(H36="Exento",H35*1,0))))</f>
        <v>0</v>
      </c>
      <c r="I37" s="46">
        <f t="shared" ref="I37" si="6">(IF(I34=22%,I33*1.22,IF(I34=10%,I33*1.1,IF(I34="Exento",I33*1,0))))+(IF(I36=22%,I35*1.22,IF(I36=10%,I35*1.1,IF(I36="Exento",I35*1,0))))</f>
        <v>0</v>
      </c>
      <c r="J37" s="47">
        <f>(IF(J34=22%,J33*1.22,IF(J34=10%,J33*1.1,IF(J34="Exento",J33*1,0))))+(IF(J36=22%,J35*1.22,IF(J36=10%,J35*1.1,IF(J36="Exento",J35*1,0))))</f>
        <v>0</v>
      </c>
    </row>
    <row r="38" spans="1:10" ht="36" customHeight="1" thickBot="1" x14ac:dyDescent="0.3">
      <c r="A38" s="144" t="s">
        <v>32</v>
      </c>
      <c r="B38" s="145"/>
      <c r="C38" s="152"/>
      <c r="D38" s="116"/>
      <c r="E38" s="94"/>
      <c r="F38" s="94"/>
      <c r="G38" s="94"/>
      <c r="H38" s="94"/>
      <c r="I38" s="94"/>
      <c r="J38" s="94"/>
    </row>
    <row r="39" spans="1:10" ht="15.75" thickBot="1" x14ac:dyDescent="0.3"/>
    <row r="40" spans="1:10" ht="21" customHeight="1" thickBot="1" x14ac:dyDescent="0.3">
      <c r="A40" s="62" t="s">
        <v>115</v>
      </c>
      <c r="B40" s="63" t="s">
        <v>1</v>
      </c>
      <c r="C40" s="64" t="s">
        <v>2</v>
      </c>
      <c r="D40" s="141" t="s">
        <v>42</v>
      </c>
      <c r="H40" s="115"/>
      <c r="I40" s="115"/>
      <c r="J40" s="115"/>
    </row>
    <row r="41" spans="1:10" ht="21" customHeight="1" thickBot="1" x14ac:dyDescent="0.3">
      <c r="A41" s="65">
        <v>3</v>
      </c>
      <c r="B41" s="66" t="s">
        <v>34</v>
      </c>
      <c r="C41" s="67" t="s">
        <v>39</v>
      </c>
      <c r="D41" s="142"/>
      <c r="H41" s="115"/>
      <c r="I41" s="115"/>
      <c r="J41" s="115"/>
    </row>
    <row r="42" spans="1:10" ht="21" customHeight="1" thickBot="1" x14ac:dyDescent="0.3">
      <c r="A42" s="68" t="s">
        <v>3</v>
      </c>
      <c r="B42" s="63" t="s">
        <v>4</v>
      </c>
      <c r="C42" s="64" t="s">
        <v>43</v>
      </c>
      <c r="D42" s="142"/>
      <c r="E42" s="115"/>
      <c r="F42" s="115"/>
      <c r="G42" s="115"/>
      <c r="H42" s="115"/>
      <c r="I42" s="115"/>
      <c r="J42" s="115"/>
    </row>
    <row r="43" spans="1:10" ht="21" customHeight="1" thickBot="1" x14ac:dyDescent="0.3">
      <c r="A43" s="65" t="s">
        <v>38</v>
      </c>
      <c r="B43" s="66">
        <v>2012</v>
      </c>
      <c r="C43" s="67" t="s">
        <v>44</v>
      </c>
      <c r="D43" s="142"/>
      <c r="E43" s="50"/>
      <c r="F43" s="50"/>
      <c r="G43" s="50"/>
      <c r="H43" s="50"/>
      <c r="I43" s="50"/>
      <c r="J43" s="50"/>
    </row>
    <row r="44" spans="1:10" ht="21" customHeight="1" thickBot="1" x14ac:dyDescent="0.3">
      <c r="A44" s="144" t="s">
        <v>9</v>
      </c>
      <c r="B44" s="145"/>
      <c r="C44" s="145"/>
      <c r="D44" s="143"/>
      <c r="E44" s="16">
        <v>10</v>
      </c>
      <c r="F44" s="5">
        <v>20</v>
      </c>
      <c r="G44" s="5">
        <v>30</v>
      </c>
      <c r="H44" s="5">
        <v>40</v>
      </c>
      <c r="I44" s="5">
        <v>50</v>
      </c>
      <c r="J44" s="6">
        <v>60</v>
      </c>
    </row>
    <row r="45" spans="1:10" ht="36" customHeight="1" x14ac:dyDescent="0.25">
      <c r="A45" s="153" t="s">
        <v>10</v>
      </c>
      <c r="B45" s="154" t="s">
        <v>116</v>
      </c>
      <c r="C45" s="155"/>
      <c r="D45" s="44"/>
      <c r="E45" s="35"/>
      <c r="F45" s="24"/>
      <c r="G45" s="24"/>
      <c r="H45" s="24"/>
      <c r="I45" s="24"/>
      <c r="J45" s="32"/>
    </row>
    <row r="46" spans="1:10" ht="36" customHeight="1" x14ac:dyDescent="0.25">
      <c r="A46" s="156" t="s">
        <v>11</v>
      </c>
      <c r="B46" s="157"/>
      <c r="C46" s="158"/>
      <c r="D46" s="44"/>
      <c r="E46" s="35"/>
      <c r="F46" s="24"/>
      <c r="G46" s="24"/>
      <c r="H46" s="24"/>
      <c r="I46" s="24"/>
      <c r="J46" s="32"/>
    </row>
    <row r="47" spans="1:10" ht="36" customHeight="1" x14ac:dyDescent="0.25">
      <c r="A47" s="156" t="s">
        <v>13</v>
      </c>
      <c r="B47" s="157"/>
      <c r="C47" s="158"/>
      <c r="D47" s="44"/>
      <c r="E47" s="180"/>
      <c r="F47" s="181"/>
      <c r="G47" s="182"/>
      <c r="H47" s="24"/>
      <c r="I47" s="182"/>
      <c r="J47" s="193"/>
    </row>
    <row r="48" spans="1:10" ht="36" customHeight="1" x14ac:dyDescent="0.25">
      <c r="A48" s="156" t="s">
        <v>14</v>
      </c>
      <c r="B48" s="157"/>
      <c r="C48" s="158"/>
      <c r="D48" s="44"/>
      <c r="E48" s="180"/>
      <c r="F48" s="181"/>
      <c r="G48" s="24"/>
      <c r="H48" s="182"/>
      <c r="I48" s="182"/>
      <c r="J48" s="32"/>
    </row>
    <row r="49" spans="1:10" ht="36" customHeight="1" x14ac:dyDescent="0.25">
      <c r="A49" s="156" t="s">
        <v>50</v>
      </c>
      <c r="B49" s="157"/>
      <c r="C49" s="158"/>
      <c r="D49" s="44"/>
      <c r="E49" s="180"/>
      <c r="F49" s="181"/>
      <c r="G49" s="182"/>
      <c r="H49" s="182"/>
      <c r="I49" s="182"/>
      <c r="J49" s="32"/>
    </row>
    <row r="50" spans="1:10" ht="24" customHeight="1" x14ac:dyDescent="0.25">
      <c r="A50" s="109" t="s">
        <v>139</v>
      </c>
      <c r="B50" s="110"/>
      <c r="C50" s="111"/>
      <c r="D50" s="42"/>
      <c r="E50" s="36">
        <f t="shared" ref="E50:J50" si="7">SUM(E45:E49)</f>
        <v>0</v>
      </c>
      <c r="F50" s="29">
        <f t="shared" si="7"/>
        <v>0</v>
      </c>
      <c r="G50" s="29">
        <f t="shared" si="7"/>
        <v>0</v>
      </c>
      <c r="H50" s="29">
        <f t="shared" si="7"/>
        <v>0</v>
      </c>
      <c r="I50" s="29">
        <f t="shared" si="7"/>
        <v>0</v>
      </c>
      <c r="J50" s="37">
        <f t="shared" si="7"/>
        <v>0</v>
      </c>
    </row>
    <row r="51" spans="1:10" ht="24" customHeight="1" x14ac:dyDescent="0.25">
      <c r="A51" s="146" t="s">
        <v>140</v>
      </c>
      <c r="B51" s="147"/>
      <c r="C51" s="148"/>
      <c r="D51" s="42"/>
      <c r="E51" s="112">
        <v>0.22</v>
      </c>
      <c r="F51" s="113">
        <v>0.22</v>
      </c>
      <c r="G51" s="113">
        <v>0.22</v>
      </c>
      <c r="H51" s="113">
        <v>0.22</v>
      </c>
      <c r="I51" s="113">
        <v>0.22</v>
      </c>
      <c r="J51" s="114">
        <v>0.22</v>
      </c>
    </row>
    <row r="52" spans="1:10" ht="24" customHeight="1" x14ac:dyDescent="0.25">
      <c r="A52" s="146" t="s">
        <v>16</v>
      </c>
      <c r="B52" s="147"/>
      <c r="C52" s="148"/>
      <c r="D52" s="42"/>
      <c r="E52" s="38"/>
      <c r="F52" s="25"/>
      <c r="G52" s="25"/>
      <c r="H52" s="25"/>
      <c r="I52" s="25"/>
      <c r="J52" s="39"/>
    </row>
    <row r="53" spans="1:10" ht="24" customHeight="1" x14ac:dyDescent="0.25">
      <c r="A53" s="146" t="s">
        <v>141</v>
      </c>
      <c r="B53" s="147"/>
      <c r="C53" s="148"/>
      <c r="D53" s="42"/>
      <c r="E53" s="112">
        <v>0.22</v>
      </c>
      <c r="F53" s="113">
        <v>0.22</v>
      </c>
      <c r="G53" s="113">
        <v>0.22</v>
      </c>
      <c r="H53" s="113">
        <v>0.22</v>
      </c>
      <c r="I53" s="113">
        <v>0.22</v>
      </c>
      <c r="J53" s="114">
        <v>0.22</v>
      </c>
    </row>
    <row r="54" spans="1:10" ht="24" customHeight="1" thickBot="1" x14ac:dyDescent="0.3">
      <c r="A54" s="149" t="s">
        <v>17</v>
      </c>
      <c r="B54" s="150"/>
      <c r="C54" s="151"/>
      <c r="D54" s="43"/>
      <c r="E54" s="45">
        <f>(IF(E51=22%,E50*1.22,IF(E51=10%,E50*1.1,IF(E51="Exento",E50*1,0))))+(IF(E53=22%,E52*1.22,IF(E53=10%,E52*1.1,IF(E53="Exento",E52*1,0))))</f>
        <v>0</v>
      </c>
      <c r="F54" s="46">
        <f t="shared" ref="F54" si="8">(IF(F51=22%,F50*1.22,IF(F51=10%,F50*1.1,IF(F51="Exento",F50*1,0))))+(IF(F53=22%,F52*1.22,IF(F53=10%,F52*1.1,IF(F53="Exento",F52*1,0))))</f>
        <v>0</v>
      </c>
      <c r="G54" s="46">
        <f t="shared" ref="G54" si="9">(IF(G51=22%,G50*1.22,IF(G51=10%,G50*1.1,IF(G51="Exento",G50*1,0))))+(IF(G53=22%,G52*1.22,IF(G53=10%,G52*1.1,IF(G53="Exento",G52*1,0))))</f>
        <v>0</v>
      </c>
      <c r="H54" s="46">
        <f t="shared" ref="H54" si="10">(IF(H51=22%,H50*1.22,IF(H51=10%,H50*1.1,IF(H51="Exento",H50*1,0))))+(IF(H53=22%,H52*1.22,IF(H53=10%,H52*1.1,IF(H53="Exento",H52*1,0))))</f>
        <v>0</v>
      </c>
      <c r="I54" s="46">
        <f t="shared" ref="I54" si="11">(IF(I51=22%,I50*1.22,IF(I51=10%,I50*1.1,IF(I51="Exento",I50*1,0))))+(IF(I53=22%,I52*1.22,IF(I53=10%,I52*1.1,IF(I53="Exento",I52*1,0))))</f>
        <v>0</v>
      </c>
      <c r="J54" s="47">
        <f>(IF(J51=22%,J50*1.22,IF(J51=10%,J50*1.1,IF(J51="Exento",J50*1,0))))+(IF(J53=22%,J52*1.22,IF(J53=10%,J52*1.1,IF(J53="Exento",J52*1,0))))</f>
        <v>0</v>
      </c>
    </row>
    <row r="55" spans="1:10" ht="36" customHeight="1" thickBot="1" x14ac:dyDescent="0.3">
      <c r="A55" s="144" t="s">
        <v>32</v>
      </c>
      <c r="B55" s="145"/>
      <c r="C55" s="152"/>
      <c r="D55" s="116"/>
      <c r="E55" s="94"/>
      <c r="F55" s="94"/>
      <c r="G55" s="94"/>
      <c r="H55" s="94"/>
      <c r="I55" s="94"/>
      <c r="J55" s="94"/>
    </row>
    <row r="56" spans="1:10" ht="15.75" thickBot="1" x14ac:dyDescent="0.3"/>
    <row r="57" spans="1:10" ht="21" customHeight="1" thickBot="1" x14ac:dyDescent="0.3">
      <c r="A57" s="62" t="s">
        <v>115</v>
      </c>
      <c r="B57" s="63" t="s">
        <v>1</v>
      </c>
      <c r="C57" s="64" t="s">
        <v>2</v>
      </c>
      <c r="D57" s="141" t="s">
        <v>42</v>
      </c>
      <c r="H57" s="115"/>
      <c r="I57" s="115"/>
      <c r="J57" s="115"/>
    </row>
    <row r="58" spans="1:10" ht="21" customHeight="1" thickBot="1" x14ac:dyDescent="0.3">
      <c r="A58" s="65">
        <v>4</v>
      </c>
      <c r="B58" s="66" t="s">
        <v>34</v>
      </c>
      <c r="C58" s="67" t="s">
        <v>40</v>
      </c>
      <c r="D58" s="142"/>
      <c r="H58" s="115"/>
      <c r="I58" s="115"/>
      <c r="J58" s="115"/>
    </row>
    <row r="59" spans="1:10" ht="21" customHeight="1" thickBot="1" x14ac:dyDescent="0.3">
      <c r="A59" s="68" t="s">
        <v>3</v>
      </c>
      <c r="B59" s="63" t="s">
        <v>4</v>
      </c>
      <c r="C59" s="64" t="s">
        <v>43</v>
      </c>
      <c r="D59" s="142"/>
      <c r="E59" s="115"/>
      <c r="F59" s="115"/>
      <c r="G59" s="115"/>
      <c r="H59" s="115"/>
      <c r="I59" s="115"/>
      <c r="J59" s="115"/>
    </row>
    <row r="60" spans="1:10" ht="21" customHeight="1" thickBot="1" x14ac:dyDescent="0.3">
      <c r="A60" s="65" t="s">
        <v>38</v>
      </c>
      <c r="B60" s="66">
        <v>2012</v>
      </c>
      <c r="C60" s="67" t="s">
        <v>44</v>
      </c>
      <c r="D60" s="142"/>
      <c r="E60" s="50"/>
      <c r="F60" s="50"/>
      <c r="G60" s="50"/>
      <c r="H60" s="50"/>
      <c r="I60" s="50"/>
      <c r="J60" s="50"/>
    </row>
    <row r="61" spans="1:10" ht="21" customHeight="1" thickBot="1" x14ac:dyDescent="0.3">
      <c r="A61" s="144" t="s">
        <v>9</v>
      </c>
      <c r="B61" s="145"/>
      <c r="C61" s="145"/>
      <c r="D61" s="143"/>
      <c r="E61" s="16">
        <v>10</v>
      </c>
      <c r="F61" s="5">
        <v>20</v>
      </c>
      <c r="G61" s="5">
        <v>30</v>
      </c>
      <c r="H61" s="5">
        <v>40</v>
      </c>
      <c r="I61" s="5">
        <v>50</v>
      </c>
      <c r="J61" s="6">
        <v>60</v>
      </c>
    </row>
    <row r="62" spans="1:10" ht="36" customHeight="1" x14ac:dyDescent="0.25">
      <c r="A62" s="153" t="s">
        <v>10</v>
      </c>
      <c r="B62" s="154" t="s">
        <v>116</v>
      </c>
      <c r="C62" s="155"/>
      <c r="D62" s="44"/>
      <c r="E62" s="35"/>
      <c r="F62" s="24"/>
      <c r="G62" s="24"/>
      <c r="H62" s="24"/>
      <c r="I62" s="24"/>
      <c r="J62" s="32"/>
    </row>
    <row r="63" spans="1:10" ht="36" customHeight="1" x14ac:dyDescent="0.25">
      <c r="A63" s="156" t="s">
        <v>11</v>
      </c>
      <c r="B63" s="157"/>
      <c r="C63" s="158"/>
      <c r="D63" s="44"/>
      <c r="E63" s="35"/>
      <c r="F63" s="24"/>
      <c r="G63" s="24"/>
      <c r="H63" s="24"/>
      <c r="I63" s="24"/>
      <c r="J63" s="32"/>
    </row>
    <row r="64" spans="1:10" ht="36" customHeight="1" x14ac:dyDescent="0.25">
      <c r="A64" s="156" t="s">
        <v>13</v>
      </c>
      <c r="B64" s="157"/>
      <c r="C64" s="158"/>
      <c r="D64" s="44"/>
      <c r="E64" s="180"/>
      <c r="F64" s="181"/>
      <c r="G64" s="182"/>
      <c r="H64" s="24"/>
      <c r="I64" s="182"/>
      <c r="J64" s="193"/>
    </row>
    <row r="65" spans="1:10" ht="36" customHeight="1" x14ac:dyDescent="0.25">
      <c r="A65" s="156" t="s">
        <v>14</v>
      </c>
      <c r="B65" s="157"/>
      <c r="C65" s="158"/>
      <c r="D65" s="44"/>
      <c r="E65" s="180"/>
      <c r="F65" s="181"/>
      <c r="G65" s="24"/>
      <c r="H65" s="182"/>
      <c r="I65" s="182"/>
      <c r="J65" s="32"/>
    </row>
    <row r="66" spans="1:10" ht="36" customHeight="1" x14ac:dyDescent="0.25">
      <c r="A66" s="156" t="s">
        <v>50</v>
      </c>
      <c r="B66" s="157"/>
      <c r="C66" s="158"/>
      <c r="D66" s="44"/>
      <c r="E66" s="180"/>
      <c r="F66" s="181"/>
      <c r="G66" s="182"/>
      <c r="H66" s="182"/>
      <c r="I66" s="182"/>
      <c r="J66" s="32"/>
    </row>
    <row r="67" spans="1:10" ht="24" customHeight="1" x14ac:dyDescent="0.25">
      <c r="A67" s="109" t="s">
        <v>139</v>
      </c>
      <c r="B67" s="110"/>
      <c r="C67" s="111"/>
      <c r="D67" s="42"/>
      <c r="E67" s="36">
        <f t="shared" ref="E67:J67" si="12">SUM(E62:E66)</f>
        <v>0</v>
      </c>
      <c r="F67" s="29">
        <f t="shared" si="12"/>
        <v>0</v>
      </c>
      <c r="G67" s="29">
        <f t="shared" si="12"/>
        <v>0</v>
      </c>
      <c r="H67" s="29">
        <f t="shared" si="12"/>
        <v>0</v>
      </c>
      <c r="I67" s="29">
        <f t="shared" si="12"/>
        <v>0</v>
      </c>
      <c r="J67" s="37">
        <f t="shared" si="12"/>
        <v>0</v>
      </c>
    </row>
    <row r="68" spans="1:10" ht="24" customHeight="1" x14ac:dyDescent="0.25">
      <c r="A68" s="146" t="s">
        <v>140</v>
      </c>
      <c r="B68" s="147"/>
      <c r="C68" s="148"/>
      <c r="D68" s="42"/>
      <c r="E68" s="112">
        <v>0.22</v>
      </c>
      <c r="F68" s="113">
        <v>0.22</v>
      </c>
      <c r="G68" s="113">
        <v>0.22</v>
      </c>
      <c r="H68" s="113">
        <v>0.22</v>
      </c>
      <c r="I68" s="113">
        <v>0.22</v>
      </c>
      <c r="J68" s="114">
        <v>0.22</v>
      </c>
    </row>
    <row r="69" spans="1:10" ht="24" customHeight="1" x14ac:dyDescent="0.25">
      <c r="A69" s="146" t="s">
        <v>16</v>
      </c>
      <c r="B69" s="147"/>
      <c r="C69" s="148"/>
      <c r="D69" s="42"/>
      <c r="E69" s="38"/>
      <c r="F69" s="25"/>
      <c r="G69" s="25"/>
      <c r="H69" s="25"/>
      <c r="I69" s="25"/>
      <c r="J69" s="39"/>
    </row>
    <row r="70" spans="1:10" ht="24" customHeight="1" x14ac:dyDescent="0.25">
      <c r="A70" s="146" t="s">
        <v>141</v>
      </c>
      <c r="B70" s="147"/>
      <c r="C70" s="148"/>
      <c r="D70" s="42"/>
      <c r="E70" s="112">
        <v>0.22</v>
      </c>
      <c r="F70" s="113">
        <v>0.22</v>
      </c>
      <c r="G70" s="113">
        <v>0.22</v>
      </c>
      <c r="H70" s="113">
        <v>0.22</v>
      </c>
      <c r="I70" s="113">
        <v>0.22</v>
      </c>
      <c r="J70" s="114">
        <v>0.22</v>
      </c>
    </row>
    <row r="71" spans="1:10" ht="24" customHeight="1" thickBot="1" x14ac:dyDescent="0.3">
      <c r="A71" s="149" t="s">
        <v>17</v>
      </c>
      <c r="B71" s="150"/>
      <c r="C71" s="151"/>
      <c r="D71" s="43"/>
      <c r="E71" s="45">
        <f>(IF(E68=22%,E67*1.22,IF(E68=10%,E67*1.1,IF(E68="Exento",E67*1,0))))+(IF(E70=22%,E69*1.22,IF(E70=10%,E69*1.1,IF(E70="Exento",E69*1,0))))</f>
        <v>0</v>
      </c>
      <c r="F71" s="46">
        <f t="shared" ref="F71" si="13">(IF(F68=22%,F67*1.22,IF(F68=10%,F67*1.1,IF(F68="Exento",F67*1,0))))+(IF(F70=22%,F69*1.22,IF(F70=10%,F69*1.1,IF(F70="Exento",F69*1,0))))</f>
        <v>0</v>
      </c>
      <c r="G71" s="46">
        <f t="shared" ref="G71" si="14">(IF(G68=22%,G67*1.22,IF(G68=10%,G67*1.1,IF(G68="Exento",G67*1,0))))+(IF(G70=22%,G69*1.22,IF(G70=10%,G69*1.1,IF(G70="Exento",G69*1,0))))</f>
        <v>0</v>
      </c>
      <c r="H71" s="46">
        <f t="shared" ref="H71" si="15">(IF(H68=22%,H67*1.22,IF(H68=10%,H67*1.1,IF(H68="Exento",H67*1,0))))+(IF(H70=22%,H69*1.22,IF(H70=10%,H69*1.1,IF(H70="Exento",H69*1,0))))</f>
        <v>0</v>
      </c>
      <c r="I71" s="46">
        <f t="shared" ref="I71" si="16">(IF(I68=22%,I67*1.22,IF(I68=10%,I67*1.1,IF(I68="Exento",I67*1,0))))+(IF(I70=22%,I69*1.22,IF(I70=10%,I69*1.1,IF(I70="Exento",I69*1,0))))</f>
        <v>0</v>
      </c>
      <c r="J71" s="47">
        <f>(IF(J68=22%,J67*1.22,IF(J68=10%,J67*1.1,IF(J68="Exento",J67*1,0))))+(IF(J70=22%,J69*1.22,IF(J70=10%,J69*1.1,IF(J70="Exento",J69*1,0))))</f>
        <v>0</v>
      </c>
    </row>
    <row r="72" spans="1:10" ht="36" customHeight="1" thickBot="1" x14ac:dyDescent="0.3">
      <c r="A72" s="144" t="s">
        <v>32</v>
      </c>
      <c r="B72" s="145"/>
      <c r="C72" s="152"/>
      <c r="D72" s="116"/>
      <c r="E72" s="94"/>
      <c r="F72" s="94"/>
      <c r="G72" s="94"/>
      <c r="H72" s="94"/>
      <c r="I72" s="94"/>
      <c r="J72" s="94"/>
    </row>
    <row r="73" spans="1:10" ht="15.75" thickBot="1" x14ac:dyDescent="0.3"/>
    <row r="74" spans="1:10" ht="21" customHeight="1" thickBot="1" x14ac:dyDescent="0.3">
      <c r="A74" s="62" t="s">
        <v>115</v>
      </c>
      <c r="B74" s="63" t="s">
        <v>1</v>
      </c>
      <c r="C74" s="64" t="s">
        <v>2</v>
      </c>
      <c r="D74" s="141" t="s">
        <v>42</v>
      </c>
      <c r="H74" s="115"/>
      <c r="I74" s="115"/>
      <c r="J74" s="115"/>
    </row>
    <row r="75" spans="1:10" ht="21" customHeight="1" thickBot="1" x14ac:dyDescent="0.3">
      <c r="A75" s="65">
        <v>5</v>
      </c>
      <c r="B75" s="66" t="s">
        <v>34</v>
      </c>
      <c r="C75" s="67" t="s">
        <v>41</v>
      </c>
      <c r="D75" s="142"/>
      <c r="H75" s="115"/>
      <c r="I75" s="115"/>
      <c r="J75" s="115"/>
    </row>
    <row r="76" spans="1:10" ht="21" customHeight="1" thickBot="1" x14ac:dyDescent="0.3">
      <c r="A76" s="68" t="s">
        <v>3</v>
      </c>
      <c r="B76" s="63" t="s">
        <v>4</v>
      </c>
      <c r="C76" s="64" t="s">
        <v>43</v>
      </c>
      <c r="D76" s="142"/>
      <c r="E76" s="115"/>
      <c r="F76" s="115"/>
      <c r="G76" s="115"/>
      <c r="H76" s="115"/>
      <c r="I76" s="115"/>
      <c r="J76" s="115"/>
    </row>
    <row r="77" spans="1:10" ht="21" customHeight="1" thickBot="1" x14ac:dyDescent="0.3">
      <c r="A77" s="65" t="s">
        <v>38</v>
      </c>
      <c r="B77" s="66">
        <v>2012</v>
      </c>
      <c r="C77" s="67" t="s">
        <v>44</v>
      </c>
      <c r="D77" s="142"/>
      <c r="E77" s="50"/>
      <c r="F77" s="50"/>
      <c r="G77" s="50"/>
      <c r="H77" s="50"/>
      <c r="I77" s="50"/>
      <c r="J77" s="50"/>
    </row>
    <row r="78" spans="1:10" ht="21" customHeight="1" thickBot="1" x14ac:dyDescent="0.3">
      <c r="A78" s="144" t="s">
        <v>9</v>
      </c>
      <c r="B78" s="145"/>
      <c r="C78" s="145"/>
      <c r="D78" s="143"/>
      <c r="E78" s="16">
        <v>10</v>
      </c>
      <c r="F78" s="5">
        <v>20</v>
      </c>
      <c r="G78" s="5">
        <v>30</v>
      </c>
      <c r="H78" s="5">
        <v>40</v>
      </c>
      <c r="I78" s="5">
        <v>50</v>
      </c>
      <c r="J78" s="6">
        <v>60</v>
      </c>
    </row>
    <row r="79" spans="1:10" ht="36" customHeight="1" x14ac:dyDescent="0.25">
      <c r="A79" s="153" t="s">
        <v>10</v>
      </c>
      <c r="B79" s="154" t="s">
        <v>116</v>
      </c>
      <c r="C79" s="155"/>
      <c r="D79" s="44"/>
      <c r="E79" s="35"/>
      <c r="F79" s="24"/>
      <c r="G79" s="24"/>
      <c r="H79" s="24"/>
      <c r="I79" s="24"/>
      <c r="J79" s="32"/>
    </row>
    <row r="80" spans="1:10" ht="36" customHeight="1" x14ac:dyDescent="0.25">
      <c r="A80" s="156" t="s">
        <v>11</v>
      </c>
      <c r="B80" s="157"/>
      <c r="C80" s="158"/>
      <c r="D80" s="44"/>
      <c r="E80" s="35"/>
      <c r="F80" s="24"/>
      <c r="G80" s="24"/>
      <c r="H80" s="24"/>
      <c r="I80" s="24"/>
      <c r="J80" s="32"/>
    </row>
    <row r="81" spans="1:10" ht="36" customHeight="1" x14ac:dyDescent="0.25">
      <c r="A81" s="156" t="s">
        <v>12</v>
      </c>
      <c r="B81" s="157"/>
      <c r="C81" s="158"/>
      <c r="D81" s="44"/>
      <c r="E81" s="180"/>
      <c r="F81" s="181"/>
      <c r="G81" s="182"/>
      <c r="H81" s="24"/>
      <c r="I81" s="182"/>
      <c r="J81" s="193"/>
    </row>
    <row r="82" spans="1:10" ht="36" customHeight="1" x14ac:dyDescent="0.25">
      <c r="A82" s="156" t="s">
        <v>13</v>
      </c>
      <c r="B82" s="157"/>
      <c r="C82" s="158"/>
      <c r="D82" s="44"/>
      <c r="E82" s="180"/>
      <c r="F82" s="181"/>
      <c r="G82" s="182"/>
      <c r="H82" s="24"/>
      <c r="I82" s="182"/>
      <c r="J82" s="193"/>
    </row>
    <row r="83" spans="1:10" ht="36" customHeight="1" x14ac:dyDescent="0.25">
      <c r="A83" s="156" t="s">
        <v>14</v>
      </c>
      <c r="B83" s="157"/>
      <c r="C83" s="158"/>
      <c r="D83" s="44"/>
      <c r="E83" s="180"/>
      <c r="F83" s="181"/>
      <c r="G83" s="24"/>
      <c r="H83" s="182"/>
      <c r="I83" s="182"/>
      <c r="J83" s="177"/>
    </row>
    <row r="84" spans="1:10" ht="36" customHeight="1" x14ac:dyDescent="0.25">
      <c r="A84" s="156" t="s">
        <v>50</v>
      </c>
      <c r="B84" s="157"/>
      <c r="C84" s="158"/>
      <c r="D84" s="44"/>
      <c r="E84" s="180"/>
      <c r="F84" s="181"/>
      <c r="G84" s="182"/>
      <c r="H84" s="182"/>
      <c r="I84" s="182"/>
      <c r="J84" s="177"/>
    </row>
    <row r="85" spans="1:10" ht="24" customHeight="1" x14ac:dyDescent="0.25">
      <c r="A85" s="109" t="s">
        <v>139</v>
      </c>
      <c r="B85" s="110"/>
      <c r="C85" s="111"/>
      <c r="D85" s="42"/>
      <c r="E85" s="36">
        <f t="shared" ref="E85:J85" si="17">SUM(E79:E84)</f>
        <v>0</v>
      </c>
      <c r="F85" s="29">
        <f t="shared" si="17"/>
        <v>0</v>
      </c>
      <c r="G85" s="29">
        <f t="shared" si="17"/>
        <v>0</v>
      </c>
      <c r="H85" s="29">
        <f t="shared" si="17"/>
        <v>0</v>
      </c>
      <c r="I85" s="29">
        <f t="shared" si="17"/>
        <v>0</v>
      </c>
      <c r="J85" s="37">
        <f t="shared" si="17"/>
        <v>0</v>
      </c>
    </row>
    <row r="86" spans="1:10" ht="24" customHeight="1" x14ac:dyDescent="0.25">
      <c r="A86" s="146" t="s">
        <v>140</v>
      </c>
      <c r="B86" s="147"/>
      <c r="C86" s="148"/>
      <c r="D86" s="42"/>
      <c r="E86" s="112">
        <v>0.22</v>
      </c>
      <c r="F86" s="113">
        <v>0.22</v>
      </c>
      <c r="G86" s="113">
        <v>0.22</v>
      </c>
      <c r="H86" s="113">
        <v>0.22</v>
      </c>
      <c r="I86" s="113">
        <v>0.22</v>
      </c>
      <c r="J86" s="114">
        <v>0.22</v>
      </c>
    </row>
    <row r="87" spans="1:10" ht="24" customHeight="1" x14ac:dyDescent="0.25">
      <c r="A87" s="146" t="s">
        <v>16</v>
      </c>
      <c r="B87" s="147"/>
      <c r="C87" s="148"/>
      <c r="D87" s="42"/>
      <c r="E87" s="38"/>
      <c r="F87" s="25"/>
      <c r="G87" s="25"/>
      <c r="H87" s="25"/>
      <c r="I87" s="25"/>
      <c r="J87" s="39"/>
    </row>
    <row r="88" spans="1:10" ht="24" customHeight="1" x14ac:dyDescent="0.25">
      <c r="A88" s="146" t="s">
        <v>141</v>
      </c>
      <c r="B88" s="147"/>
      <c r="C88" s="148"/>
      <c r="D88" s="42"/>
      <c r="E88" s="112">
        <v>0.22</v>
      </c>
      <c r="F88" s="113">
        <v>0.22</v>
      </c>
      <c r="G88" s="113">
        <v>0.22</v>
      </c>
      <c r="H88" s="113">
        <v>0.22</v>
      </c>
      <c r="I88" s="113">
        <v>0.22</v>
      </c>
      <c r="J88" s="114">
        <v>0.22</v>
      </c>
    </row>
    <row r="89" spans="1:10" ht="24" customHeight="1" thickBot="1" x14ac:dyDescent="0.3">
      <c r="A89" s="149" t="s">
        <v>17</v>
      </c>
      <c r="B89" s="150"/>
      <c r="C89" s="151"/>
      <c r="D89" s="43"/>
      <c r="E89" s="45">
        <f>(IF(E86=22%,E85*1.22,IF(E86=10%,E85*1.1,IF(E86="Exento",E85*1,0))))+(IF(E88=22%,E87*1.22,IF(E88=10%,E87*1.1,IF(E88="Exento",E87*1,0))))</f>
        <v>0</v>
      </c>
      <c r="F89" s="46">
        <f t="shared" ref="F89" si="18">(IF(F86=22%,F85*1.22,IF(F86=10%,F85*1.1,IF(F86="Exento",F85*1,0))))+(IF(F88=22%,F87*1.22,IF(F88=10%,F87*1.1,IF(F88="Exento",F87*1,0))))</f>
        <v>0</v>
      </c>
      <c r="G89" s="46">
        <f t="shared" ref="G89" si="19">(IF(G86=22%,G85*1.22,IF(G86=10%,G85*1.1,IF(G86="Exento",G85*1,0))))+(IF(G88=22%,G87*1.22,IF(G88=10%,G87*1.1,IF(G88="Exento",G87*1,0))))</f>
        <v>0</v>
      </c>
      <c r="H89" s="46">
        <f t="shared" ref="H89" si="20">(IF(H86=22%,H85*1.22,IF(H86=10%,H85*1.1,IF(H86="Exento",H85*1,0))))+(IF(H88=22%,H87*1.22,IF(H88=10%,H87*1.1,IF(H88="Exento",H87*1,0))))</f>
        <v>0</v>
      </c>
      <c r="I89" s="46">
        <f t="shared" ref="I89" si="21">(IF(I86=22%,I85*1.22,IF(I86=10%,I85*1.1,IF(I86="Exento",I85*1,0))))+(IF(I88=22%,I87*1.22,IF(I88=10%,I87*1.1,IF(I88="Exento",I87*1,0))))</f>
        <v>0</v>
      </c>
      <c r="J89" s="47">
        <f>(IF(J86=22%,J85*1.22,IF(J86=10%,J85*1.1,IF(J86="Exento",J85*1,0))))+(IF(J88=22%,J87*1.22,IF(J88=10%,J87*1.1,IF(J88="Exento",J87*1,0))))</f>
        <v>0</v>
      </c>
    </row>
    <row r="90" spans="1:10" ht="36" customHeight="1" thickBot="1" x14ac:dyDescent="0.3">
      <c r="A90" s="144" t="s">
        <v>32</v>
      </c>
      <c r="B90" s="145"/>
      <c r="C90" s="152"/>
      <c r="D90" s="116"/>
      <c r="E90" s="94"/>
      <c r="F90" s="94"/>
      <c r="G90" s="94"/>
      <c r="H90" s="94"/>
      <c r="I90" s="94"/>
      <c r="J90" s="94"/>
    </row>
    <row r="91" spans="1:10" ht="15.75" thickBot="1" x14ac:dyDescent="0.3"/>
    <row r="92" spans="1:10" ht="21" customHeight="1" thickBot="1" x14ac:dyDescent="0.3">
      <c r="A92" s="62" t="s">
        <v>115</v>
      </c>
      <c r="B92" s="63" t="s">
        <v>1</v>
      </c>
      <c r="C92" s="64" t="s">
        <v>2</v>
      </c>
      <c r="D92" s="141" t="s">
        <v>42</v>
      </c>
      <c r="H92" s="115"/>
      <c r="I92" s="115"/>
      <c r="J92" s="115"/>
    </row>
    <row r="93" spans="1:10" ht="21" customHeight="1" thickBot="1" x14ac:dyDescent="0.3">
      <c r="A93" s="65">
        <v>6</v>
      </c>
      <c r="B93" s="66" t="s">
        <v>34</v>
      </c>
      <c r="C93" s="67" t="s">
        <v>85</v>
      </c>
      <c r="D93" s="142"/>
      <c r="H93" s="115"/>
      <c r="I93" s="115"/>
      <c r="J93" s="115"/>
    </row>
    <row r="94" spans="1:10" ht="21" customHeight="1" thickBot="1" x14ac:dyDescent="0.3">
      <c r="A94" s="68" t="s">
        <v>3</v>
      </c>
      <c r="B94" s="63" t="s">
        <v>4</v>
      </c>
      <c r="C94" s="64" t="s">
        <v>43</v>
      </c>
      <c r="D94" s="142"/>
      <c r="E94" s="115"/>
      <c r="F94" s="115"/>
      <c r="G94" s="115"/>
      <c r="H94" s="115"/>
      <c r="I94" s="115"/>
      <c r="J94" s="115"/>
    </row>
    <row r="95" spans="1:10" ht="21" customHeight="1" thickBot="1" x14ac:dyDescent="0.3">
      <c r="A95" s="65" t="s">
        <v>86</v>
      </c>
      <c r="B95" s="66">
        <v>2012</v>
      </c>
      <c r="C95" s="67" t="s">
        <v>44</v>
      </c>
      <c r="D95" s="142"/>
      <c r="E95" s="50"/>
      <c r="F95" s="50"/>
      <c r="G95" s="50"/>
      <c r="H95" s="50"/>
      <c r="I95" s="50"/>
      <c r="J95" s="50"/>
    </row>
    <row r="96" spans="1:10" ht="21" customHeight="1" thickBot="1" x14ac:dyDescent="0.3">
      <c r="A96" s="144" t="s">
        <v>9</v>
      </c>
      <c r="B96" s="145"/>
      <c r="C96" s="145"/>
      <c r="D96" s="143"/>
      <c r="E96" s="5">
        <v>10</v>
      </c>
      <c r="F96" s="5">
        <v>20</v>
      </c>
      <c r="G96" s="5">
        <v>30</v>
      </c>
      <c r="H96" s="5">
        <v>40</v>
      </c>
      <c r="I96" s="5">
        <v>50</v>
      </c>
      <c r="J96" s="6">
        <v>60</v>
      </c>
    </row>
    <row r="97" spans="1:10" ht="36" customHeight="1" x14ac:dyDescent="0.25">
      <c r="A97" s="153" t="s">
        <v>10</v>
      </c>
      <c r="B97" s="154" t="s">
        <v>116</v>
      </c>
      <c r="C97" s="155"/>
      <c r="D97" s="40"/>
      <c r="E97" s="35"/>
      <c r="F97" s="24"/>
      <c r="G97" s="24"/>
      <c r="H97" s="24"/>
      <c r="I97" s="24"/>
      <c r="J97" s="32"/>
    </row>
    <row r="98" spans="1:10" ht="36" customHeight="1" x14ac:dyDescent="0.25">
      <c r="A98" s="156" t="s">
        <v>11</v>
      </c>
      <c r="B98" s="157"/>
      <c r="C98" s="158"/>
      <c r="D98" s="41"/>
      <c r="E98" s="35"/>
      <c r="F98" s="24"/>
      <c r="G98" s="24"/>
      <c r="H98" s="24"/>
      <c r="I98" s="24"/>
      <c r="J98" s="32"/>
    </row>
    <row r="99" spans="1:10" ht="36" customHeight="1" x14ac:dyDescent="0.25">
      <c r="A99" s="156" t="s">
        <v>12</v>
      </c>
      <c r="B99" s="157"/>
      <c r="C99" s="158"/>
      <c r="D99" s="41"/>
      <c r="E99" s="35"/>
      <c r="F99" s="24"/>
      <c r="G99" s="24"/>
      <c r="H99" s="178"/>
      <c r="I99" s="24"/>
      <c r="J99" s="179"/>
    </row>
    <row r="100" spans="1:10" ht="36" customHeight="1" x14ac:dyDescent="0.25">
      <c r="A100" s="156" t="s">
        <v>13</v>
      </c>
      <c r="B100" s="157"/>
      <c r="C100" s="158"/>
      <c r="D100" s="41"/>
      <c r="E100" s="180"/>
      <c r="F100" s="181"/>
      <c r="G100" s="24"/>
      <c r="H100" s="182"/>
      <c r="I100" s="182"/>
      <c r="J100" s="32"/>
    </row>
    <row r="101" spans="1:10" ht="36" customHeight="1" x14ac:dyDescent="0.25">
      <c r="A101" s="156" t="s">
        <v>14</v>
      </c>
      <c r="B101" s="157"/>
      <c r="C101" s="158"/>
      <c r="D101" s="41"/>
      <c r="E101" s="180"/>
      <c r="F101" s="181"/>
      <c r="G101" s="24"/>
      <c r="H101" s="182"/>
      <c r="I101" s="182"/>
      <c r="J101" s="32"/>
    </row>
    <row r="102" spans="1:10" ht="36" customHeight="1" x14ac:dyDescent="0.25">
      <c r="A102" s="156" t="s">
        <v>50</v>
      </c>
      <c r="B102" s="157"/>
      <c r="C102" s="158"/>
      <c r="D102" s="41"/>
      <c r="E102" s="180"/>
      <c r="F102" s="181"/>
      <c r="G102" s="182"/>
      <c r="H102" s="182"/>
      <c r="I102" s="182"/>
      <c r="J102" s="32"/>
    </row>
    <row r="103" spans="1:10" ht="24" customHeight="1" x14ac:dyDescent="0.25">
      <c r="A103" s="109" t="s">
        <v>139</v>
      </c>
      <c r="B103" s="110"/>
      <c r="C103" s="111"/>
      <c r="D103" s="42"/>
      <c r="E103" s="36">
        <f t="shared" ref="E103:J103" si="22">SUM(E97:E102)</f>
        <v>0</v>
      </c>
      <c r="F103" s="29">
        <f t="shared" si="22"/>
        <v>0</v>
      </c>
      <c r="G103" s="29">
        <f t="shared" si="22"/>
        <v>0</v>
      </c>
      <c r="H103" s="29">
        <f t="shared" si="22"/>
        <v>0</v>
      </c>
      <c r="I103" s="29">
        <f t="shared" si="22"/>
        <v>0</v>
      </c>
      <c r="J103" s="37">
        <f t="shared" si="22"/>
        <v>0</v>
      </c>
    </row>
    <row r="104" spans="1:10" ht="24" customHeight="1" x14ac:dyDescent="0.25">
      <c r="A104" s="146" t="s">
        <v>140</v>
      </c>
      <c r="B104" s="147"/>
      <c r="C104" s="148"/>
      <c r="D104" s="42"/>
      <c r="E104" s="112">
        <v>0.22</v>
      </c>
      <c r="F104" s="113">
        <v>0.22</v>
      </c>
      <c r="G104" s="113">
        <v>0.22</v>
      </c>
      <c r="H104" s="113">
        <v>0.22</v>
      </c>
      <c r="I104" s="113">
        <v>0.22</v>
      </c>
      <c r="J104" s="114">
        <v>0.22</v>
      </c>
    </row>
    <row r="105" spans="1:10" ht="24" customHeight="1" x14ac:dyDescent="0.25">
      <c r="A105" s="146" t="s">
        <v>16</v>
      </c>
      <c r="B105" s="147"/>
      <c r="C105" s="148"/>
      <c r="D105" s="42"/>
      <c r="E105" s="38"/>
      <c r="F105" s="25"/>
      <c r="G105" s="25"/>
      <c r="H105" s="25"/>
      <c r="I105" s="25"/>
      <c r="J105" s="39"/>
    </row>
    <row r="106" spans="1:10" ht="24" customHeight="1" x14ac:dyDescent="0.25">
      <c r="A106" s="146" t="s">
        <v>141</v>
      </c>
      <c r="B106" s="147"/>
      <c r="C106" s="148"/>
      <c r="D106" s="42"/>
      <c r="E106" s="112">
        <v>0.22</v>
      </c>
      <c r="F106" s="113">
        <v>0.22</v>
      </c>
      <c r="G106" s="113">
        <v>0.22</v>
      </c>
      <c r="H106" s="113">
        <v>0.22</v>
      </c>
      <c r="I106" s="113">
        <v>0.22</v>
      </c>
      <c r="J106" s="114">
        <v>0.22</v>
      </c>
    </row>
    <row r="107" spans="1:10" ht="24" customHeight="1" thickBot="1" x14ac:dyDescent="0.3">
      <c r="A107" s="149" t="s">
        <v>17</v>
      </c>
      <c r="B107" s="150"/>
      <c r="C107" s="151"/>
      <c r="D107" s="43"/>
      <c r="E107" s="45">
        <f>(IF(E104=22%,E103*1.22,IF(E104=10%,E103*1.1,IF(E104="Exento",E103*1,0))))+(IF(E106=22%,E105*1.22,IF(E106=10%,E105*1.1,IF(E106="Exento",E105*1,0))))</f>
        <v>0</v>
      </c>
      <c r="F107" s="46">
        <f t="shared" ref="F107" si="23">(IF(F104=22%,F103*1.22,IF(F104=10%,F103*1.1,IF(F104="Exento",F103*1,0))))+(IF(F106=22%,F105*1.22,IF(F106=10%,F105*1.1,IF(F106="Exento",F105*1,0))))</f>
        <v>0</v>
      </c>
      <c r="G107" s="46">
        <f t="shared" ref="G107" si="24">(IF(G104=22%,G103*1.22,IF(G104=10%,G103*1.1,IF(G104="Exento",G103*1,0))))+(IF(G106=22%,G105*1.22,IF(G106=10%,G105*1.1,IF(G106="Exento",G105*1,0))))</f>
        <v>0</v>
      </c>
      <c r="H107" s="46">
        <f t="shared" ref="H107" si="25">(IF(H104=22%,H103*1.22,IF(H104=10%,H103*1.1,IF(H104="Exento",H103*1,0))))+(IF(H106=22%,H105*1.22,IF(H106=10%,H105*1.1,IF(H106="Exento",H105*1,0))))</f>
        <v>0</v>
      </c>
      <c r="I107" s="46">
        <f t="shared" ref="I107" si="26">(IF(I104=22%,I103*1.22,IF(I104=10%,I103*1.1,IF(I104="Exento",I103*1,0))))+(IF(I106=22%,I105*1.22,IF(I106=10%,I105*1.1,IF(I106="Exento",I105*1,0))))</f>
        <v>0</v>
      </c>
      <c r="J107" s="47">
        <f>(IF(J104=22%,J103*1.22,IF(J104=10%,J103*1.1,IF(J104="Exento",J103*1,0))))+(IF(J106=22%,J105*1.22,IF(J106=10%,J105*1.1,IF(J106="Exento",J105*1,0))))</f>
        <v>0</v>
      </c>
    </row>
    <row r="108" spans="1:10" ht="36" customHeight="1" thickBot="1" x14ac:dyDescent="0.3">
      <c r="A108" s="144" t="s">
        <v>32</v>
      </c>
      <c r="B108" s="145"/>
      <c r="C108" s="152"/>
      <c r="D108" s="116"/>
      <c r="E108" s="94"/>
      <c r="F108" s="94"/>
      <c r="G108" s="94"/>
      <c r="H108" s="94"/>
      <c r="I108" s="94"/>
      <c r="J108" s="94"/>
    </row>
    <row r="109" spans="1:10" ht="15.75" thickBot="1" x14ac:dyDescent="0.3"/>
    <row r="110" spans="1:10" ht="21" customHeight="1" thickBot="1" x14ac:dyDescent="0.3">
      <c r="A110" s="62" t="s">
        <v>115</v>
      </c>
      <c r="B110" s="63" t="s">
        <v>1</v>
      </c>
      <c r="C110" s="64" t="s">
        <v>2</v>
      </c>
      <c r="D110" s="141" t="s">
        <v>42</v>
      </c>
      <c r="H110" s="115"/>
      <c r="I110" s="115"/>
      <c r="J110" s="115"/>
    </row>
    <row r="111" spans="1:10" ht="21" customHeight="1" thickBot="1" x14ac:dyDescent="0.3">
      <c r="A111" s="65">
        <v>7</v>
      </c>
      <c r="B111" s="66" t="s">
        <v>34</v>
      </c>
      <c r="C111" s="67" t="s">
        <v>87</v>
      </c>
      <c r="D111" s="142"/>
      <c r="H111" s="115"/>
      <c r="I111" s="115"/>
      <c r="J111" s="115"/>
    </row>
    <row r="112" spans="1:10" ht="21" customHeight="1" thickBot="1" x14ac:dyDescent="0.3">
      <c r="A112" s="68" t="s">
        <v>3</v>
      </c>
      <c r="B112" s="63" t="s">
        <v>4</v>
      </c>
      <c r="C112" s="64" t="s">
        <v>43</v>
      </c>
      <c r="D112" s="142"/>
      <c r="E112" s="115"/>
      <c r="F112" s="115"/>
      <c r="G112" s="115"/>
      <c r="H112" s="115"/>
      <c r="I112" s="115"/>
      <c r="J112" s="115"/>
    </row>
    <row r="113" spans="1:10" ht="21" customHeight="1" thickBot="1" x14ac:dyDescent="0.3">
      <c r="A113" s="65" t="s">
        <v>88</v>
      </c>
      <c r="B113" s="66">
        <v>2003</v>
      </c>
      <c r="C113" s="67" t="s">
        <v>89</v>
      </c>
      <c r="D113" s="142"/>
      <c r="E113" s="50"/>
      <c r="F113" s="50"/>
      <c r="G113" s="50"/>
      <c r="H113" s="50"/>
      <c r="I113" s="50"/>
      <c r="J113" s="50"/>
    </row>
    <row r="114" spans="1:10" ht="21" customHeight="1" thickBot="1" x14ac:dyDescent="0.3">
      <c r="A114" s="144" t="s">
        <v>9</v>
      </c>
      <c r="B114" s="145"/>
      <c r="C114" s="145"/>
      <c r="D114" s="143"/>
      <c r="E114" s="16">
        <v>5</v>
      </c>
      <c r="F114" s="5">
        <v>10</v>
      </c>
      <c r="G114" s="5">
        <v>15</v>
      </c>
      <c r="H114" s="5">
        <v>20</v>
      </c>
      <c r="I114" s="6">
        <v>60</v>
      </c>
      <c r="J114" s="94"/>
    </row>
    <row r="115" spans="1:10" ht="36" customHeight="1" x14ac:dyDescent="0.25">
      <c r="A115" s="153" t="s">
        <v>10</v>
      </c>
      <c r="B115" s="154" t="s">
        <v>116</v>
      </c>
      <c r="C115" s="155"/>
      <c r="D115" s="40"/>
      <c r="E115" s="35"/>
      <c r="F115" s="24"/>
      <c r="G115" s="24"/>
      <c r="H115" s="24"/>
      <c r="I115" s="32"/>
      <c r="J115" s="94"/>
    </row>
    <row r="116" spans="1:10" ht="36" customHeight="1" x14ac:dyDescent="0.25">
      <c r="A116" s="156" t="s">
        <v>11</v>
      </c>
      <c r="B116" s="157"/>
      <c r="C116" s="158"/>
      <c r="D116" s="41"/>
      <c r="E116" s="35"/>
      <c r="F116" s="24"/>
      <c r="G116" s="24"/>
      <c r="H116" s="24"/>
      <c r="I116" s="32"/>
      <c r="J116" s="94"/>
    </row>
    <row r="117" spans="1:10" ht="36" customHeight="1" x14ac:dyDescent="0.25">
      <c r="A117" s="156" t="s">
        <v>12</v>
      </c>
      <c r="B117" s="157"/>
      <c r="C117" s="158"/>
      <c r="D117" s="41"/>
      <c r="E117" s="180"/>
      <c r="F117" s="24"/>
      <c r="G117" s="182"/>
      <c r="H117" s="24"/>
      <c r="I117" s="32"/>
      <c r="J117" s="94"/>
    </row>
    <row r="118" spans="1:10" ht="36" customHeight="1" x14ac:dyDescent="0.25">
      <c r="A118" s="156" t="s">
        <v>13</v>
      </c>
      <c r="B118" s="157"/>
      <c r="C118" s="158"/>
      <c r="D118" s="41"/>
      <c r="E118" s="180"/>
      <c r="F118" s="181"/>
      <c r="G118" s="182"/>
      <c r="H118" s="24"/>
      <c r="I118" s="32"/>
      <c r="J118" s="94"/>
    </row>
    <row r="119" spans="1:10" ht="36" customHeight="1" x14ac:dyDescent="0.25">
      <c r="A119" s="156" t="s">
        <v>50</v>
      </c>
      <c r="B119" s="157"/>
      <c r="C119" s="158"/>
      <c r="D119" s="41"/>
      <c r="E119" s="180"/>
      <c r="F119" s="181"/>
      <c r="G119" s="182"/>
      <c r="H119" s="182"/>
      <c r="I119" s="32"/>
      <c r="J119" s="94"/>
    </row>
    <row r="120" spans="1:10" ht="24" customHeight="1" x14ac:dyDescent="0.25">
      <c r="A120" s="109" t="s">
        <v>139</v>
      </c>
      <c r="B120" s="110"/>
      <c r="C120" s="111"/>
      <c r="D120" s="42"/>
      <c r="E120" s="36">
        <f>SUM(E115:E119)</f>
        <v>0</v>
      </c>
      <c r="F120" s="29">
        <f>SUM(F115:F119)</f>
        <v>0</v>
      </c>
      <c r="G120" s="29">
        <f>SUM(G115:G119)</f>
        <v>0</v>
      </c>
      <c r="H120" s="29">
        <f>SUM(H115:H119)</f>
        <v>0</v>
      </c>
      <c r="I120" s="37">
        <f>SUM(I115:I119)</f>
        <v>0</v>
      </c>
      <c r="J120" s="94"/>
    </row>
    <row r="121" spans="1:10" ht="24" customHeight="1" x14ac:dyDescent="0.25">
      <c r="A121" s="146" t="s">
        <v>140</v>
      </c>
      <c r="B121" s="147"/>
      <c r="C121" s="148"/>
      <c r="D121" s="42"/>
      <c r="E121" s="112">
        <v>0.22</v>
      </c>
      <c r="F121" s="113">
        <v>0.22</v>
      </c>
      <c r="G121" s="113">
        <v>0.22</v>
      </c>
      <c r="H121" s="113">
        <v>0.22</v>
      </c>
      <c r="I121" s="114">
        <v>0.22</v>
      </c>
      <c r="J121" s="94"/>
    </row>
    <row r="122" spans="1:10" ht="24" customHeight="1" x14ac:dyDescent="0.25">
      <c r="A122" s="146" t="s">
        <v>16</v>
      </c>
      <c r="B122" s="147"/>
      <c r="C122" s="148"/>
      <c r="D122" s="42"/>
      <c r="E122" s="38"/>
      <c r="F122" s="25"/>
      <c r="G122" s="25"/>
      <c r="H122" s="25"/>
      <c r="I122" s="39"/>
      <c r="J122" s="94"/>
    </row>
    <row r="123" spans="1:10" ht="24" customHeight="1" x14ac:dyDescent="0.25">
      <c r="A123" s="146" t="s">
        <v>141</v>
      </c>
      <c r="B123" s="147"/>
      <c r="C123" s="148"/>
      <c r="D123" s="42"/>
      <c r="E123" s="112">
        <v>0.22</v>
      </c>
      <c r="F123" s="113">
        <v>0.22</v>
      </c>
      <c r="G123" s="113">
        <v>0.22</v>
      </c>
      <c r="H123" s="113">
        <v>0.22</v>
      </c>
      <c r="I123" s="114">
        <v>0.22</v>
      </c>
      <c r="J123" s="94"/>
    </row>
    <row r="124" spans="1:10" ht="24" customHeight="1" thickBot="1" x14ac:dyDescent="0.3">
      <c r="A124" s="149" t="s">
        <v>17</v>
      </c>
      <c r="B124" s="150"/>
      <c r="C124" s="151"/>
      <c r="D124" s="43"/>
      <c r="E124" s="45">
        <f>(IF(E121=22%,E120*1.22,IF(E121=10%,E120*1.1,IF(E121="Exento",E120*1,0))))+(IF(E123=22%,E122*1.22,IF(E123=10%,E122*1.1,IF(E123="Exento",E122*1,0))))</f>
        <v>0</v>
      </c>
      <c r="F124" s="46">
        <f t="shared" ref="F124" si="27">(IF(F121=22%,F120*1.22,IF(F121=10%,F120*1.1,IF(F121="Exento",F120*1,0))))+(IF(F123=22%,F122*1.22,IF(F123=10%,F122*1.1,IF(F123="Exento",F122*1,0))))</f>
        <v>0</v>
      </c>
      <c r="G124" s="46">
        <f t="shared" ref="G124" si="28">(IF(G121=22%,G120*1.22,IF(G121=10%,G120*1.1,IF(G121="Exento",G120*1,0))))+(IF(G123=22%,G122*1.22,IF(G123=10%,G122*1.1,IF(G123="Exento",G122*1,0))))</f>
        <v>0</v>
      </c>
      <c r="H124" s="46">
        <f t="shared" ref="H124" si="29">(IF(H121=22%,H120*1.22,IF(H121=10%,H120*1.1,IF(H121="Exento",H120*1,0))))+(IF(H123=22%,H122*1.22,IF(H123=10%,H122*1.1,IF(H123="Exento",H122*1,0))))</f>
        <v>0</v>
      </c>
      <c r="I124" s="47">
        <f t="shared" ref="I124" si="30">(IF(I121=22%,I120*1.22,IF(I121=10%,I120*1.1,IF(I121="Exento",I120*1,0))))+(IF(I123=22%,I122*1.22,IF(I123=10%,I122*1.1,IF(I123="Exento",I122*1,0))))</f>
        <v>0</v>
      </c>
      <c r="J124" s="94"/>
    </row>
    <row r="125" spans="1:10" ht="36" customHeight="1" thickBot="1" x14ac:dyDescent="0.3">
      <c r="A125" s="144" t="s">
        <v>32</v>
      </c>
      <c r="B125" s="145"/>
      <c r="C125" s="152"/>
      <c r="D125" s="116"/>
      <c r="E125" s="94"/>
      <c r="F125" s="94"/>
      <c r="G125" s="94"/>
      <c r="H125" s="94"/>
      <c r="I125" s="94"/>
      <c r="J125" s="94"/>
    </row>
    <row r="126" spans="1:10" ht="15.75" thickBot="1" x14ac:dyDescent="0.3"/>
    <row r="127" spans="1:10" ht="21" customHeight="1" thickBot="1" x14ac:dyDescent="0.3">
      <c r="A127" s="62" t="s">
        <v>115</v>
      </c>
      <c r="B127" s="63" t="s">
        <v>1</v>
      </c>
      <c r="C127" s="64" t="s">
        <v>2</v>
      </c>
      <c r="D127" s="141" t="s">
        <v>42</v>
      </c>
      <c r="H127" s="115"/>
      <c r="I127" s="115"/>
      <c r="J127" s="115"/>
    </row>
    <row r="128" spans="1:10" ht="21" customHeight="1" thickBot="1" x14ac:dyDescent="0.3">
      <c r="A128" s="65">
        <v>8</v>
      </c>
      <c r="B128" s="66" t="s">
        <v>90</v>
      </c>
      <c r="C128" s="67" t="s">
        <v>91</v>
      </c>
      <c r="D128" s="142"/>
      <c r="H128" s="115"/>
      <c r="I128" s="115"/>
      <c r="J128" s="115"/>
    </row>
    <row r="129" spans="1:10" ht="21" customHeight="1" thickBot="1" x14ac:dyDescent="0.3">
      <c r="A129" s="68" t="s">
        <v>3</v>
      </c>
      <c r="B129" s="63" t="s">
        <v>4</v>
      </c>
      <c r="C129" s="64" t="s">
        <v>43</v>
      </c>
      <c r="D129" s="142"/>
      <c r="E129" s="115"/>
      <c r="F129" s="115"/>
      <c r="G129" s="115"/>
      <c r="H129" s="115"/>
      <c r="I129" s="115"/>
      <c r="J129" s="115"/>
    </row>
    <row r="130" spans="1:10" ht="21" customHeight="1" thickBot="1" x14ac:dyDescent="0.3">
      <c r="A130" s="65" t="s">
        <v>92</v>
      </c>
      <c r="B130" s="66">
        <v>2009</v>
      </c>
      <c r="C130" s="67" t="s">
        <v>44</v>
      </c>
      <c r="D130" s="142"/>
      <c r="E130" s="50"/>
      <c r="F130" s="50"/>
      <c r="G130" s="50"/>
      <c r="H130" s="50"/>
      <c r="I130" s="50"/>
      <c r="J130" s="50"/>
    </row>
    <row r="131" spans="1:10" ht="21" customHeight="1" thickBot="1" x14ac:dyDescent="0.3">
      <c r="A131" s="144" t="s">
        <v>9</v>
      </c>
      <c r="B131" s="145"/>
      <c r="C131" s="145"/>
      <c r="D131" s="143"/>
      <c r="E131" s="16">
        <v>10</v>
      </c>
      <c r="F131" s="5">
        <v>20</v>
      </c>
      <c r="G131" s="5">
        <v>30</v>
      </c>
      <c r="H131" s="5">
        <v>40</v>
      </c>
      <c r="I131" s="5">
        <v>50</v>
      </c>
      <c r="J131" s="6">
        <v>60</v>
      </c>
    </row>
    <row r="132" spans="1:10" ht="36" customHeight="1" x14ac:dyDescent="0.25">
      <c r="A132" s="153" t="s">
        <v>10</v>
      </c>
      <c r="B132" s="154" t="s">
        <v>116</v>
      </c>
      <c r="C132" s="155"/>
      <c r="D132" s="40"/>
      <c r="E132" s="35"/>
      <c r="F132" s="24"/>
      <c r="G132" s="24"/>
      <c r="H132" s="24"/>
      <c r="I132" s="24"/>
      <c r="J132" s="32"/>
    </row>
    <row r="133" spans="1:10" ht="36" customHeight="1" x14ac:dyDescent="0.25">
      <c r="A133" s="156" t="s">
        <v>11</v>
      </c>
      <c r="B133" s="157"/>
      <c r="C133" s="158"/>
      <c r="D133" s="41"/>
      <c r="E133" s="35"/>
      <c r="F133" s="24"/>
      <c r="G133" s="24"/>
      <c r="H133" s="24"/>
      <c r="I133" s="24"/>
      <c r="J133" s="32"/>
    </row>
    <row r="134" spans="1:10" ht="36" customHeight="1" x14ac:dyDescent="0.25">
      <c r="A134" s="156" t="s">
        <v>12</v>
      </c>
      <c r="B134" s="157"/>
      <c r="C134" s="158"/>
      <c r="D134" s="41"/>
      <c r="E134" s="180"/>
      <c r="F134" s="24"/>
      <c r="G134" s="182"/>
      <c r="H134" s="24"/>
      <c r="I134" s="182"/>
      <c r="J134" s="32"/>
    </row>
    <row r="135" spans="1:10" ht="36" customHeight="1" x14ac:dyDescent="0.25">
      <c r="A135" s="156" t="s">
        <v>13</v>
      </c>
      <c r="B135" s="157"/>
      <c r="C135" s="158"/>
      <c r="D135" s="41"/>
      <c r="E135" s="180"/>
      <c r="F135" s="181"/>
      <c r="G135" s="182"/>
      <c r="H135" s="24"/>
      <c r="I135" s="182"/>
      <c r="J135" s="192"/>
    </row>
    <row r="136" spans="1:10" ht="36" customHeight="1" x14ac:dyDescent="0.25">
      <c r="A136" s="156" t="s">
        <v>14</v>
      </c>
      <c r="B136" s="157"/>
      <c r="C136" s="158"/>
      <c r="D136" s="41"/>
      <c r="E136" s="180"/>
      <c r="F136" s="24"/>
      <c r="G136" s="182"/>
      <c r="H136" s="24"/>
      <c r="I136" s="182"/>
      <c r="J136" s="32"/>
    </row>
    <row r="137" spans="1:10" ht="24" customHeight="1" x14ac:dyDescent="0.25">
      <c r="A137" s="109" t="s">
        <v>139</v>
      </c>
      <c r="B137" s="110"/>
      <c r="C137" s="111"/>
      <c r="D137" s="42"/>
      <c r="E137" s="36">
        <f t="shared" ref="E137:J137" si="31">SUM(E132:E136)</f>
        <v>0</v>
      </c>
      <c r="F137" s="29">
        <f t="shared" si="31"/>
        <v>0</v>
      </c>
      <c r="G137" s="29">
        <f t="shared" si="31"/>
        <v>0</v>
      </c>
      <c r="H137" s="29">
        <f t="shared" si="31"/>
        <v>0</v>
      </c>
      <c r="I137" s="29">
        <f t="shared" si="31"/>
        <v>0</v>
      </c>
      <c r="J137" s="37">
        <f t="shared" si="31"/>
        <v>0</v>
      </c>
    </row>
    <row r="138" spans="1:10" ht="24" customHeight="1" x14ac:dyDescent="0.25">
      <c r="A138" s="146" t="s">
        <v>140</v>
      </c>
      <c r="B138" s="147"/>
      <c r="C138" s="148"/>
      <c r="D138" s="42"/>
      <c r="E138" s="112">
        <v>0.22</v>
      </c>
      <c r="F138" s="113">
        <v>0.22</v>
      </c>
      <c r="G138" s="113">
        <v>0.22</v>
      </c>
      <c r="H138" s="113">
        <v>0.22</v>
      </c>
      <c r="I138" s="113">
        <v>0.22</v>
      </c>
      <c r="J138" s="114">
        <v>0.22</v>
      </c>
    </row>
    <row r="139" spans="1:10" ht="24" customHeight="1" x14ac:dyDescent="0.25">
      <c r="A139" s="146" t="s">
        <v>16</v>
      </c>
      <c r="B139" s="147"/>
      <c r="C139" s="148"/>
      <c r="D139" s="42"/>
      <c r="E139" s="38"/>
      <c r="F139" s="25"/>
      <c r="G139" s="25"/>
      <c r="H139" s="25"/>
      <c r="I139" s="25"/>
      <c r="J139" s="39"/>
    </row>
    <row r="140" spans="1:10" ht="24" customHeight="1" x14ac:dyDescent="0.25">
      <c r="A140" s="146" t="s">
        <v>141</v>
      </c>
      <c r="B140" s="147"/>
      <c r="C140" s="148"/>
      <c r="D140" s="42"/>
      <c r="E140" s="112">
        <v>0.22</v>
      </c>
      <c r="F140" s="113">
        <v>0.22</v>
      </c>
      <c r="G140" s="113">
        <v>0.22</v>
      </c>
      <c r="H140" s="113">
        <v>0.22</v>
      </c>
      <c r="I140" s="113">
        <v>0.22</v>
      </c>
      <c r="J140" s="114">
        <v>0.22</v>
      </c>
    </row>
    <row r="141" spans="1:10" ht="24" customHeight="1" thickBot="1" x14ac:dyDescent="0.3">
      <c r="A141" s="149" t="s">
        <v>17</v>
      </c>
      <c r="B141" s="150"/>
      <c r="C141" s="151"/>
      <c r="D141" s="43"/>
      <c r="E141" s="45">
        <f>(IF(E138=22%,E137*1.22,IF(E138=10%,E137*1.1,IF(E138="Exento",E137*1,0))))+(IF(E140=22%,E139*1.22,IF(E140=10%,E139*1.1,IF(E140="Exento",E139*1,0))))</f>
        <v>0</v>
      </c>
      <c r="F141" s="46">
        <f t="shared" ref="F141" si="32">(IF(F138=22%,F137*1.22,IF(F138=10%,F137*1.1,IF(F138="Exento",F137*1,0))))+(IF(F140=22%,F139*1.22,IF(F140=10%,F139*1.1,IF(F140="Exento",F139*1,0))))</f>
        <v>0</v>
      </c>
      <c r="G141" s="46">
        <f t="shared" ref="G141" si="33">(IF(G138=22%,G137*1.22,IF(G138=10%,G137*1.1,IF(G138="Exento",G137*1,0))))+(IF(G140=22%,G139*1.22,IF(G140=10%,G139*1.1,IF(G140="Exento",G139*1,0))))</f>
        <v>0</v>
      </c>
      <c r="H141" s="46">
        <f t="shared" ref="H141" si="34">(IF(H138=22%,H137*1.22,IF(H138=10%,H137*1.1,IF(H138="Exento",H137*1,0))))+(IF(H140=22%,H139*1.22,IF(H140=10%,H139*1.1,IF(H140="Exento",H139*1,0))))</f>
        <v>0</v>
      </c>
      <c r="I141" s="46">
        <f t="shared" ref="I141" si="35">(IF(I138=22%,I137*1.22,IF(I138=10%,I137*1.1,IF(I138="Exento",I137*1,0))))+(IF(I140=22%,I139*1.22,IF(I140=10%,I139*1.1,IF(I140="Exento",I139*1,0))))</f>
        <v>0</v>
      </c>
      <c r="J141" s="47">
        <f>(IF(J138=22%,J137*1.22,IF(J138=10%,J137*1.1,IF(J138="Exento",J137*1,0))))+(IF(J140=22%,J139*1.22,IF(J140=10%,J139*1.1,IF(J140="Exento",J139*1,0))))</f>
        <v>0</v>
      </c>
    </row>
    <row r="142" spans="1:10" ht="36" customHeight="1" thickBot="1" x14ac:dyDescent="0.3">
      <c r="A142" s="144" t="s">
        <v>32</v>
      </c>
      <c r="B142" s="145"/>
      <c r="C142" s="152"/>
      <c r="D142" s="116"/>
      <c r="E142" s="94"/>
      <c r="F142" s="94"/>
      <c r="G142" s="94"/>
      <c r="H142" s="94"/>
      <c r="I142" s="94"/>
      <c r="J142" s="94"/>
    </row>
    <row r="143" spans="1:10" ht="15.75" thickBot="1" x14ac:dyDescent="0.3"/>
    <row r="144" spans="1:10" ht="21" customHeight="1" thickBot="1" x14ac:dyDescent="0.3">
      <c r="A144" s="62" t="s">
        <v>115</v>
      </c>
      <c r="B144" s="63" t="s">
        <v>1</v>
      </c>
      <c r="C144" s="64" t="s">
        <v>2</v>
      </c>
      <c r="D144" s="141" t="s">
        <v>42</v>
      </c>
      <c r="H144" s="115"/>
      <c r="I144" s="115"/>
      <c r="J144" s="115"/>
    </row>
    <row r="145" spans="1:10" ht="21" customHeight="1" thickBot="1" x14ac:dyDescent="0.3">
      <c r="A145" s="65">
        <v>9</v>
      </c>
      <c r="B145" s="66" t="s">
        <v>34</v>
      </c>
      <c r="C145" s="67" t="s">
        <v>93</v>
      </c>
      <c r="D145" s="142"/>
      <c r="H145" s="115"/>
      <c r="I145" s="115"/>
      <c r="J145" s="115"/>
    </row>
    <row r="146" spans="1:10" ht="21" customHeight="1" thickBot="1" x14ac:dyDescent="0.3">
      <c r="A146" s="68" t="s">
        <v>3</v>
      </c>
      <c r="B146" s="63" t="s">
        <v>4</v>
      </c>
      <c r="C146" s="64" t="s">
        <v>43</v>
      </c>
      <c r="D146" s="142"/>
      <c r="E146" s="115"/>
      <c r="F146" s="115"/>
      <c r="G146" s="115"/>
      <c r="H146" s="115"/>
      <c r="I146" s="115"/>
      <c r="J146" s="115"/>
    </row>
    <row r="147" spans="1:10" ht="21" customHeight="1" thickBot="1" x14ac:dyDescent="0.3">
      <c r="A147" s="65" t="s">
        <v>36</v>
      </c>
      <c r="B147" s="66">
        <v>2001</v>
      </c>
      <c r="C147" s="67" t="s">
        <v>44</v>
      </c>
      <c r="D147" s="142"/>
      <c r="E147" s="50"/>
      <c r="F147" s="50"/>
      <c r="G147" s="50"/>
      <c r="H147" s="50"/>
      <c r="I147" s="50"/>
      <c r="J147" s="50"/>
    </row>
    <row r="148" spans="1:10" ht="21" customHeight="1" thickBot="1" x14ac:dyDescent="0.3">
      <c r="A148" s="144" t="s">
        <v>9</v>
      </c>
      <c r="B148" s="145"/>
      <c r="C148" s="145"/>
      <c r="D148" s="143"/>
      <c r="E148" s="16">
        <v>5</v>
      </c>
      <c r="F148" s="5">
        <v>10</v>
      </c>
      <c r="G148" s="5">
        <v>15</v>
      </c>
      <c r="H148" s="5">
        <v>20</v>
      </c>
      <c r="I148" s="6">
        <v>60</v>
      </c>
      <c r="J148" s="94"/>
    </row>
    <row r="149" spans="1:10" ht="36" customHeight="1" x14ac:dyDescent="0.25">
      <c r="A149" s="153" t="s">
        <v>10</v>
      </c>
      <c r="B149" s="154" t="s">
        <v>116</v>
      </c>
      <c r="C149" s="155"/>
      <c r="D149" s="40"/>
      <c r="E149" s="35"/>
      <c r="F149" s="24"/>
      <c r="G149" s="24"/>
      <c r="H149" s="24"/>
      <c r="I149" s="32"/>
      <c r="J149" s="94"/>
    </row>
    <row r="150" spans="1:10" ht="36" customHeight="1" x14ac:dyDescent="0.25">
      <c r="A150" s="156" t="s">
        <v>11</v>
      </c>
      <c r="B150" s="157"/>
      <c r="C150" s="158"/>
      <c r="D150" s="41"/>
      <c r="E150" s="35"/>
      <c r="F150" s="24"/>
      <c r="G150" s="24"/>
      <c r="H150" s="24"/>
      <c r="I150" s="32"/>
      <c r="J150" s="94"/>
    </row>
    <row r="151" spans="1:10" ht="36" customHeight="1" x14ac:dyDescent="0.25">
      <c r="A151" s="156" t="s">
        <v>12</v>
      </c>
      <c r="B151" s="157"/>
      <c r="C151" s="158"/>
      <c r="D151" s="41"/>
      <c r="E151" s="180"/>
      <c r="F151" s="24"/>
      <c r="G151" s="182"/>
      <c r="H151" s="24"/>
      <c r="I151" s="32"/>
      <c r="J151" s="94"/>
    </row>
    <row r="152" spans="1:10" ht="36" customHeight="1" x14ac:dyDescent="0.25">
      <c r="A152" s="156" t="s">
        <v>13</v>
      </c>
      <c r="B152" s="157"/>
      <c r="C152" s="158"/>
      <c r="D152" s="41"/>
      <c r="E152" s="180"/>
      <c r="F152" s="181"/>
      <c r="G152" s="182"/>
      <c r="H152" s="24"/>
      <c r="I152" s="32"/>
      <c r="J152" s="94"/>
    </row>
    <row r="153" spans="1:10" ht="36" customHeight="1" x14ac:dyDescent="0.25">
      <c r="A153" s="156" t="s">
        <v>14</v>
      </c>
      <c r="B153" s="157"/>
      <c r="C153" s="158"/>
      <c r="D153" s="41"/>
      <c r="E153" s="180"/>
      <c r="F153" s="181"/>
      <c r="G153" s="182"/>
      <c r="H153" s="24"/>
      <c r="I153" s="32"/>
      <c r="J153" s="94"/>
    </row>
    <row r="154" spans="1:10" ht="36" customHeight="1" x14ac:dyDescent="0.25">
      <c r="A154" s="156" t="s">
        <v>50</v>
      </c>
      <c r="B154" s="157"/>
      <c r="C154" s="158"/>
      <c r="D154" s="41"/>
      <c r="E154" s="180"/>
      <c r="F154" s="181"/>
      <c r="G154" s="182"/>
      <c r="H154" s="182"/>
      <c r="I154" s="32"/>
      <c r="J154" s="94"/>
    </row>
    <row r="155" spans="1:10" ht="24" customHeight="1" x14ac:dyDescent="0.25">
      <c r="A155" s="109" t="s">
        <v>139</v>
      </c>
      <c r="B155" s="110"/>
      <c r="C155" s="111"/>
      <c r="D155" s="42"/>
      <c r="E155" s="36">
        <f>SUM(E149:E154)</f>
        <v>0</v>
      </c>
      <c r="F155" s="29">
        <f>SUM(F149:F154)</f>
        <v>0</v>
      </c>
      <c r="G155" s="29">
        <f>SUM(G149:G154)</f>
        <v>0</v>
      </c>
      <c r="H155" s="29">
        <f>SUM(H149:H154)</f>
        <v>0</v>
      </c>
      <c r="I155" s="37">
        <f>SUM(I149:I154)</f>
        <v>0</v>
      </c>
    </row>
    <row r="156" spans="1:10" ht="24" customHeight="1" x14ac:dyDescent="0.25">
      <c r="A156" s="146" t="s">
        <v>140</v>
      </c>
      <c r="B156" s="147"/>
      <c r="C156" s="148"/>
      <c r="D156" s="42"/>
      <c r="E156" s="112">
        <v>0.22</v>
      </c>
      <c r="F156" s="113">
        <v>0.22</v>
      </c>
      <c r="G156" s="113">
        <v>0.22</v>
      </c>
      <c r="H156" s="113">
        <v>0.22</v>
      </c>
      <c r="I156" s="114">
        <v>0.22</v>
      </c>
    </row>
    <row r="157" spans="1:10" ht="24" customHeight="1" x14ac:dyDescent="0.25">
      <c r="A157" s="146" t="s">
        <v>16</v>
      </c>
      <c r="B157" s="147"/>
      <c r="C157" s="148"/>
      <c r="D157" s="42"/>
      <c r="E157" s="38"/>
      <c r="F157" s="25"/>
      <c r="G157" s="25"/>
      <c r="H157" s="25"/>
      <c r="I157" s="39"/>
    </row>
    <row r="158" spans="1:10" ht="24" customHeight="1" x14ac:dyDescent="0.25">
      <c r="A158" s="146" t="s">
        <v>141</v>
      </c>
      <c r="B158" s="147"/>
      <c r="C158" s="148"/>
      <c r="D158" s="42"/>
      <c r="E158" s="112">
        <v>0.22</v>
      </c>
      <c r="F158" s="113">
        <v>0.22</v>
      </c>
      <c r="G158" s="113">
        <v>0.22</v>
      </c>
      <c r="H158" s="113">
        <v>0.22</v>
      </c>
      <c r="I158" s="114">
        <v>0.22</v>
      </c>
    </row>
    <row r="159" spans="1:10" ht="24" customHeight="1" thickBot="1" x14ac:dyDescent="0.3">
      <c r="A159" s="149" t="s">
        <v>17</v>
      </c>
      <c r="B159" s="150"/>
      <c r="C159" s="151"/>
      <c r="D159" s="43"/>
      <c r="E159" s="45">
        <f>(IF(E156=22%,E155*1.22,IF(E156=10%,E155*1.1,IF(E156="Exento",E155*1,0))))+(IF(E158=22%,E157*1.22,IF(E158=10%,E157*1.1,IF(E158="Exento",E157*1,0))))</f>
        <v>0</v>
      </c>
      <c r="F159" s="46">
        <f t="shared" ref="F159:I159" si="36">(IF(F156=22%,F155*1.22,IF(F156=10%,F155*1.1,IF(F156="Exento",F155*1,0))))+(IF(F158=22%,F157*1.22,IF(F158=10%,F157*1.1,IF(F158="Exento",F157*1,0))))</f>
        <v>0</v>
      </c>
      <c r="G159" s="46">
        <f t="shared" si="36"/>
        <v>0</v>
      </c>
      <c r="H159" s="46">
        <f t="shared" si="36"/>
        <v>0</v>
      </c>
      <c r="I159" s="47">
        <f t="shared" si="36"/>
        <v>0</v>
      </c>
    </row>
    <row r="160" spans="1:10" ht="36" customHeight="1" thickBot="1" x14ac:dyDescent="0.3">
      <c r="A160" s="144" t="s">
        <v>32</v>
      </c>
      <c r="B160" s="145"/>
      <c r="C160" s="152"/>
      <c r="D160" s="116"/>
      <c r="E160" s="94"/>
      <c r="F160" s="94"/>
      <c r="G160" s="94"/>
      <c r="H160" s="94"/>
      <c r="I160" s="94"/>
      <c r="J160" s="94"/>
    </row>
    <row r="161" spans="1:10" ht="15.75" thickBot="1" x14ac:dyDescent="0.3"/>
    <row r="162" spans="1:10" ht="21" customHeight="1" thickBot="1" x14ac:dyDescent="0.3">
      <c r="A162" s="62" t="s">
        <v>115</v>
      </c>
      <c r="B162" s="63" t="s">
        <v>1</v>
      </c>
      <c r="C162" s="64" t="s">
        <v>2</v>
      </c>
      <c r="D162" s="141" t="s">
        <v>42</v>
      </c>
      <c r="H162" s="115"/>
      <c r="I162" s="115"/>
      <c r="J162" s="115"/>
    </row>
    <row r="163" spans="1:10" ht="21" customHeight="1" thickBot="1" x14ac:dyDescent="0.3">
      <c r="A163" s="65">
        <v>10</v>
      </c>
      <c r="B163" s="66" t="s">
        <v>94</v>
      </c>
      <c r="C163" s="67" t="s">
        <v>95</v>
      </c>
      <c r="D163" s="142"/>
      <c r="H163" s="115"/>
      <c r="I163" s="115"/>
      <c r="J163" s="115"/>
    </row>
    <row r="164" spans="1:10" ht="21" customHeight="1" thickBot="1" x14ac:dyDescent="0.3">
      <c r="A164" s="68" t="s">
        <v>3</v>
      </c>
      <c r="B164" s="63" t="s">
        <v>4</v>
      </c>
      <c r="C164" s="64" t="s">
        <v>43</v>
      </c>
      <c r="D164" s="142"/>
      <c r="E164" s="115"/>
      <c r="F164" s="115"/>
      <c r="G164" s="115"/>
      <c r="H164" s="115"/>
      <c r="I164" s="115"/>
      <c r="J164" s="115"/>
    </row>
    <row r="165" spans="1:10" ht="21" customHeight="1" thickBot="1" x14ac:dyDescent="0.3">
      <c r="A165" s="65" t="s">
        <v>36</v>
      </c>
      <c r="B165" s="66">
        <v>2000</v>
      </c>
      <c r="C165" s="67" t="s">
        <v>89</v>
      </c>
      <c r="D165" s="142"/>
      <c r="E165" s="50"/>
      <c r="F165" s="50"/>
      <c r="G165" s="50"/>
      <c r="H165" s="50"/>
      <c r="I165" s="50"/>
      <c r="J165" s="50"/>
    </row>
    <row r="166" spans="1:10" ht="21" customHeight="1" thickBot="1" x14ac:dyDescent="0.3">
      <c r="A166" s="144" t="s">
        <v>9</v>
      </c>
      <c r="B166" s="145"/>
      <c r="C166" s="145"/>
      <c r="D166" s="143"/>
      <c r="E166" s="16">
        <v>5</v>
      </c>
      <c r="F166" s="5">
        <v>10</v>
      </c>
      <c r="G166" s="5">
        <v>15</v>
      </c>
      <c r="H166" s="5">
        <v>20</v>
      </c>
      <c r="I166" s="6">
        <v>60</v>
      </c>
      <c r="J166" s="94"/>
    </row>
    <row r="167" spans="1:10" ht="36" customHeight="1" x14ac:dyDescent="0.25">
      <c r="A167" s="153" t="s">
        <v>10</v>
      </c>
      <c r="B167" s="154" t="s">
        <v>116</v>
      </c>
      <c r="C167" s="155"/>
      <c r="D167" s="40"/>
      <c r="E167" s="35"/>
      <c r="F167" s="24"/>
      <c r="G167" s="24"/>
      <c r="H167" s="24"/>
      <c r="I167" s="32"/>
      <c r="J167" s="94"/>
    </row>
    <row r="168" spans="1:10" ht="36" customHeight="1" x14ac:dyDescent="0.25">
      <c r="A168" s="156" t="s">
        <v>11</v>
      </c>
      <c r="B168" s="157"/>
      <c r="C168" s="158"/>
      <c r="D168" s="41"/>
      <c r="E168" s="35"/>
      <c r="F168" s="24"/>
      <c r="G168" s="24"/>
      <c r="H168" s="24"/>
      <c r="I168" s="32"/>
      <c r="J168" s="94"/>
    </row>
    <row r="169" spans="1:10" ht="36" customHeight="1" x14ac:dyDescent="0.25">
      <c r="A169" s="156" t="s">
        <v>12</v>
      </c>
      <c r="B169" s="157"/>
      <c r="C169" s="158"/>
      <c r="D169" s="41"/>
      <c r="E169" s="180"/>
      <c r="F169" s="24"/>
      <c r="G169" s="182"/>
      <c r="H169" s="24"/>
      <c r="I169" s="32"/>
      <c r="J169" s="94"/>
    </row>
    <row r="170" spans="1:10" ht="36" customHeight="1" x14ac:dyDescent="0.25">
      <c r="A170" s="156" t="s">
        <v>13</v>
      </c>
      <c r="B170" s="157"/>
      <c r="C170" s="158"/>
      <c r="D170" s="41"/>
      <c r="E170" s="180"/>
      <c r="F170" s="181"/>
      <c r="G170" s="182"/>
      <c r="H170" s="24"/>
      <c r="I170" s="32"/>
      <c r="J170" s="94"/>
    </row>
    <row r="171" spans="1:10" ht="36" customHeight="1" x14ac:dyDescent="0.25">
      <c r="A171" s="156" t="s">
        <v>117</v>
      </c>
      <c r="B171" s="157"/>
      <c r="C171" s="158"/>
      <c r="D171" s="41"/>
      <c r="E171" s="180"/>
      <c r="F171" s="181"/>
      <c r="G171" s="182"/>
      <c r="H171" s="182"/>
      <c r="I171" s="32"/>
      <c r="J171" s="94"/>
    </row>
    <row r="172" spans="1:10" ht="24" customHeight="1" x14ac:dyDescent="0.25">
      <c r="A172" s="109" t="s">
        <v>139</v>
      </c>
      <c r="B172" s="110"/>
      <c r="C172" s="111"/>
      <c r="D172" s="42"/>
      <c r="E172" s="36">
        <f>SUM(E167:E171)</f>
        <v>0</v>
      </c>
      <c r="F172" s="29">
        <f>SUM(F167:F171)</f>
        <v>0</v>
      </c>
      <c r="G172" s="29">
        <f>SUM(G167:G171)</f>
        <v>0</v>
      </c>
      <c r="H172" s="29">
        <f>SUM(H167:H171)</f>
        <v>0</v>
      </c>
      <c r="I172" s="37">
        <f>SUM(I167:I171)</f>
        <v>0</v>
      </c>
    </row>
    <row r="173" spans="1:10" ht="24" customHeight="1" x14ac:dyDescent="0.25">
      <c r="A173" s="146" t="s">
        <v>140</v>
      </c>
      <c r="B173" s="147"/>
      <c r="C173" s="148"/>
      <c r="D173" s="42"/>
      <c r="E173" s="112">
        <v>0.22</v>
      </c>
      <c r="F173" s="113">
        <v>0.22</v>
      </c>
      <c r="G173" s="113">
        <v>0.22</v>
      </c>
      <c r="H173" s="113">
        <v>0.22</v>
      </c>
      <c r="I173" s="114">
        <v>0.22</v>
      </c>
    </row>
    <row r="174" spans="1:10" ht="24" customHeight="1" x14ac:dyDescent="0.25">
      <c r="A174" s="146" t="s">
        <v>16</v>
      </c>
      <c r="B174" s="147"/>
      <c r="C174" s="148"/>
      <c r="D174" s="42"/>
      <c r="E174" s="38"/>
      <c r="F174" s="25"/>
      <c r="G174" s="25"/>
      <c r="H174" s="25"/>
      <c r="I174" s="39"/>
    </row>
    <row r="175" spans="1:10" ht="24" customHeight="1" x14ac:dyDescent="0.25">
      <c r="A175" s="146" t="s">
        <v>141</v>
      </c>
      <c r="B175" s="147"/>
      <c r="C175" s="148"/>
      <c r="D175" s="42"/>
      <c r="E175" s="112">
        <v>0.22</v>
      </c>
      <c r="F175" s="113">
        <v>0.22</v>
      </c>
      <c r="G175" s="113">
        <v>0.22</v>
      </c>
      <c r="H175" s="113">
        <v>0.22</v>
      </c>
      <c r="I175" s="114">
        <v>0.22</v>
      </c>
    </row>
    <row r="176" spans="1:10" ht="24" customHeight="1" thickBot="1" x14ac:dyDescent="0.3">
      <c r="A176" s="149" t="s">
        <v>17</v>
      </c>
      <c r="B176" s="150"/>
      <c r="C176" s="151"/>
      <c r="D176" s="43"/>
      <c r="E176" s="45">
        <f>(IF(E173=22%,E172*1.22,IF(E173=10%,E172*1.1,IF(E173="Exento",E172*1,0))))+(IF(E175=22%,E174*1.22,IF(E175=10%,E174*1.1,IF(E175="Exento",E174*1,0))))</f>
        <v>0</v>
      </c>
      <c r="F176" s="46">
        <f t="shared" ref="F176:I176" si="37">(IF(F173=22%,F172*1.22,IF(F173=10%,F172*1.1,IF(F173="Exento",F172*1,0))))+(IF(F175=22%,F174*1.22,IF(F175=10%,F174*1.1,IF(F175="Exento",F174*1,0))))</f>
        <v>0</v>
      </c>
      <c r="G176" s="46">
        <f t="shared" si="37"/>
        <v>0</v>
      </c>
      <c r="H176" s="46">
        <f t="shared" si="37"/>
        <v>0</v>
      </c>
      <c r="I176" s="47">
        <f t="shared" si="37"/>
        <v>0</v>
      </c>
    </row>
    <row r="177" spans="1:10" ht="36" customHeight="1" thickBot="1" x14ac:dyDescent="0.3">
      <c r="A177" s="144" t="s">
        <v>32</v>
      </c>
      <c r="B177" s="145"/>
      <c r="C177" s="152"/>
      <c r="D177" s="116"/>
      <c r="E177" s="94"/>
      <c r="F177" s="94"/>
      <c r="G177" s="94"/>
      <c r="H177" s="94"/>
      <c r="I177" s="94"/>
      <c r="J177" s="94"/>
    </row>
    <row r="178" spans="1:10" ht="15.75" thickBot="1" x14ac:dyDescent="0.3"/>
    <row r="179" spans="1:10" ht="21" customHeight="1" thickBot="1" x14ac:dyDescent="0.3">
      <c r="A179" s="62" t="s">
        <v>115</v>
      </c>
      <c r="B179" s="63" t="s">
        <v>1</v>
      </c>
      <c r="C179" s="64" t="s">
        <v>2</v>
      </c>
      <c r="D179" s="141" t="s">
        <v>42</v>
      </c>
      <c r="H179" s="115"/>
      <c r="I179" s="115"/>
      <c r="J179" s="115"/>
    </row>
    <row r="180" spans="1:10" ht="21" customHeight="1" thickBot="1" x14ac:dyDescent="0.3">
      <c r="A180" s="65">
        <v>11</v>
      </c>
      <c r="B180" s="66" t="s">
        <v>90</v>
      </c>
      <c r="C180" s="67" t="s">
        <v>96</v>
      </c>
      <c r="D180" s="142"/>
      <c r="H180" s="115"/>
      <c r="I180" s="115"/>
      <c r="J180" s="115"/>
    </row>
    <row r="181" spans="1:10" ht="21" customHeight="1" thickBot="1" x14ac:dyDescent="0.3">
      <c r="A181" s="68" t="s">
        <v>3</v>
      </c>
      <c r="B181" s="63" t="s">
        <v>4</v>
      </c>
      <c r="C181" s="64" t="s">
        <v>43</v>
      </c>
      <c r="D181" s="142"/>
      <c r="E181" s="115"/>
      <c r="F181" s="115"/>
      <c r="G181" s="115"/>
      <c r="H181" s="115"/>
      <c r="I181" s="115"/>
      <c r="J181" s="115"/>
    </row>
    <row r="182" spans="1:10" ht="21" customHeight="1" thickBot="1" x14ac:dyDescent="0.3">
      <c r="A182" s="65" t="s">
        <v>97</v>
      </c>
      <c r="B182" s="66">
        <v>2001</v>
      </c>
      <c r="C182" s="67" t="s">
        <v>89</v>
      </c>
      <c r="D182" s="142"/>
      <c r="E182" s="50"/>
      <c r="F182" s="50"/>
      <c r="G182" s="50"/>
      <c r="H182" s="50"/>
      <c r="I182" s="50"/>
      <c r="J182" s="50"/>
    </row>
    <row r="183" spans="1:10" ht="21" customHeight="1" thickBot="1" x14ac:dyDescent="0.3">
      <c r="A183" s="144" t="s">
        <v>9</v>
      </c>
      <c r="B183" s="145"/>
      <c r="C183" s="145"/>
      <c r="D183" s="143"/>
      <c r="E183" s="16">
        <v>5</v>
      </c>
      <c r="F183" s="5">
        <v>10</v>
      </c>
      <c r="G183" s="5">
        <v>15</v>
      </c>
      <c r="H183" s="5">
        <v>20</v>
      </c>
      <c r="I183" s="6">
        <v>60</v>
      </c>
      <c r="J183" s="94"/>
    </row>
    <row r="184" spans="1:10" ht="36" customHeight="1" x14ac:dyDescent="0.25">
      <c r="A184" s="153" t="s">
        <v>10</v>
      </c>
      <c r="B184" s="154" t="s">
        <v>116</v>
      </c>
      <c r="C184" s="155"/>
      <c r="D184" s="44"/>
      <c r="E184" s="35"/>
      <c r="F184" s="24"/>
      <c r="G184" s="24"/>
      <c r="H184" s="24"/>
      <c r="I184" s="32"/>
      <c r="J184" s="94"/>
    </row>
    <row r="185" spans="1:10" ht="36" customHeight="1" x14ac:dyDescent="0.25">
      <c r="A185" s="156" t="s">
        <v>11</v>
      </c>
      <c r="B185" s="157"/>
      <c r="C185" s="158"/>
      <c r="D185" s="44"/>
      <c r="E185" s="35"/>
      <c r="F185" s="24"/>
      <c r="G185" s="24"/>
      <c r="H185" s="24"/>
      <c r="I185" s="32"/>
      <c r="J185" s="94"/>
    </row>
    <row r="186" spans="1:10" ht="36" customHeight="1" x14ac:dyDescent="0.25">
      <c r="A186" s="156" t="s">
        <v>12</v>
      </c>
      <c r="B186" s="157"/>
      <c r="C186" s="158"/>
      <c r="D186" s="44"/>
      <c r="E186" s="180"/>
      <c r="F186" s="24"/>
      <c r="G186" s="182"/>
      <c r="H186" s="24"/>
      <c r="I186" s="32"/>
      <c r="J186" s="94"/>
    </row>
    <row r="187" spans="1:10" ht="36" customHeight="1" x14ac:dyDescent="0.25">
      <c r="A187" s="156" t="s">
        <v>13</v>
      </c>
      <c r="B187" s="157"/>
      <c r="C187" s="158"/>
      <c r="D187" s="44"/>
      <c r="E187" s="180"/>
      <c r="F187" s="181"/>
      <c r="G187" s="182"/>
      <c r="H187" s="24"/>
      <c r="I187" s="32"/>
      <c r="J187" s="94"/>
    </row>
    <row r="188" spans="1:10" ht="24" customHeight="1" x14ac:dyDescent="0.25">
      <c r="A188" s="109" t="s">
        <v>139</v>
      </c>
      <c r="B188" s="110"/>
      <c r="C188" s="111"/>
      <c r="D188" s="42"/>
      <c r="E188" s="36">
        <f>SUM(E184:E187)</f>
        <v>0</v>
      </c>
      <c r="F188" s="29">
        <f>SUM(F184:F187)</f>
        <v>0</v>
      </c>
      <c r="G188" s="29">
        <f>SUM(G184:G187)</f>
        <v>0</v>
      </c>
      <c r="H188" s="29">
        <f>SUM(H184:H187)</f>
        <v>0</v>
      </c>
      <c r="I188" s="37">
        <f>SUM(I184:I187)</f>
        <v>0</v>
      </c>
    </row>
    <row r="189" spans="1:10" ht="24" customHeight="1" x14ac:dyDescent="0.25">
      <c r="A189" s="146" t="s">
        <v>140</v>
      </c>
      <c r="B189" s="147"/>
      <c r="C189" s="148"/>
      <c r="D189" s="42"/>
      <c r="E189" s="112">
        <v>0.22</v>
      </c>
      <c r="F189" s="113">
        <v>0.22</v>
      </c>
      <c r="G189" s="113">
        <v>0.22</v>
      </c>
      <c r="H189" s="113">
        <v>0.22</v>
      </c>
      <c r="I189" s="114">
        <v>0.22</v>
      </c>
    </row>
    <row r="190" spans="1:10" ht="24" customHeight="1" x14ac:dyDescent="0.25">
      <c r="A190" s="146" t="s">
        <v>16</v>
      </c>
      <c r="B190" s="147"/>
      <c r="C190" s="148"/>
      <c r="D190" s="42"/>
      <c r="E190" s="38"/>
      <c r="F190" s="25"/>
      <c r="G190" s="25"/>
      <c r="H190" s="25"/>
      <c r="I190" s="39"/>
    </row>
    <row r="191" spans="1:10" ht="24" customHeight="1" x14ac:dyDescent="0.25">
      <c r="A191" s="146" t="s">
        <v>141</v>
      </c>
      <c r="B191" s="147"/>
      <c r="C191" s="148"/>
      <c r="D191" s="42"/>
      <c r="E191" s="112">
        <v>0.22</v>
      </c>
      <c r="F191" s="113">
        <v>0.22</v>
      </c>
      <c r="G191" s="113">
        <v>0.22</v>
      </c>
      <c r="H191" s="113">
        <v>0.22</v>
      </c>
      <c r="I191" s="114">
        <v>0.22</v>
      </c>
    </row>
    <row r="192" spans="1:10" ht="24" customHeight="1" thickBot="1" x14ac:dyDescent="0.3">
      <c r="A192" s="149" t="s">
        <v>17</v>
      </c>
      <c r="B192" s="150"/>
      <c r="C192" s="151"/>
      <c r="D192" s="43"/>
      <c r="E192" s="45">
        <f>(IF(E189=22%,E188*1.22,IF(E189=10%,E188*1.1,IF(E189="Exento",E188*1,0))))+(IF(E191=22%,E190*1.22,IF(E191=10%,E190*1.1,IF(E191="Exento",E190*1,0))))</f>
        <v>0</v>
      </c>
      <c r="F192" s="46">
        <f t="shared" ref="F192:I192" si="38">(IF(F189=22%,F188*1.22,IF(F189=10%,F188*1.1,IF(F189="Exento",F188*1,0))))+(IF(F191=22%,F190*1.22,IF(F191=10%,F190*1.1,IF(F191="Exento",F190*1,0))))</f>
        <v>0</v>
      </c>
      <c r="G192" s="46">
        <f t="shared" si="38"/>
        <v>0</v>
      </c>
      <c r="H192" s="46">
        <f t="shared" si="38"/>
        <v>0</v>
      </c>
      <c r="I192" s="47">
        <f t="shared" si="38"/>
        <v>0</v>
      </c>
    </row>
    <row r="193" spans="1:10" ht="36" customHeight="1" thickBot="1" x14ac:dyDescent="0.3">
      <c r="A193" s="144" t="s">
        <v>32</v>
      </c>
      <c r="B193" s="145"/>
      <c r="C193" s="152"/>
      <c r="D193" s="116"/>
      <c r="E193" s="94"/>
      <c r="F193" s="94"/>
      <c r="G193" s="94"/>
      <c r="H193" s="94"/>
      <c r="I193" s="94"/>
      <c r="J193" s="94"/>
    </row>
    <row r="194" spans="1:10" ht="15.75" thickBot="1" x14ac:dyDescent="0.3"/>
    <row r="195" spans="1:10" ht="21" customHeight="1" thickBot="1" x14ac:dyDescent="0.3">
      <c r="A195" s="62" t="s">
        <v>115</v>
      </c>
      <c r="B195" s="63" t="s">
        <v>1</v>
      </c>
      <c r="C195" s="64" t="s">
        <v>2</v>
      </c>
      <c r="D195" s="141" t="s">
        <v>42</v>
      </c>
      <c r="H195" s="115"/>
      <c r="I195" s="115"/>
      <c r="J195" s="115"/>
    </row>
    <row r="196" spans="1:10" ht="21" customHeight="1" thickBot="1" x14ac:dyDescent="0.3">
      <c r="A196" s="65">
        <v>12</v>
      </c>
      <c r="B196" s="66" t="s">
        <v>94</v>
      </c>
      <c r="C196" s="67" t="s">
        <v>98</v>
      </c>
      <c r="D196" s="142"/>
      <c r="H196" s="115"/>
      <c r="I196" s="115"/>
      <c r="J196" s="115"/>
    </row>
    <row r="197" spans="1:10" ht="21" customHeight="1" thickBot="1" x14ac:dyDescent="0.3">
      <c r="A197" s="68" t="s">
        <v>3</v>
      </c>
      <c r="B197" s="63" t="s">
        <v>4</v>
      </c>
      <c r="C197" s="64" t="s">
        <v>43</v>
      </c>
      <c r="D197" s="142"/>
      <c r="E197" s="115"/>
      <c r="F197" s="115"/>
      <c r="G197" s="115"/>
      <c r="H197" s="115"/>
      <c r="I197" s="115"/>
      <c r="J197" s="115"/>
    </row>
    <row r="198" spans="1:10" ht="21" customHeight="1" thickBot="1" x14ac:dyDescent="0.3">
      <c r="A198" s="65" t="s">
        <v>88</v>
      </c>
      <c r="B198" s="66">
        <v>2000</v>
      </c>
      <c r="C198" s="67" t="s">
        <v>89</v>
      </c>
      <c r="D198" s="142"/>
      <c r="E198" s="50"/>
      <c r="F198" s="50"/>
      <c r="G198" s="50"/>
      <c r="H198" s="50"/>
      <c r="I198" s="50"/>
      <c r="J198" s="50"/>
    </row>
    <row r="199" spans="1:10" ht="21" customHeight="1" thickBot="1" x14ac:dyDescent="0.3">
      <c r="A199" s="144" t="s">
        <v>9</v>
      </c>
      <c r="B199" s="145"/>
      <c r="C199" s="145"/>
      <c r="D199" s="143"/>
      <c r="E199" s="16">
        <v>5</v>
      </c>
      <c r="F199" s="5">
        <v>10</v>
      </c>
      <c r="G199" s="5">
        <v>15</v>
      </c>
      <c r="H199" s="5">
        <v>20</v>
      </c>
      <c r="I199" s="6">
        <v>60</v>
      </c>
      <c r="J199" s="94"/>
    </row>
    <row r="200" spans="1:10" ht="36" customHeight="1" x14ac:dyDescent="0.25">
      <c r="A200" s="153" t="s">
        <v>10</v>
      </c>
      <c r="B200" s="154" t="s">
        <v>116</v>
      </c>
      <c r="C200" s="155"/>
      <c r="D200" s="44"/>
      <c r="E200" s="35"/>
      <c r="F200" s="24"/>
      <c r="G200" s="24"/>
      <c r="H200" s="24"/>
      <c r="I200" s="32"/>
      <c r="J200" s="94"/>
    </row>
    <row r="201" spans="1:10" ht="36" customHeight="1" x14ac:dyDescent="0.25">
      <c r="A201" s="156" t="s">
        <v>11</v>
      </c>
      <c r="B201" s="157"/>
      <c r="C201" s="158"/>
      <c r="D201" s="44"/>
      <c r="E201" s="35"/>
      <c r="F201" s="24"/>
      <c r="G201" s="24"/>
      <c r="H201" s="24"/>
      <c r="I201" s="32"/>
      <c r="J201" s="94"/>
    </row>
    <row r="202" spans="1:10" ht="36" customHeight="1" x14ac:dyDescent="0.25">
      <c r="A202" s="156" t="s">
        <v>12</v>
      </c>
      <c r="B202" s="157"/>
      <c r="C202" s="158"/>
      <c r="D202" s="44"/>
      <c r="E202" s="180"/>
      <c r="F202" s="24"/>
      <c r="G202" s="182"/>
      <c r="H202" s="24"/>
      <c r="I202" s="32"/>
      <c r="J202" s="94"/>
    </row>
    <row r="203" spans="1:10" ht="36" customHeight="1" x14ac:dyDescent="0.25">
      <c r="A203" s="156" t="s">
        <v>13</v>
      </c>
      <c r="B203" s="157"/>
      <c r="C203" s="158"/>
      <c r="D203" s="44"/>
      <c r="E203" s="180"/>
      <c r="F203" s="181"/>
      <c r="G203" s="182"/>
      <c r="H203" s="24"/>
      <c r="I203" s="32"/>
      <c r="J203" s="94"/>
    </row>
    <row r="204" spans="1:10" ht="36" customHeight="1" x14ac:dyDescent="0.25">
      <c r="A204" s="156" t="s">
        <v>117</v>
      </c>
      <c r="B204" s="157"/>
      <c r="C204" s="158"/>
      <c r="D204" s="44"/>
      <c r="E204" s="180"/>
      <c r="F204" s="181"/>
      <c r="G204" s="182"/>
      <c r="H204" s="182"/>
      <c r="I204" s="32"/>
      <c r="J204" s="94"/>
    </row>
    <row r="205" spans="1:10" ht="24" customHeight="1" x14ac:dyDescent="0.25">
      <c r="A205" s="109" t="s">
        <v>139</v>
      </c>
      <c r="B205" s="110"/>
      <c r="C205" s="111"/>
      <c r="D205" s="42"/>
      <c r="E205" s="36">
        <f>SUM(E200:E204)</f>
        <v>0</v>
      </c>
      <c r="F205" s="29">
        <f>SUM(F200:F204)</f>
        <v>0</v>
      </c>
      <c r="G205" s="29">
        <f>SUM(G200:G204)</f>
        <v>0</v>
      </c>
      <c r="H205" s="29">
        <f>SUM(H200:H204)</f>
        <v>0</v>
      </c>
      <c r="I205" s="37">
        <f>SUM(I200:I204)</f>
        <v>0</v>
      </c>
    </row>
    <row r="206" spans="1:10" ht="24" customHeight="1" x14ac:dyDescent="0.25">
      <c r="A206" s="146" t="s">
        <v>140</v>
      </c>
      <c r="B206" s="147"/>
      <c r="C206" s="148"/>
      <c r="D206" s="42"/>
      <c r="E206" s="112">
        <v>0.22</v>
      </c>
      <c r="F206" s="113">
        <v>0.22</v>
      </c>
      <c r="G206" s="113">
        <v>0.22</v>
      </c>
      <c r="H206" s="113">
        <v>0.22</v>
      </c>
      <c r="I206" s="114">
        <v>0.22</v>
      </c>
    </row>
    <row r="207" spans="1:10" ht="24" customHeight="1" x14ac:dyDescent="0.25">
      <c r="A207" s="146" t="s">
        <v>16</v>
      </c>
      <c r="B207" s="147"/>
      <c r="C207" s="148"/>
      <c r="D207" s="42"/>
      <c r="E207" s="38"/>
      <c r="F207" s="25"/>
      <c r="G207" s="25"/>
      <c r="H207" s="25"/>
      <c r="I207" s="39"/>
    </row>
    <row r="208" spans="1:10" ht="24" customHeight="1" x14ac:dyDescent="0.25">
      <c r="A208" s="146" t="s">
        <v>141</v>
      </c>
      <c r="B208" s="147"/>
      <c r="C208" s="148"/>
      <c r="D208" s="42"/>
      <c r="E208" s="112">
        <v>0.22</v>
      </c>
      <c r="F208" s="113">
        <v>0.22</v>
      </c>
      <c r="G208" s="113">
        <v>0.22</v>
      </c>
      <c r="H208" s="113">
        <v>0.22</v>
      </c>
      <c r="I208" s="114">
        <v>0.22</v>
      </c>
    </row>
    <row r="209" spans="1:10" ht="24" customHeight="1" thickBot="1" x14ac:dyDescent="0.3">
      <c r="A209" s="149" t="s">
        <v>17</v>
      </c>
      <c r="B209" s="150"/>
      <c r="C209" s="151"/>
      <c r="D209" s="43"/>
      <c r="E209" s="45">
        <f>(IF(E206=22%,E205*1.22,IF(E206=10%,E205*1.1,IF(E206="Exento",E205*1,0))))+(IF(E208=22%,E207*1.22,IF(E208=10%,E207*1.1,IF(E208="Exento",E207*1,0))))</f>
        <v>0</v>
      </c>
      <c r="F209" s="46">
        <f t="shared" ref="F209:I209" si="39">(IF(F206=22%,F205*1.22,IF(F206=10%,F205*1.1,IF(F206="Exento",F205*1,0))))+(IF(F208=22%,F207*1.22,IF(F208=10%,F207*1.1,IF(F208="Exento",F207*1,0))))</f>
        <v>0</v>
      </c>
      <c r="G209" s="46">
        <f t="shared" si="39"/>
        <v>0</v>
      </c>
      <c r="H209" s="46">
        <f t="shared" si="39"/>
        <v>0</v>
      </c>
      <c r="I209" s="47">
        <f t="shared" si="39"/>
        <v>0</v>
      </c>
    </row>
    <row r="210" spans="1:10" ht="36" customHeight="1" thickBot="1" x14ac:dyDescent="0.3">
      <c r="A210" s="144" t="s">
        <v>32</v>
      </c>
      <c r="B210" s="145"/>
      <c r="C210" s="152"/>
      <c r="D210" s="116"/>
      <c r="E210" s="94"/>
      <c r="F210" s="94"/>
      <c r="G210" s="94"/>
      <c r="H210" s="94"/>
      <c r="I210" s="94"/>
      <c r="J210" s="94"/>
    </row>
    <row r="211" spans="1:10" ht="15.75" thickBot="1" x14ac:dyDescent="0.3"/>
    <row r="212" spans="1:10" ht="21" customHeight="1" thickBot="1" x14ac:dyDescent="0.3">
      <c r="A212" s="62" t="s">
        <v>115</v>
      </c>
      <c r="B212" s="63" t="s">
        <v>1</v>
      </c>
      <c r="C212" s="64" t="s">
        <v>2</v>
      </c>
      <c r="D212" s="141" t="s">
        <v>42</v>
      </c>
      <c r="H212" s="115"/>
      <c r="I212" s="115"/>
      <c r="J212" s="115"/>
    </row>
    <row r="213" spans="1:10" ht="21" customHeight="1" thickBot="1" x14ac:dyDescent="0.3">
      <c r="A213" s="65">
        <v>13</v>
      </c>
      <c r="B213" s="66" t="s">
        <v>34</v>
      </c>
      <c r="C213" s="67" t="s">
        <v>93</v>
      </c>
      <c r="D213" s="142"/>
      <c r="H213" s="115"/>
      <c r="I213" s="115"/>
      <c r="J213" s="115"/>
    </row>
    <row r="214" spans="1:10" ht="21" customHeight="1" thickBot="1" x14ac:dyDescent="0.3">
      <c r="A214" s="68" t="s">
        <v>3</v>
      </c>
      <c r="B214" s="63" t="s">
        <v>4</v>
      </c>
      <c r="C214" s="64" t="s">
        <v>43</v>
      </c>
      <c r="D214" s="142"/>
      <c r="E214" s="115"/>
      <c r="F214" s="115"/>
      <c r="G214" s="115"/>
      <c r="H214" s="115"/>
      <c r="I214" s="115"/>
      <c r="J214" s="115"/>
    </row>
    <row r="215" spans="1:10" ht="21" customHeight="1" thickBot="1" x14ac:dyDescent="0.3">
      <c r="A215" s="65" t="s">
        <v>36</v>
      </c>
      <c r="B215" s="66">
        <v>2006</v>
      </c>
      <c r="C215" s="67" t="s">
        <v>89</v>
      </c>
      <c r="D215" s="142"/>
      <c r="E215" s="50"/>
      <c r="F215" s="50"/>
      <c r="G215" s="50"/>
      <c r="H215" s="50"/>
      <c r="I215" s="50"/>
      <c r="J215" s="50"/>
    </row>
    <row r="216" spans="1:10" ht="21" customHeight="1" thickBot="1" x14ac:dyDescent="0.3">
      <c r="A216" s="144" t="s">
        <v>9</v>
      </c>
      <c r="B216" s="145"/>
      <c r="C216" s="145"/>
      <c r="D216" s="143"/>
      <c r="E216" s="16">
        <v>5</v>
      </c>
      <c r="F216" s="5">
        <v>10</v>
      </c>
      <c r="G216" s="5">
        <v>15</v>
      </c>
      <c r="H216" s="5">
        <v>20</v>
      </c>
      <c r="I216" s="6">
        <v>60</v>
      </c>
      <c r="J216" s="94"/>
    </row>
    <row r="217" spans="1:10" ht="36" customHeight="1" x14ac:dyDescent="0.25">
      <c r="A217" s="153" t="s">
        <v>10</v>
      </c>
      <c r="B217" s="154" t="s">
        <v>116</v>
      </c>
      <c r="C217" s="155"/>
      <c r="D217" s="44"/>
      <c r="E217" s="35"/>
      <c r="F217" s="24"/>
      <c r="G217" s="24"/>
      <c r="H217" s="24"/>
      <c r="I217" s="32"/>
      <c r="J217" s="94"/>
    </row>
    <row r="218" spans="1:10" ht="36" customHeight="1" x14ac:dyDescent="0.25">
      <c r="A218" s="156" t="s">
        <v>11</v>
      </c>
      <c r="B218" s="157"/>
      <c r="C218" s="158"/>
      <c r="D218" s="44"/>
      <c r="E218" s="35"/>
      <c r="F218" s="24"/>
      <c r="G218" s="24"/>
      <c r="H218" s="24"/>
      <c r="I218" s="32"/>
      <c r="J218" s="94"/>
    </row>
    <row r="219" spans="1:10" ht="36" customHeight="1" x14ac:dyDescent="0.25">
      <c r="A219" s="156" t="s">
        <v>12</v>
      </c>
      <c r="B219" s="157"/>
      <c r="C219" s="158"/>
      <c r="D219" s="44"/>
      <c r="E219" s="180"/>
      <c r="F219" s="24"/>
      <c r="G219" s="182"/>
      <c r="H219" s="24"/>
      <c r="I219" s="32"/>
      <c r="J219" s="94"/>
    </row>
    <row r="220" spans="1:10" ht="36" customHeight="1" x14ac:dyDescent="0.25">
      <c r="A220" s="156" t="s">
        <v>13</v>
      </c>
      <c r="B220" s="157"/>
      <c r="C220" s="158"/>
      <c r="D220" s="44"/>
      <c r="E220" s="180"/>
      <c r="F220" s="181"/>
      <c r="G220" s="182"/>
      <c r="H220" s="24"/>
      <c r="I220" s="32"/>
      <c r="J220" s="94"/>
    </row>
    <row r="221" spans="1:10" ht="36" customHeight="1" x14ac:dyDescent="0.25">
      <c r="A221" s="156" t="s">
        <v>117</v>
      </c>
      <c r="B221" s="157"/>
      <c r="C221" s="158"/>
      <c r="D221" s="44"/>
      <c r="E221" s="180"/>
      <c r="F221" s="181"/>
      <c r="G221" s="182"/>
      <c r="H221" s="182"/>
      <c r="I221" s="32"/>
      <c r="J221" s="94"/>
    </row>
    <row r="222" spans="1:10" ht="24" customHeight="1" x14ac:dyDescent="0.25">
      <c r="A222" s="109" t="s">
        <v>139</v>
      </c>
      <c r="B222" s="110"/>
      <c r="C222" s="111"/>
      <c r="D222" s="42"/>
      <c r="E222" s="36">
        <f>SUM(E217:E221)</f>
        <v>0</v>
      </c>
      <c r="F222" s="29">
        <f>SUM(F217:F221)</f>
        <v>0</v>
      </c>
      <c r="G222" s="29">
        <f>SUM(G217:G221)</f>
        <v>0</v>
      </c>
      <c r="H222" s="29">
        <f>SUM(H217:H221)</f>
        <v>0</v>
      </c>
      <c r="I222" s="37">
        <f>SUM(I217:I221)</f>
        <v>0</v>
      </c>
    </row>
    <row r="223" spans="1:10" ht="24" customHeight="1" x14ac:dyDescent="0.25">
      <c r="A223" s="146" t="s">
        <v>140</v>
      </c>
      <c r="B223" s="147"/>
      <c r="C223" s="148"/>
      <c r="D223" s="42"/>
      <c r="E223" s="112">
        <v>0.22</v>
      </c>
      <c r="F223" s="113">
        <v>0.22</v>
      </c>
      <c r="G223" s="113">
        <v>0.22</v>
      </c>
      <c r="H223" s="113">
        <v>0.22</v>
      </c>
      <c r="I223" s="114">
        <v>0.22</v>
      </c>
    </row>
    <row r="224" spans="1:10" ht="24" customHeight="1" x14ac:dyDescent="0.25">
      <c r="A224" s="146" t="s">
        <v>16</v>
      </c>
      <c r="B224" s="147"/>
      <c r="C224" s="148"/>
      <c r="D224" s="42"/>
      <c r="E224" s="38"/>
      <c r="F224" s="25"/>
      <c r="G224" s="25"/>
      <c r="H224" s="25"/>
      <c r="I224" s="39"/>
    </row>
    <row r="225" spans="1:10" ht="24" customHeight="1" x14ac:dyDescent="0.25">
      <c r="A225" s="146" t="s">
        <v>141</v>
      </c>
      <c r="B225" s="147"/>
      <c r="C225" s="148"/>
      <c r="D225" s="42"/>
      <c r="E225" s="112">
        <v>0.22</v>
      </c>
      <c r="F225" s="113">
        <v>0.22</v>
      </c>
      <c r="G225" s="113">
        <v>0.22</v>
      </c>
      <c r="H225" s="113">
        <v>0.22</v>
      </c>
      <c r="I225" s="114">
        <v>0.22</v>
      </c>
    </row>
    <row r="226" spans="1:10" ht="24" customHeight="1" thickBot="1" x14ac:dyDescent="0.3">
      <c r="A226" s="149" t="s">
        <v>17</v>
      </c>
      <c r="B226" s="150"/>
      <c r="C226" s="151"/>
      <c r="D226" s="43"/>
      <c r="E226" s="45">
        <f>(IF(E223=22%,E222*1.22,IF(E223=10%,E222*1.1,IF(E223="Exento",E222*1,0))))+(IF(E225=22%,E224*1.22,IF(E225=10%,E224*1.1,IF(E225="Exento",E224*1,0))))</f>
        <v>0</v>
      </c>
      <c r="F226" s="46">
        <f t="shared" ref="F226:I226" si="40">(IF(F223=22%,F222*1.22,IF(F223=10%,F222*1.1,IF(F223="Exento",F222*1,0))))+(IF(F225=22%,F224*1.22,IF(F225=10%,F224*1.1,IF(F225="Exento",F224*1,0))))</f>
        <v>0</v>
      </c>
      <c r="G226" s="46">
        <f t="shared" si="40"/>
        <v>0</v>
      </c>
      <c r="H226" s="46">
        <f t="shared" si="40"/>
        <v>0</v>
      </c>
      <c r="I226" s="47">
        <f t="shared" si="40"/>
        <v>0</v>
      </c>
    </row>
    <row r="227" spans="1:10" ht="36" customHeight="1" thickBot="1" x14ac:dyDescent="0.3">
      <c r="A227" s="144" t="s">
        <v>32</v>
      </c>
      <c r="B227" s="145"/>
      <c r="C227" s="152"/>
      <c r="D227" s="116"/>
      <c r="E227" s="94"/>
      <c r="F227" s="94"/>
      <c r="G227" s="94"/>
      <c r="H227" s="94"/>
      <c r="I227" s="94"/>
      <c r="J227" s="94"/>
    </row>
    <row r="228" spans="1:10" ht="15.75" thickBot="1" x14ac:dyDescent="0.3"/>
    <row r="229" spans="1:10" ht="21" customHeight="1" thickBot="1" x14ac:dyDescent="0.3">
      <c r="A229" s="62" t="s">
        <v>115</v>
      </c>
      <c r="B229" s="63" t="s">
        <v>1</v>
      </c>
      <c r="C229" s="64" t="s">
        <v>2</v>
      </c>
      <c r="D229" s="141" t="s">
        <v>42</v>
      </c>
      <c r="H229" s="115"/>
      <c r="I229" s="115"/>
      <c r="J229" s="115"/>
    </row>
    <row r="230" spans="1:10" ht="21" customHeight="1" thickBot="1" x14ac:dyDescent="0.3">
      <c r="A230" s="65">
        <v>14</v>
      </c>
      <c r="B230" s="66" t="s">
        <v>90</v>
      </c>
      <c r="C230" s="67" t="s">
        <v>99</v>
      </c>
      <c r="D230" s="142"/>
      <c r="H230" s="115"/>
      <c r="I230" s="115"/>
      <c r="J230" s="115"/>
    </row>
    <row r="231" spans="1:10" ht="21" customHeight="1" thickBot="1" x14ac:dyDescent="0.3">
      <c r="A231" s="68" t="s">
        <v>3</v>
      </c>
      <c r="B231" s="63" t="s">
        <v>4</v>
      </c>
      <c r="C231" s="64" t="s">
        <v>43</v>
      </c>
      <c r="D231" s="142"/>
      <c r="E231" s="115"/>
      <c r="F231" s="115"/>
      <c r="G231" s="115"/>
      <c r="H231" s="115"/>
      <c r="I231" s="115"/>
      <c r="J231" s="115"/>
    </row>
    <row r="232" spans="1:10" ht="21" customHeight="1" thickBot="1" x14ac:dyDescent="0.3">
      <c r="A232" s="65" t="s">
        <v>100</v>
      </c>
      <c r="B232" s="66">
        <v>1998</v>
      </c>
      <c r="C232" s="67" t="s">
        <v>89</v>
      </c>
      <c r="D232" s="142"/>
      <c r="E232" s="50"/>
      <c r="F232" s="50"/>
      <c r="G232" s="50"/>
      <c r="H232" s="50"/>
      <c r="I232" s="50"/>
      <c r="J232" s="50"/>
    </row>
    <row r="233" spans="1:10" ht="21" customHeight="1" thickBot="1" x14ac:dyDescent="0.3">
      <c r="A233" s="144" t="s">
        <v>9</v>
      </c>
      <c r="B233" s="145"/>
      <c r="C233" s="145"/>
      <c r="D233" s="143"/>
      <c r="E233" s="16">
        <v>5</v>
      </c>
      <c r="F233" s="5">
        <v>10</v>
      </c>
      <c r="G233" s="5">
        <v>15</v>
      </c>
      <c r="H233" s="5">
        <v>20</v>
      </c>
      <c r="I233" s="6">
        <v>60</v>
      </c>
      <c r="J233" s="94"/>
    </row>
    <row r="234" spans="1:10" ht="36" customHeight="1" x14ac:dyDescent="0.25">
      <c r="A234" s="153" t="s">
        <v>10</v>
      </c>
      <c r="B234" s="154" t="s">
        <v>116</v>
      </c>
      <c r="C234" s="155"/>
      <c r="D234" s="44"/>
      <c r="E234" s="35"/>
      <c r="F234" s="24"/>
      <c r="G234" s="24"/>
      <c r="H234" s="24"/>
      <c r="I234" s="32"/>
      <c r="J234" s="94"/>
    </row>
    <row r="235" spans="1:10" ht="36" customHeight="1" x14ac:dyDescent="0.25">
      <c r="A235" s="156" t="s">
        <v>11</v>
      </c>
      <c r="B235" s="157"/>
      <c r="C235" s="158"/>
      <c r="D235" s="44"/>
      <c r="E235" s="35"/>
      <c r="F235" s="24"/>
      <c r="G235" s="24"/>
      <c r="H235" s="24"/>
      <c r="I235" s="32"/>
      <c r="J235" s="94"/>
    </row>
    <row r="236" spans="1:10" ht="36" customHeight="1" x14ac:dyDescent="0.25">
      <c r="A236" s="156" t="s">
        <v>12</v>
      </c>
      <c r="B236" s="157"/>
      <c r="C236" s="158"/>
      <c r="D236" s="44"/>
      <c r="E236" s="180"/>
      <c r="F236" s="24"/>
      <c r="G236" s="182"/>
      <c r="H236" s="24"/>
      <c r="I236" s="32"/>
      <c r="J236" s="94"/>
    </row>
    <row r="237" spans="1:10" ht="36" customHeight="1" x14ac:dyDescent="0.25">
      <c r="A237" s="156" t="s">
        <v>13</v>
      </c>
      <c r="B237" s="157"/>
      <c r="C237" s="158"/>
      <c r="D237" s="44"/>
      <c r="E237" s="180"/>
      <c r="F237" s="181"/>
      <c r="G237" s="182"/>
      <c r="H237" s="24"/>
      <c r="I237" s="32"/>
      <c r="J237" s="94"/>
    </row>
    <row r="238" spans="1:10" ht="24" customHeight="1" x14ac:dyDescent="0.25">
      <c r="A238" s="109" t="s">
        <v>139</v>
      </c>
      <c r="B238" s="110"/>
      <c r="C238" s="111"/>
      <c r="D238" s="42"/>
      <c r="E238" s="36">
        <f>SUM(E234:E237)</f>
        <v>0</v>
      </c>
      <c r="F238" s="29">
        <f>SUM(F234:F237)</f>
        <v>0</v>
      </c>
      <c r="G238" s="29">
        <f>SUM(G234:G237)</f>
        <v>0</v>
      </c>
      <c r="H238" s="29">
        <f>SUM(H234:H237)</f>
        <v>0</v>
      </c>
      <c r="I238" s="37">
        <f>SUM(I234:I237)</f>
        <v>0</v>
      </c>
    </row>
    <row r="239" spans="1:10" ht="24" customHeight="1" x14ac:dyDescent="0.25">
      <c r="A239" s="146" t="s">
        <v>140</v>
      </c>
      <c r="B239" s="147"/>
      <c r="C239" s="148"/>
      <c r="D239" s="42"/>
      <c r="E239" s="112">
        <v>0.22</v>
      </c>
      <c r="F239" s="113">
        <v>0.22</v>
      </c>
      <c r="G239" s="113">
        <v>0.22</v>
      </c>
      <c r="H239" s="113">
        <v>0.22</v>
      </c>
      <c r="I239" s="114">
        <v>0.22</v>
      </c>
    </row>
    <row r="240" spans="1:10" ht="24" customHeight="1" x14ac:dyDescent="0.25">
      <c r="A240" s="146" t="s">
        <v>16</v>
      </c>
      <c r="B240" s="147"/>
      <c r="C240" s="148"/>
      <c r="D240" s="42"/>
      <c r="E240" s="38"/>
      <c r="F240" s="25"/>
      <c r="G240" s="25"/>
      <c r="H240" s="25"/>
      <c r="I240" s="39"/>
    </row>
    <row r="241" spans="1:10" ht="24" customHeight="1" x14ac:dyDescent="0.25">
      <c r="A241" s="146" t="s">
        <v>141</v>
      </c>
      <c r="B241" s="147"/>
      <c r="C241" s="148"/>
      <c r="D241" s="42"/>
      <c r="E241" s="112">
        <v>0.22</v>
      </c>
      <c r="F241" s="113">
        <v>0.22</v>
      </c>
      <c r="G241" s="113">
        <v>0.22</v>
      </c>
      <c r="H241" s="113">
        <v>0.22</v>
      </c>
      <c r="I241" s="114">
        <v>0.22</v>
      </c>
    </row>
    <row r="242" spans="1:10" ht="24" customHeight="1" thickBot="1" x14ac:dyDescent="0.3">
      <c r="A242" s="149" t="s">
        <v>17</v>
      </c>
      <c r="B242" s="150"/>
      <c r="C242" s="151"/>
      <c r="D242" s="43"/>
      <c r="E242" s="45">
        <f>(IF(E239=22%,E238*1.22,IF(E239=10%,E238*1.1,IF(E239="Exento",E238*1,0))))+(IF(E241=22%,E240*1.22,IF(E241=10%,E240*1.1,IF(E241="Exento",E240*1,0))))</f>
        <v>0</v>
      </c>
      <c r="F242" s="46">
        <f t="shared" ref="F242:I242" si="41">(IF(F239=22%,F238*1.22,IF(F239=10%,F238*1.1,IF(F239="Exento",F238*1,0))))+(IF(F241=22%,F240*1.22,IF(F241=10%,F240*1.1,IF(F241="Exento",F240*1,0))))</f>
        <v>0</v>
      </c>
      <c r="G242" s="46">
        <f t="shared" si="41"/>
        <v>0</v>
      </c>
      <c r="H242" s="46">
        <f t="shared" si="41"/>
        <v>0</v>
      </c>
      <c r="I242" s="47">
        <f t="shared" si="41"/>
        <v>0</v>
      </c>
    </row>
    <row r="243" spans="1:10" ht="36" customHeight="1" thickBot="1" x14ac:dyDescent="0.3">
      <c r="A243" s="144" t="s">
        <v>32</v>
      </c>
      <c r="B243" s="145"/>
      <c r="C243" s="152"/>
      <c r="D243" s="116"/>
      <c r="E243" s="94"/>
      <c r="F243" s="94"/>
      <c r="G243" s="94"/>
      <c r="H243" s="94"/>
      <c r="I243" s="94"/>
      <c r="J243" s="94"/>
    </row>
    <row r="244" spans="1:10" ht="15.75" thickBot="1" x14ac:dyDescent="0.3"/>
    <row r="245" spans="1:10" ht="21" customHeight="1" thickBot="1" x14ac:dyDescent="0.3">
      <c r="A245" s="62" t="s">
        <v>115</v>
      </c>
      <c r="B245" s="63" t="s">
        <v>1</v>
      </c>
      <c r="C245" s="64" t="s">
        <v>2</v>
      </c>
      <c r="D245" s="141" t="s">
        <v>42</v>
      </c>
      <c r="H245" s="115"/>
      <c r="I245" s="115"/>
      <c r="J245" s="115"/>
    </row>
    <row r="246" spans="1:10" ht="21" customHeight="1" thickBot="1" x14ac:dyDescent="0.3">
      <c r="A246" s="65">
        <v>15</v>
      </c>
      <c r="B246" s="66" t="s">
        <v>101</v>
      </c>
      <c r="C246" s="67" t="s">
        <v>102</v>
      </c>
      <c r="D246" s="142"/>
      <c r="H246" s="115"/>
      <c r="I246" s="115"/>
      <c r="J246" s="115"/>
    </row>
    <row r="247" spans="1:10" ht="21" customHeight="1" thickBot="1" x14ac:dyDescent="0.3">
      <c r="A247" s="68" t="s">
        <v>3</v>
      </c>
      <c r="B247" s="63" t="s">
        <v>4</v>
      </c>
      <c r="C247" s="64" t="s">
        <v>43</v>
      </c>
      <c r="D247" s="142"/>
      <c r="E247" s="115"/>
      <c r="F247" s="115"/>
      <c r="G247" s="115"/>
      <c r="H247" s="115"/>
      <c r="I247" s="115"/>
      <c r="J247" s="115"/>
    </row>
    <row r="248" spans="1:10" ht="21" customHeight="1" thickBot="1" x14ac:dyDescent="0.3">
      <c r="A248" s="65" t="s">
        <v>100</v>
      </c>
      <c r="B248" s="66">
        <v>1998</v>
      </c>
      <c r="C248" s="67" t="s">
        <v>89</v>
      </c>
      <c r="D248" s="142"/>
      <c r="E248" s="50"/>
      <c r="F248" s="50"/>
      <c r="G248" s="50"/>
      <c r="H248" s="50"/>
      <c r="I248" s="50"/>
      <c r="J248" s="50"/>
    </row>
    <row r="249" spans="1:10" ht="21" customHeight="1" thickBot="1" x14ac:dyDescent="0.3">
      <c r="A249" s="144" t="s">
        <v>9</v>
      </c>
      <c r="B249" s="145"/>
      <c r="C249" s="145"/>
      <c r="D249" s="143"/>
      <c r="E249" s="16">
        <v>5</v>
      </c>
      <c r="F249" s="5">
        <v>10</v>
      </c>
      <c r="G249" s="5">
        <v>15</v>
      </c>
      <c r="H249" s="5">
        <v>20</v>
      </c>
      <c r="I249" s="6">
        <v>60</v>
      </c>
      <c r="J249" s="94"/>
    </row>
    <row r="250" spans="1:10" ht="36" customHeight="1" x14ac:dyDescent="0.25">
      <c r="A250" s="153" t="s">
        <v>10</v>
      </c>
      <c r="B250" s="154" t="s">
        <v>116</v>
      </c>
      <c r="C250" s="155"/>
      <c r="D250" s="44"/>
      <c r="E250" s="35"/>
      <c r="F250" s="24"/>
      <c r="G250" s="24"/>
      <c r="H250" s="24"/>
      <c r="I250" s="32"/>
      <c r="J250" s="94"/>
    </row>
    <row r="251" spans="1:10" ht="36" customHeight="1" x14ac:dyDescent="0.25">
      <c r="A251" s="156" t="s">
        <v>11</v>
      </c>
      <c r="B251" s="157"/>
      <c r="C251" s="158"/>
      <c r="D251" s="44"/>
      <c r="E251" s="35"/>
      <c r="F251" s="24"/>
      <c r="G251" s="24"/>
      <c r="H251" s="24"/>
      <c r="I251" s="32"/>
      <c r="J251" s="94"/>
    </row>
    <row r="252" spans="1:10" ht="36" customHeight="1" x14ac:dyDescent="0.25">
      <c r="A252" s="156" t="s">
        <v>12</v>
      </c>
      <c r="B252" s="157"/>
      <c r="C252" s="158"/>
      <c r="D252" s="44"/>
      <c r="E252" s="180"/>
      <c r="F252" s="24"/>
      <c r="G252" s="182"/>
      <c r="H252" s="24"/>
      <c r="I252" s="32"/>
      <c r="J252" s="94"/>
    </row>
    <row r="253" spans="1:10" ht="36" customHeight="1" x14ac:dyDescent="0.25">
      <c r="A253" s="156" t="s">
        <v>13</v>
      </c>
      <c r="B253" s="157"/>
      <c r="C253" s="158"/>
      <c r="D253" s="44"/>
      <c r="E253" s="180"/>
      <c r="F253" s="181"/>
      <c r="G253" s="182"/>
      <c r="H253" s="24"/>
      <c r="I253" s="32"/>
      <c r="J253" s="94"/>
    </row>
    <row r="254" spans="1:10" ht="36" customHeight="1" x14ac:dyDescent="0.25">
      <c r="A254" s="156" t="s">
        <v>117</v>
      </c>
      <c r="B254" s="157"/>
      <c r="C254" s="158"/>
      <c r="D254" s="44"/>
      <c r="E254" s="180"/>
      <c r="F254" s="181"/>
      <c r="G254" s="182"/>
      <c r="H254" s="182"/>
      <c r="I254" s="32"/>
      <c r="J254" s="94"/>
    </row>
    <row r="255" spans="1:10" ht="24" customHeight="1" x14ac:dyDescent="0.25">
      <c r="A255" s="109" t="s">
        <v>139</v>
      </c>
      <c r="B255" s="110"/>
      <c r="C255" s="111"/>
      <c r="D255" s="42"/>
      <c r="E255" s="36">
        <f>SUM(E250:E254)</f>
        <v>0</v>
      </c>
      <c r="F255" s="29">
        <f>SUM(F250:F254)</f>
        <v>0</v>
      </c>
      <c r="G255" s="29">
        <f>SUM(G250:G254)</f>
        <v>0</v>
      </c>
      <c r="H255" s="29">
        <f>SUM(H250:H254)</f>
        <v>0</v>
      </c>
      <c r="I255" s="37">
        <f>SUM(I250:I254)</f>
        <v>0</v>
      </c>
    </row>
    <row r="256" spans="1:10" ht="24" customHeight="1" x14ac:dyDescent="0.25">
      <c r="A256" s="146" t="s">
        <v>140</v>
      </c>
      <c r="B256" s="147"/>
      <c r="C256" s="148"/>
      <c r="D256" s="42"/>
      <c r="E256" s="112">
        <v>0.22</v>
      </c>
      <c r="F256" s="113">
        <v>0.22</v>
      </c>
      <c r="G256" s="113">
        <v>0.22</v>
      </c>
      <c r="H256" s="113">
        <v>0.22</v>
      </c>
      <c r="I256" s="114">
        <v>0.22</v>
      </c>
    </row>
    <row r="257" spans="1:20" ht="24" customHeight="1" x14ac:dyDescent="0.25">
      <c r="A257" s="146" t="s">
        <v>16</v>
      </c>
      <c r="B257" s="147"/>
      <c r="C257" s="148"/>
      <c r="D257" s="42"/>
      <c r="E257" s="38"/>
      <c r="F257" s="25"/>
      <c r="G257" s="25"/>
      <c r="H257" s="25"/>
      <c r="I257" s="39"/>
    </row>
    <row r="258" spans="1:20" ht="24" customHeight="1" x14ac:dyDescent="0.25">
      <c r="A258" s="146" t="s">
        <v>141</v>
      </c>
      <c r="B258" s="147"/>
      <c r="C258" s="148"/>
      <c r="D258" s="42"/>
      <c r="E258" s="112">
        <v>0.22</v>
      </c>
      <c r="F258" s="113">
        <v>0.22</v>
      </c>
      <c r="G258" s="113">
        <v>0.22</v>
      </c>
      <c r="H258" s="113">
        <v>0.22</v>
      </c>
      <c r="I258" s="114">
        <v>0.22</v>
      </c>
    </row>
    <row r="259" spans="1:20" ht="24" customHeight="1" thickBot="1" x14ac:dyDescent="0.3">
      <c r="A259" s="149" t="s">
        <v>17</v>
      </c>
      <c r="B259" s="150"/>
      <c r="C259" s="151"/>
      <c r="D259" s="43"/>
      <c r="E259" s="45">
        <f>(IF(E256=22%,E255*1.22,IF(E256=10%,E255*1.1,IF(E256="Exento",E255*1,0))))+(IF(E258=22%,E257*1.22,IF(E258=10%,E257*1.1,IF(E258="Exento",E257*1,0))))</f>
        <v>0</v>
      </c>
      <c r="F259" s="46">
        <f t="shared" ref="F259:I259" si="42">(IF(F256=22%,F255*1.22,IF(F256=10%,F255*1.1,IF(F256="Exento",F255*1,0))))+(IF(F258=22%,F257*1.22,IF(F258=10%,F257*1.1,IF(F258="Exento",F257*1,0))))</f>
        <v>0</v>
      </c>
      <c r="G259" s="46">
        <f t="shared" si="42"/>
        <v>0</v>
      </c>
      <c r="H259" s="46">
        <f t="shared" si="42"/>
        <v>0</v>
      </c>
      <c r="I259" s="47">
        <f t="shared" si="42"/>
        <v>0</v>
      </c>
    </row>
    <row r="260" spans="1:20" ht="36" customHeight="1" thickBot="1" x14ac:dyDescent="0.3">
      <c r="A260" s="144" t="s">
        <v>32</v>
      </c>
      <c r="B260" s="145"/>
      <c r="C260" s="152"/>
      <c r="D260" s="116"/>
      <c r="E260" s="94"/>
      <c r="F260" s="94"/>
      <c r="G260" s="94"/>
      <c r="H260" s="94"/>
      <c r="I260" s="94"/>
      <c r="J260" s="94"/>
    </row>
    <row r="261" spans="1:20" ht="15.75" thickBot="1" x14ac:dyDescent="0.3"/>
    <row r="262" spans="1:20" ht="21" customHeight="1" thickBot="1" x14ac:dyDescent="0.3">
      <c r="A262" s="62" t="s">
        <v>115</v>
      </c>
      <c r="B262" s="63" t="s">
        <v>1</v>
      </c>
      <c r="C262" s="64" t="s">
        <v>2</v>
      </c>
      <c r="D262" s="141" t="s">
        <v>42</v>
      </c>
      <c r="H262" s="115"/>
      <c r="I262" s="115"/>
      <c r="J262" s="115"/>
    </row>
    <row r="263" spans="1:20" ht="21" customHeight="1" thickBot="1" x14ac:dyDescent="0.3">
      <c r="A263" s="65">
        <v>16</v>
      </c>
      <c r="B263" s="66" t="s">
        <v>103</v>
      </c>
      <c r="C263" s="67" t="s">
        <v>104</v>
      </c>
      <c r="D263" s="142"/>
      <c r="H263" s="115"/>
      <c r="I263" s="115"/>
      <c r="J263" s="115"/>
    </row>
    <row r="264" spans="1:20" ht="21" customHeight="1" thickBot="1" x14ac:dyDescent="0.3">
      <c r="A264" s="68" t="s">
        <v>3</v>
      </c>
      <c r="B264" s="63" t="s">
        <v>4</v>
      </c>
      <c r="C264" s="64" t="s">
        <v>43</v>
      </c>
      <c r="D264" s="142"/>
      <c r="E264" s="115"/>
      <c r="F264" s="115"/>
      <c r="G264" s="115"/>
      <c r="H264" s="115"/>
      <c r="I264" s="115"/>
      <c r="J264" s="115"/>
    </row>
    <row r="265" spans="1:20" ht="21" customHeight="1" thickBot="1" x14ac:dyDescent="0.3">
      <c r="A265" s="65" t="s">
        <v>105</v>
      </c>
      <c r="B265" s="66">
        <v>2013</v>
      </c>
      <c r="C265" s="67" t="s">
        <v>89</v>
      </c>
      <c r="D265" s="142"/>
      <c r="E265" s="50"/>
      <c r="F265" s="50"/>
      <c r="G265" s="50"/>
      <c r="H265" s="50"/>
      <c r="I265" s="50"/>
      <c r="J265" s="50"/>
    </row>
    <row r="266" spans="1:20" ht="21" customHeight="1" thickBot="1" x14ac:dyDescent="0.3">
      <c r="A266" s="144" t="s">
        <v>9</v>
      </c>
      <c r="B266" s="145"/>
      <c r="C266" s="145"/>
      <c r="D266" s="143"/>
      <c r="E266" s="16">
        <v>5</v>
      </c>
      <c r="F266" s="5">
        <v>10</v>
      </c>
      <c r="G266" s="5">
        <v>15</v>
      </c>
      <c r="H266" s="5">
        <v>20</v>
      </c>
      <c r="I266" s="5">
        <v>25</v>
      </c>
      <c r="J266" s="5">
        <v>30</v>
      </c>
      <c r="K266" s="5">
        <v>35</v>
      </c>
      <c r="L266" s="5">
        <v>40</v>
      </c>
      <c r="M266" s="5">
        <v>45</v>
      </c>
      <c r="N266" s="5">
        <v>50</v>
      </c>
      <c r="O266" s="5">
        <v>60</v>
      </c>
      <c r="P266" s="5">
        <v>70</v>
      </c>
      <c r="Q266" s="6">
        <v>80</v>
      </c>
      <c r="R266" s="50"/>
      <c r="S266" s="50"/>
      <c r="T266" s="50"/>
    </row>
    <row r="267" spans="1:20" ht="36" customHeight="1" x14ac:dyDescent="0.25">
      <c r="A267" s="153" t="s">
        <v>10</v>
      </c>
      <c r="B267" s="154" t="s">
        <v>116</v>
      </c>
      <c r="C267" s="155"/>
      <c r="D267" s="44"/>
      <c r="E267" s="35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32"/>
      <c r="R267" s="69"/>
      <c r="S267" s="69"/>
      <c r="T267" s="69"/>
    </row>
    <row r="268" spans="1:20" ht="36" customHeight="1" x14ac:dyDescent="0.25">
      <c r="A268" s="156" t="s">
        <v>11</v>
      </c>
      <c r="B268" s="157"/>
      <c r="C268" s="158"/>
      <c r="D268" s="44"/>
      <c r="E268" s="35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32"/>
      <c r="R268" s="69"/>
      <c r="S268" s="69"/>
      <c r="T268" s="69"/>
    </row>
    <row r="269" spans="1:20" ht="36" customHeight="1" x14ac:dyDescent="0.25">
      <c r="A269" s="156" t="s">
        <v>12</v>
      </c>
      <c r="B269" s="157"/>
      <c r="C269" s="158"/>
      <c r="D269" s="44"/>
      <c r="E269" s="183"/>
      <c r="F269" s="72"/>
      <c r="G269" s="184"/>
      <c r="H269" s="72"/>
      <c r="I269" s="184"/>
      <c r="J269" s="72"/>
      <c r="K269" s="184"/>
      <c r="L269" s="72"/>
      <c r="M269" s="184"/>
      <c r="N269" s="72"/>
      <c r="O269" s="72"/>
      <c r="P269" s="72"/>
      <c r="Q269" s="71"/>
      <c r="R269" s="69"/>
      <c r="S269" s="69"/>
      <c r="T269" s="69"/>
    </row>
    <row r="270" spans="1:20" ht="36" customHeight="1" x14ac:dyDescent="0.25">
      <c r="A270" s="156" t="s">
        <v>13</v>
      </c>
      <c r="B270" s="157"/>
      <c r="C270" s="158"/>
      <c r="D270" s="44"/>
      <c r="E270" s="190"/>
      <c r="F270" s="184"/>
      <c r="G270" s="191"/>
      <c r="H270" s="24"/>
      <c r="I270" s="191"/>
      <c r="J270" s="184"/>
      <c r="K270" s="191"/>
      <c r="L270" s="24"/>
      <c r="M270" s="191"/>
      <c r="N270" s="184"/>
      <c r="O270" s="24"/>
      <c r="P270" s="184"/>
      <c r="Q270" s="32"/>
      <c r="R270" s="69"/>
      <c r="S270" s="69"/>
      <c r="T270" s="69"/>
    </row>
    <row r="271" spans="1:20" ht="36" customHeight="1" x14ac:dyDescent="0.25">
      <c r="A271" s="156" t="s">
        <v>118</v>
      </c>
      <c r="B271" s="157"/>
      <c r="C271" s="158"/>
      <c r="D271" s="44"/>
      <c r="E271" s="190"/>
      <c r="F271" s="24"/>
      <c r="G271" s="191"/>
      <c r="H271" s="24"/>
      <c r="I271" s="191"/>
      <c r="J271" s="24"/>
      <c r="K271" s="191"/>
      <c r="L271" s="24"/>
      <c r="M271" s="191"/>
      <c r="N271" s="24"/>
      <c r="O271" s="24"/>
      <c r="P271" s="24"/>
      <c r="Q271" s="32"/>
      <c r="R271" s="69"/>
      <c r="S271" s="69"/>
      <c r="T271" s="69"/>
    </row>
    <row r="272" spans="1:20" ht="36" customHeight="1" x14ac:dyDescent="0.25">
      <c r="A272" s="156" t="s">
        <v>117</v>
      </c>
      <c r="B272" s="157"/>
      <c r="C272" s="158"/>
      <c r="D272" s="44"/>
      <c r="E272" s="190"/>
      <c r="F272" s="191"/>
      <c r="G272" s="191"/>
      <c r="H272" s="191"/>
      <c r="I272" s="191"/>
      <c r="J272" s="191"/>
      <c r="K272" s="191"/>
      <c r="L272" s="191"/>
      <c r="M272" s="191"/>
      <c r="N272" s="191"/>
      <c r="O272" s="191"/>
      <c r="P272" s="191"/>
      <c r="Q272" s="32"/>
      <c r="R272" s="51"/>
      <c r="S272" s="51"/>
      <c r="T272" s="51"/>
    </row>
    <row r="273" spans="1:20" ht="24" customHeight="1" x14ac:dyDescent="0.25">
      <c r="A273" s="109" t="s">
        <v>139</v>
      </c>
      <c r="B273" s="110"/>
      <c r="C273" s="111"/>
      <c r="D273" s="42"/>
      <c r="E273" s="36">
        <f>SUM(E267:E272)</f>
        <v>0</v>
      </c>
      <c r="F273" s="29">
        <f>SUM(F267:F272)</f>
        <v>0</v>
      </c>
      <c r="G273" s="29">
        <f t="shared" ref="G273:Q273" si="43">SUM(G267:G272)</f>
        <v>0</v>
      </c>
      <c r="H273" s="29">
        <f t="shared" si="43"/>
        <v>0</v>
      </c>
      <c r="I273" s="29">
        <f t="shared" si="43"/>
        <v>0</v>
      </c>
      <c r="J273" s="29">
        <f t="shared" si="43"/>
        <v>0</v>
      </c>
      <c r="K273" s="29">
        <f t="shared" si="43"/>
        <v>0</v>
      </c>
      <c r="L273" s="29">
        <f t="shared" si="43"/>
        <v>0</v>
      </c>
      <c r="M273" s="29">
        <f t="shared" si="43"/>
        <v>0</v>
      </c>
      <c r="N273" s="29">
        <f t="shared" si="43"/>
        <v>0</v>
      </c>
      <c r="O273" s="29">
        <f t="shared" si="43"/>
        <v>0</v>
      </c>
      <c r="P273" s="29">
        <f t="shared" si="43"/>
        <v>0</v>
      </c>
      <c r="Q273" s="37">
        <f t="shared" si="43"/>
        <v>0</v>
      </c>
      <c r="R273" s="52"/>
      <c r="S273" s="52"/>
      <c r="T273" s="52"/>
    </row>
    <row r="274" spans="1:20" ht="24" customHeight="1" x14ac:dyDescent="0.25">
      <c r="A274" s="146" t="s">
        <v>140</v>
      </c>
      <c r="B274" s="147"/>
      <c r="C274" s="148"/>
      <c r="D274" s="42"/>
      <c r="E274" s="112">
        <v>0.22</v>
      </c>
      <c r="F274" s="113">
        <v>0.22</v>
      </c>
      <c r="G274" s="113">
        <v>0.22</v>
      </c>
      <c r="H274" s="113">
        <v>0.22</v>
      </c>
      <c r="I274" s="113">
        <v>0.22</v>
      </c>
      <c r="J274" s="113">
        <v>0.22</v>
      </c>
      <c r="K274" s="113">
        <v>0.22</v>
      </c>
      <c r="L274" s="113">
        <v>0.22</v>
      </c>
      <c r="M274" s="113">
        <v>0.22</v>
      </c>
      <c r="N274" s="113">
        <v>0.22</v>
      </c>
      <c r="O274" s="113">
        <v>0.22</v>
      </c>
      <c r="P274" s="113">
        <v>0.22</v>
      </c>
      <c r="Q274" s="114">
        <v>0.22</v>
      </c>
      <c r="R274" s="70"/>
      <c r="S274" s="70"/>
      <c r="T274" s="70"/>
    </row>
    <row r="275" spans="1:20" ht="24" customHeight="1" x14ac:dyDescent="0.25">
      <c r="A275" s="146" t="s">
        <v>16</v>
      </c>
      <c r="B275" s="147"/>
      <c r="C275" s="148"/>
      <c r="D275" s="42"/>
      <c r="E275" s="38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39"/>
      <c r="R275" s="52"/>
      <c r="S275" s="52"/>
      <c r="T275" s="52"/>
    </row>
    <row r="276" spans="1:20" ht="24" customHeight="1" x14ac:dyDescent="0.25">
      <c r="A276" s="146" t="s">
        <v>141</v>
      </c>
      <c r="B276" s="147"/>
      <c r="C276" s="148"/>
      <c r="D276" s="42"/>
      <c r="E276" s="112">
        <v>0.22</v>
      </c>
      <c r="F276" s="113">
        <v>0.22</v>
      </c>
      <c r="G276" s="113">
        <v>0.22</v>
      </c>
      <c r="H276" s="113">
        <v>0.22</v>
      </c>
      <c r="I276" s="113">
        <v>0.22</v>
      </c>
      <c r="J276" s="113">
        <v>0.22</v>
      </c>
      <c r="K276" s="113">
        <v>0.22</v>
      </c>
      <c r="L276" s="113">
        <v>0.22</v>
      </c>
      <c r="M276" s="113">
        <v>0.22</v>
      </c>
      <c r="N276" s="113">
        <v>0.22</v>
      </c>
      <c r="O276" s="113">
        <v>0.22</v>
      </c>
      <c r="P276" s="113">
        <v>0.22</v>
      </c>
      <c r="Q276" s="114">
        <v>0.22</v>
      </c>
      <c r="R276" s="70"/>
      <c r="S276" s="70"/>
      <c r="T276" s="70"/>
    </row>
    <row r="277" spans="1:20" ht="24" customHeight="1" thickBot="1" x14ac:dyDescent="0.3">
      <c r="A277" s="149" t="s">
        <v>17</v>
      </c>
      <c r="B277" s="150"/>
      <c r="C277" s="151"/>
      <c r="D277" s="43"/>
      <c r="E277" s="45">
        <f>(IF(E274=22%,E273*1.22,IF(E274=10%,E273*1.1,IF(E274="Exento",E273*1,0))))+(IF(E276=22%,E275*1.22,IF(E276=10%,E275*1.1,IF(E276="Exento",E275*1,0))))</f>
        <v>0</v>
      </c>
      <c r="F277" s="46">
        <f t="shared" ref="F277" si="44">(IF(F274=22%,F273*1.22,IF(F274=10%,F273*1.1,IF(F274="Exento",F273*1,0))))+(IF(F276=22%,F275*1.22,IF(F276=10%,F275*1.1,IF(F276="Exento",F275*1,0))))</f>
        <v>0</v>
      </c>
      <c r="G277" s="46">
        <f>(IF(G274=22%,G273*1.22,IF(G274=10%,G273*1.1,IF(G274="Exento",G273*1,0))))+(IF(G276=22%,G275*1.22,IF(G276=10%,G275*1.1,IF(G276="Exento",G275*1,0))))</f>
        <v>0</v>
      </c>
      <c r="H277" s="46">
        <f>(IF(H274=22%,H273*1.22,IF(H274=10%,H273*1.1,IF(H274="Exento",H273*1,0))))+(IF(H276=22%,H275*1.22,IF(H276=10%,H275*1.1,IF(H276="Exento",H275*1,0))))</f>
        <v>0</v>
      </c>
      <c r="I277" s="46">
        <f>(IF(I274=22%,I273*1.22,IF(I274=10%,I273*1.1,IF(I274="Exento",I273*1,0))))+(IF(I276=22%,I275*1.22,IF(I276=10%,I275*1.1,IF(I276="Exento",I275*1,0))))</f>
        <v>0</v>
      </c>
      <c r="J277" s="46">
        <f t="shared" ref="J277" si="45">(IF(J274=22%,J273*1.22,IF(J274=10%,J273*1.1,IF(J274="Exento",J273*1,0))))+(IF(J276=22%,J275*1.22,IF(J276=10%,J275*1.1,IF(J276="Exento",J275*1,0))))</f>
        <v>0</v>
      </c>
      <c r="K277" s="46">
        <f>(IF(K274=22%,K273*1.22,IF(K274=10%,K273*1.1,IF(K274="Exento",K273*1,0))))+(IF(K276=22%,K275*1.22,IF(K276=10%,K275*1.1,IF(K276="Exento",K275*1,0))))</f>
        <v>0</v>
      </c>
      <c r="L277" s="46">
        <f>(IF(L274=22%,L273*1.22,IF(L274=10%,L273*1.1,IF(L274="Exento",L273*1,0))))+(IF(L276=22%,L275*1.22,IF(L276=10%,L275*1.1,IF(L276="Exento",L275*1,0))))</f>
        <v>0</v>
      </c>
      <c r="M277" s="46">
        <f>(IF(M274=22%,M273*1.22,IF(M274=10%,M273*1.1,IF(M274="Exento",M273*1,0))))+(IF(M276=22%,M275*1.22,IF(M276=10%,M275*1.1,IF(M276="Exento",M275*1,0))))</f>
        <v>0</v>
      </c>
      <c r="N277" s="46">
        <f t="shared" ref="N277" si="46">(IF(N274=22%,N273*1.22,IF(N274=10%,N273*1.1,IF(N274="Exento",N273*1,0))))+(IF(N276=22%,N275*1.22,IF(N276=10%,N275*1.1,IF(N276="Exento",N275*1,0))))</f>
        <v>0</v>
      </c>
      <c r="O277" s="46">
        <f>(IF(O274=22%,O273*1.22,IF(O274=10%,O273*1.1,IF(O274="Exento",O273*1,0))))+(IF(O276=22%,O275*1.22,IF(O276=10%,O275*1.1,IF(O276="Exento",O275*1,0))))</f>
        <v>0</v>
      </c>
      <c r="P277" s="46">
        <f t="shared" ref="P277" si="47">(IF(P274=22%,P273*1.22,IF(P274=10%,P273*1.1,IF(P274="Exento",P273*1,0))))+(IF(P276=22%,P275*1.22,IF(P276=10%,P275*1.1,IF(P276="Exento",P275*1,0))))</f>
        <v>0</v>
      </c>
      <c r="Q277" s="47">
        <f>(IF(Q274=22%,Q273*1.22,IF(Q274=10%,Q273*1.1,IF(Q274="Exento",Q273*1,0))))+(IF(Q276=22%,Q275*1.22,IF(Q276=10%,Q275*1.1,IF(Q276="Exento",Q275*1,0))))</f>
        <v>0</v>
      </c>
      <c r="R277" s="53"/>
      <c r="S277" s="53"/>
      <c r="T277" s="53"/>
    </row>
    <row r="278" spans="1:20" ht="36" customHeight="1" thickBot="1" x14ac:dyDescent="0.3">
      <c r="A278" s="144" t="s">
        <v>32</v>
      </c>
      <c r="B278" s="145"/>
      <c r="C278" s="152"/>
      <c r="D278" s="116"/>
      <c r="E278" s="94"/>
      <c r="F278" s="94"/>
      <c r="G278" s="94"/>
      <c r="H278" s="94"/>
      <c r="I278" s="94"/>
      <c r="J278" s="94"/>
    </row>
    <row r="279" spans="1:20" ht="15.75" thickBot="1" x14ac:dyDescent="0.3"/>
    <row r="280" spans="1:20" ht="21" customHeight="1" thickBot="1" x14ac:dyDescent="0.3">
      <c r="A280" s="62" t="s">
        <v>115</v>
      </c>
      <c r="B280" s="63" t="s">
        <v>1</v>
      </c>
      <c r="C280" s="64" t="s">
        <v>2</v>
      </c>
      <c r="D280" s="141" t="s">
        <v>42</v>
      </c>
      <c r="H280" s="115"/>
      <c r="I280" s="115"/>
      <c r="J280" s="115"/>
    </row>
    <row r="281" spans="1:20" ht="21" customHeight="1" thickBot="1" x14ac:dyDescent="0.3">
      <c r="A281" s="65">
        <v>17</v>
      </c>
      <c r="B281" s="66" t="s">
        <v>106</v>
      </c>
      <c r="C281" s="67" t="s">
        <v>107</v>
      </c>
      <c r="D281" s="142"/>
      <c r="H281" s="115"/>
      <c r="I281" s="115"/>
      <c r="J281" s="115"/>
    </row>
    <row r="282" spans="1:20" ht="21" customHeight="1" thickBot="1" x14ac:dyDescent="0.3">
      <c r="A282" s="68" t="s">
        <v>3</v>
      </c>
      <c r="B282" s="63" t="s">
        <v>4</v>
      </c>
      <c r="C282" s="64" t="s">
        <v>43</v>
      </c>
      <c r="D282" s="142"/>
      <c r="E282" s="115"/>
      <c r="F282" s="115"/>
      <c r="G282" s="115"/>
      <c r="H282" s="115"/>
      <c r="I282" s="115"/>
      <c r="J282" s="115"/>
    </row>
    <row r="283" spans="1:20" ht="21" customHeight="1" thickBot="1" x14ac:dyDescent="0.3">
      <c r="A283" s="65" t="s">
        <v>108</v>
      </c>
      <c r="B283" s="66">
        <v>2013</v>
      </c>
      <c r="C283" s="67" t="s">
        <v>44</v>
      </c>
      <c r="D283" s="142"/>
      <c r="E283" s="50"/>
      <c r="F283" s="50"/>
      <c r="G283" s="50"/>
      <c r="H283" s="50"/>
      <c r="I283" s="50"/>
      <c r="J283" s="50"/>
    </row>
    <row r="284" spans="1:20" ht="21" customHeight="1" thickBot="1" x14ac:dyDescent="0.3">
      <c r="A284" s="144" t="s">
        <v>9</v>
      </c>
      <c r="B284" s="145"/>
      <c r="C284" s="145"/>
      <c r="D284" s="143"/>
      <c r="E284" s="17">
        <v>10</v>
      </c>
      <c r="F284" s="18">
        <v>20</v>
      </c>
      <c r="G284" s="18">
        <v>30</v>
      </c>
      <c r="H284" s="18">
        <v>40</v>
      </c>
      <c r="I284" s="18">
        <v>50</v>
      </c>
      <c r="J284" s="19">
        <v>60</v>
      </c>
    </row>
    <row r="285" spans="1:20" ht="36" customHeight="1" x14ac:dyDescent="0.25">
      <c r="A285" s="153" t="s">
        <v>10</v>
      </c>
      <c r="B285" s="154" t="s">
        <v>116</v>
      </c>
      <c r="C285" s="155"/>
      <c r="D285" s="40"/>
      <c r="E285" s="35"/>
      <c r="F285" s="24"/>
      <c r="G285" s="24"/>
      <c r="H285" s="24"/>
      <c r="I285" s="24"/>
      <c r="J285" s="32"/>
    </row>
    <row r="286" spans="1:20" ht="36" customHeight="1" x14ac:dyDescent="0.25">
      <c r="A286" s="156" t="s">
        <v>11</v>
      </c>
      <c r="B286" s="157"/>
      <c r="C286" s="158"/>
      <c r="D286" s="41"/>
      <c r="E286" s="35"/>
      <c r="F286" s="24"/>
      <c r="G286" s="24"/>
      <c r="H286" s="24"/>
      <c r="I286" s="24"/>
      <c r="J286" s="32"/>
    </row>
    <row r="287" spans="1:20" ht="36" customHeight="1" x14ac:dyDescent="0.25">
      <c r="A287" s="156" t="s">
        <v>12</v>
      </c>
      <c r="B287" s="157"/>
      <c r="C287" s="158"/>
      <c r="D287" s="41"/>
      <c r="E287" s="186"/>
      <c r="F287" s="187"/>
      <c r="G287" s="188"/>
      <c r="H287" s="188"/>
      <c r="I287" s="72"/>
      <c r="J287" s="189"/>
    </row>
    <row r="288" spans="1:20" ht="36" customHeight="1" x14ac:dyDescent="0.25">
      <c r="A288" s="156" t="s">
        <v>13</v>
      </c>
      <c r="B288" s="157"/>
      <c r="C288" s="158"/>
      <c r="D288" s="41"/>
      <c r="E288" s="186"/>
      <c r="F288" s="72"/>
      <c r="G288" s="188"/>
      <c r="H288" s="72"/>
      <c r="I288" s="188"/>
      <c r="J288" s="71"/>
    </row>
    <row r="289" spans="1:13" ht="36" customHeight="1" x14ac:dyDescent="0.25">
      <c r="A289" s="156" t="s">
        <v>119</v>
      </c>
      <c r="B289" s="157"/>
      <c r="C289" s="158"/>
      <c r="D289" s="41"/>
      <c r="E289" s="186"/>
      <c r="F289" s="187"/>
      <c r="G289" s="24"/>
      <c r="H289" s="188"/>
      <c r="I289" s="188"/>
      <c r="J289" s="32"/>
    </row>
    <row r="290" spans="1:13" ht="36" customHeight="1" x14ac:dyDescent="0.25">
      <c r="A290" s="156" t="s">
        <v>14</v>
      </c>
      <c r="B290" s="157"/>
      <c r="C290" s="158"/>
      <c r="D290" s="41"/>
      <c r="E290" s="186"/>
      <c r="F290" s="187"/>
      <c r="G290" s="188"/>
      <c r="H290" s="188"/>
      <c r="I290" s="72"/>
      <c r="J290" s="189"/>
    </row>
    <row r="291" spans="1:13" ht="24" customHeight="1" x14ac:dyDescent="0.25">
      <c r="A291" s="109" t="s">
        <v>139</v>
      </c>
      <c r="B291" s="110"/>
      <c r="C291" s="111"/>
      <c r="D291" s="42"/>
      <c r="E291" s="36">
        <f t="shared" ref="E291:J291" si="48">SUM(E285:E290)</f>
        <v>0</v>
      </c>
      <c r="F291" s="29">
        <f t="shared" si="48"/>
        <v>0</v>
      </c>
      <c r="G291" s="29">
        <f t="shared" si="48"/>
        <v>0</v>
      </c>
      <c r="H291" s="29">
        <f t="shared" si="48"/>
        <v>0</v>
      </c>
      <c r="I291" s="29">
        <f t="shared" si="48"/>
        <v>0</v>
      </c>
      <c r="J291" s="37">
        <f t="shared" si="48"/>
        <v>0</v>
      </c>
    </row>
    <row r="292" spans="1:13" ht="24" customHeight="1" x14ac:dyDescent="0.25">
      <c r="A292" s="146" t="s">
        <v>140</v>
      </c>
      <c r="B292" s="147"/>
      <c r="C292" s="148"/>
      <c r="D292" s="42"/>
      <c r="E292" s="112">
        <v>0.22</v>
      </c>
      <c r="F292" s="113">
        <v>0.22</v>
      </c>
      <c r="G292" s="113">
        <v>0.22</v>
      </c>
      <c r="H292" s="113">
        <v>0.22</v>
      </c>
      <c r="I292" s="113">
        <v>0.22</v>
      </c>
      <c r="J292" s="114">
        <v>0.22</v>
      </c>
    </row>
    <row r="293" spans="1:13" ht="24" customHeight="1" x14ac:dyDescent="0.25">
      <c r="A293" s="146" t="s">
        <v>16</v>
      </c>
      <c r="B293" s="147"/>
      <c r="C293" s="148"/>
      <c r="D293" s="42"/>
      <c r="E293" s="38"/>
      <c r="F293" s="25"/>
      <c r="G293" s="25"/>
      <c r="H293" s="25"/>
      <c r="I293" s="25"/>
      <c r="J293" s="39"/>
    </row>
    <row r="294" spans="1:13" ht="24" customHeight="1" x14ac:dyDescent="0.25">
      <c r="A294" s="146" t="s">
        <v>141</v>
      </c>
      <c r="B294" s="147"/>
      <c r="C294" s="148"/>
      <c r="D294" s="42"/>
      <c r="E294" s="112">
        <v>0.22</v>
      </c>
      <c r="F294" s="113">
        <v>0.22</v>
      </c>
      <c r="G294" s="113">
        <v>0.22</v>
      </c>
      <c r="H294" s="113">
        <v>0.22</v>
      </c>
      <c r="I294" s="113">
        <v>0.22</v>
      </c>
      <c r="J294" s="114">
        <v>0.22</v>
      </c>
    </row>
    <row r="295" spans="1:13" ht="24" customHeight="1" thickBot="1" x14ac:dyDescent="0.3">
      <c r="A295" s="149" t="s">
        <v>17</v>
      </c>
      <c r="B295" s="150"/>
      <c r="C295" s="151"/>
      <c r="D295" s="43"/>
      <c r="E295" s="45">
        <f>(IF(E292=22%,E291*1.22,IF(E292=10%,E291*1.1,IF(E292="Exento",E291*1,0))))+(IF(E294=22%,E293*1.22,IF(E294=10%,E293*1.1,IF(E294="Exento",E293*1,0))))</f>
        <v>0</v>
      </c>
      <c r="F295" s="46">
        <f t="shared" ref="F295:I295" si="49">(IF(F292=22%,F291*1.22,IF(F292=10%,F291*1.1,IF(F292="Exento",F291*1,0))))+(IF(F294=22%,F293*1.22,IF(F294=10%,F293*1.1,IF(F294="Exento",F293*1,0))))</f>
        <v>0</v>
      </c>
      <c r="G295" s="46">
        <f t="shared" si="49"/>
        <v>0</v>
      </c>
      <c r="H295" s="46">
        <f t="shared" si="49"/>
        <v>0</v>
      </c>
      <c r="I295" s="46">
        <f t="shared" si="49"/>
        <v>0</v>
      </c>
      <c r="J295" s="47">
        <f>(IF(J292=22%,J291*1.22,IF(J292=10%,J291*1.1,IF(J292="Exento",J291*1,0))))+(IF(J294=22%,J293*1.22,IF(J294=10%,J293*1.1,IF(J294="Exento",J293*1,0))))</f>
        <v>0</v>
      </c>
    </row>
    <row r="296" spans="1:13" ht="36" customHeight="1" thickBot="1" x14ac:dyDescent="0.3">
      <c r="A296" s="144" t="s">
        <v>32</v>
      </c>
      <c r="B296" s="145"/>
      <c r="C296" s="152"/>
      <c r="D296" s="116"/>
      <c r="E296" s="94"/>
      <c r="F296" s="94"/>
      <c r="G296" s="94"/>
      <c r="H296" s="94"/>
      <c r="I296" s="94"/>
      <c r="J296" s="94"/>
    </row>
    <row r="297" spans="1:13" ht="15.75" thickBot="1" x14ac:dyDescent="0.3"/>
    <row r="298" spans="1:13" ht="21" customHeight="1" thickBot="1" x14ac:dyDescent="0.3">
      <c r="A298" s="62" t="s">
        <v>115</v>
      </c>
      <c r="B298" s="63" t="s">
        <v>1</v>
      </c>
      <c r="C298" s="64" t="s">
        <v>2</v>
      </c>
      <c r="D298" s="141" t="s">
        <v>42</v>
      </c>
      <c r="H298" s="115"/>
      <c r="I298" s="115"/>
      <c r="J298" s="115"/>
    </row>
    <row r="299" spans="1:13" ht="21" customHeight="1" thickBot="1" x14ac:dyDescent="0.3">
      <c r="A299" s="65">
        <v>18</v>
      </c>
      <c r="B299" s="66" t="s">
        <v>109</v>
      </c>
      <c r="C299" s="67" t="s">
        <v>102</v>
      </c>
      <c r="D299" s="142"/>
      <c r="I299" s="115"/>
      <c r="J299" s="115"/>
    </row>
    <row r="300" spans="1:13" ht="21" customHeight="1" thickBot="1" x14ac:dyDescent="0.3">
      <c r="A300" s="68" t="s">
        <v>3</v>
      </c>
      <c r="B300" s="63" t="s">
        <v>4</v>
      </c>
      <c r="C300" s="64" t="s">
        <v>43</v>
      </c>
      <c r="D300" s="142"/>
      <c r="E300" s="115"/>
      <c r="F300" s="115"/>
      <c r="G300" s="115"/>
      <c r="H300" s="115"/>
      <c r="I300" s="115"/>
      <c r="J300" s="115"/>
    </row>
    <row r="301" spans="1:13" ht="21" customHeight="1" thickBot="1" x14ac:dyDescent="0.3">
      <c r="A301" s="65" t="s">
        <v>110</v>
      </c>
      <c r="B301" s="66" t="s">
        <v>111</v>
      </c>
      <c r="C301" s="67" t="s">
        <v>44</v>
      </c>
      <c r="D301" s="142"/>
      <c r="E301" s="50"/>
      <c r="F301" s="50"/>
      <c r="G301" s="50"/>
      <c r="H301" s="50"/>
      <c r="I301" s="50"/>
      <c r="J301" s="50"/>
    </row>
    <row r="302" spans="1:13" ht="21" customHeight="1" thickBot="1" x14ac:dyDescent="0.3">
      <c r="A302" s="144" t="s">
        <v>9</v>
      </c>
      <c r="B302" s="145"/>
      <c r="C302" s="145"/>
      <c r="D302" s="143"/>
      <c r="E302" s="16">
        <v>10</v>
      </c>
      <c r="F302" s="5">
        <v>30</v>
      </c>
      <c r="G302" s="5">
        <v>40</v>
      </c>
      <c r="H302" s="5">
        <v>50</v>
      </c>
      <c r="I302" s="5">
        <v>60</v>
      </c>
      <c r="J302" s="5">
        <v>70</v>
      </c>
      <c r="K302" s="5">
        <v>80</v>
      </c>
      <c r="L302" s="5">
        <v>90</v>
      </c>
      <c r="M302" s="6">
        <v>100</v>
      </c>
    </row>
    <row r="303" spans="1:13" ht="36" customHeight="1" x14ac:dyDescent="0.25">
      <c r="A303" s="153" t="s">
        <v>10</v>
      </c>
      <c r="B303" s="154"/>
      <c r="C303" s="155"/>
      <c r="D303" s="40"/>
      <c r="E303" s="35"/>
      <c r="F303" s="24"/>
      <c r="G303" s="24"/>
      <c r="H303" s="24"/>
      <c r="I303" s="24"/>
      <c r="J303" s="24"/>
      <c r="K303" s="24"/>
      <c r="L303" s="24"/>
      <c r="M303" s="32"/>
    </row>
    <row r="304" spans="1:13" ht="36" customHeight="1" x14ac:dyDescent="0.25">
      <c r="A304" s="156" t="s">
        <v>11</v>
      </c>
      <c r="B304" s="157"/>
      <c r="C304" s="158"/>
      <c r="D304" s="41"/>
      <c r="E304" s="35"/>
      <c r="F304" s="24"/>
      <c r="G304" s="24"/>
      <c r="H304" s="24"/>
      <c r="I304" s="24"/>
      <c r="J304" s="24"/>
      <c r="K304" s="24"/>
      <c r="L304" s="24"/>
      <c r="M304" s="32"/>
    </row>
    <row r="305" spans="1:14" ht="36" customHeight="1" x14ac:dyDescent="0.25">
      <c r="A305" s="156" t="s">
        <v>12</v>
      </c>
      <c r="B305" s="157"/>
      <c r="C305" s="158"/>
      <c r="D305" s="41"/>
      <c r="E305" s="183"/>
      <c r="F305" s="184"/>
      <c r="G305" s="184"/>
      <c r="H305" s="184"/>
      <c r="I305" s="24"/>
      <c r="J305" s="184"/>
      <c r="K305" s="184"/>
      <c r="L305" s="184"/>
      <c r="M305" s="185"/>
    </row>
    <row r="306" spans="1:14" ht="36" customHeight="1" x14ac:dyDescent="0.25">
      <c r="A306" s="156" t="s">
        <v>13</v>
      </c>
      <c r="B306" s="157"/>
      <c r="C306" s="158"/>
      <c r="D306" s="41"/>
      <c r="E306" s="183"/>
      <c r="F306" s="184"/>
      <c r="G306" s="24"/>
      <c r="H306" s="184"/>
      <c r="I306" s="184"/>
      <c r="J306" s="184"/>
      <c r="K306" s="24"/>
      <c r="L306" s="184"/>
      <c r="M306" s="185"/>
    </row>
    <row r="307" spans="1:14" ht="36" customHeight="1" x14ac:dyDescent="0.25">
      <c r="A307" s="156" t="s">
        <v>15</v>
      </c>
      <c r="B307" s="157"/>
      <c r="C307" s="158"/>
      <c r="D307" s="41"/>
      <c r="E307" s="183"/>
      <c r="F307" s="184"/>
      <c r="G307" s="184"/>
      <c r="H307" s="184"/>
      <c r="I307" s="184"/>
      <c r="J307" s="184"/>
      <c r="K307" s="184"/>
      <c r="L307" s="184"/>
      <c r="M307" s="32"/>
    </row>
    <row r="308" spans="1:14" ht="36" customHeight="1" x14ac:dyDescent="0.25">
      <c r="A308" s="156" t="s">
        <v>14</v>
      </c>
      <c r="B308" s="157"/>
      <c r="C308" s="158"/>
      <c r="D308" s="41"/>
      <c r="E308" s="183"/>
      <c r="F308" s="184"/>
      <c r="G308" s="184"/>
      <c r="H308" s="184"/>
      <c r="I308" s="24"/>
      <c r="J308" s="184"/>
      <c r="K308" s="184"/>
      <c r="L308" s="184"/>
      <c r="M308" s="185"/>
    </row>
    <row r="309" spans="1:14" ht="24" customHeight="1" x14ac:dyDescent="0.25">
      <c r="A309" s="109" t="s">
        <v>139</v>
      </c>
      <c r="B309" s="110"/>
      <c r="C309" s="111"/>
      <c r="D309" s="42"/>
      <c r="E309" s="36">
        <f t="shared" ref="E309:M309" si="50">SUM(E303:E308)</f>
        <v>0</v>
      </c>
      <c r="F309" s="29">
        <f t="shared" si="50"/>
        <v>0</v>
      </c>
      <c r="G309" s="29">
        <f t="shared" si="50"/>
        <v>0</v>
      </c>
      <c r="H309" s="29">
        <f t="shared" si="50"/>
        <v>0</v>
      </c>
      <c r="I309" s="29">
        <f t="shared" si="50"/>
        <v>0</v>
      </c>
      <c r="J309" s="29">
        <f t="shared" si="50"/>
        <v>0</v>
      </c>
      <c r="K309" s="29">
        <f t="shared" si="50"/>
        <v>0</v>
      </c>
      <c r="L309" s="29">
        <f t="shared" si="50"/>
        <v>0</v>
      </c>
      <c r="M309" s="37">
        <f t="shared" si="50"/>
        <v>0</v>
      </c>
    </row>
    <row r="310" spans="1:14" ht="24" customHeight="1" x14ac:dyDescent="0.25">
      <c r="A310" s="146" t="s">
        <v>140</v>
      </c>
      <c r="B310" s="147"/>
      <c r="C310" s="148"/>
      <c r="D310" s="42"/>
      <c r="E310" s="112">
        <v>0.22</v>
      </c>
      <c r="F310" s="113">
        <v>0.22</v>
      </c>
      <c r="G310" s="113">
        <v>0.22</v>
      </c>
      <c r="H310" s="113">
        <v>0.22</v>
      </c>
      <c r="I310" s="113">
        <v>0.22</v>
      </c>
      <c r="J310" s="113">
        <v>0.22</v>
      </c>
      <c r="K310" s="113">
        <v>0.22</v>
      </c>
      <c r="L310" s="113">
        <v>0.22</v>
      </c>
      <c r="M310" s="114">
        <v>0.22</v>
      </c>
    </row>
    <row r="311" spans="1:14" ht="24" customHeight="1" x14ac:dyDescent="0.25">
      <c r="A311" s="146" t="s">
        <v>16</v>
      </c>
      <c r="B311" s="147"/>
      <c r="C311" s="148"/>
      <c r="D311" s="42"/>
      <c r="E311" s="38"/>
      <c r="F311" s="25"/>
      <c r="G311" s="25"/>
      <c r="H311" s="25"/>
      <c r="I311" s="25"/>
      <c r="J311" s="25"/>
      <c r="K311" s="25"/>
      <c r="L311" s="25"/>
      <c r="M311" s="39"/>
    </row>
    <row r="312" spans="1:14" ht="24" customHeight="1" x14ac:dyDescent="0.25">
      <c r="A312" s="146" t="s">
        <v>141</v>
      </c>
      <c r="B312" s="147"/>
      <c r="C312" s="148"/>
      <c r="D312" s="42"/>
      <c r="E312" s="112">
        <v>0.22</v>
      </c>
      <c r="F312" s="113">
        <v>0.22</v>
      </c>
      <c r="G312" s="113">
        <v>0.22</v>
      </c>
      <c r="H312" s="113">
        <v>0.22</v>
      </c>
      <c r="I312" s="113">
        <v>0.22</v>
      </c>
      <c r="J312" s="113">
        <v>0.22</v>
      </c>
      <c r="K312" s="113">
        <v>0.22</v>
      </c>
      <c r="L312" s="113">
        <v>0.22</v>
      </c>
      <c r="M312" s="114">
        <v>0.22</v>
      </c>
    </row>
    <row r="313" spans="1:14" ht="24" customHeight="1" thickBot="1" x14ac:dyDescent="0.3">
      <c r="A313" s="149" t="s">
        <v>17</v>
      </c>
      <c r="B313" s="150"/>
      <c r="C313" s="151"/>
      <c r="D313" s="43"/>
      <c r="E313" s="45">
        <f>(IF(E310=22%,E309*1.22,IF(E310=10%,E309*1.1,IF(E310="Exento",E309*1,0))))+(IF(E312=22%,E311*1.22,IF(E312=10%,E311*1.1,IF(E312="Exento",E311*1,0))))</f>
        <v>0</v>
      </c>
      <c r="F313" s="46">
        <f>(IF(F310=22%,F309*1.22,IF(F310=10%,F309*1.1,IF(F310="Exento",F309*1,0))))+(IF(F312=22%,F311*1.22,IF(F312=10%,F311*1.1,IF(F312="Exento",F311*1,0))))</f>
        <v>0</v>
      </c>
      <c r="G313" s="46">
        <f t="shared" ref="G313" si="51">(IF(G310=22%,G309*1.22,IF(G310=10%,G309*1.1,IF(G310="Exento",G309*1,0))))+(IF(G312=22%,G311*1.22,IF(G312=10%,G311*1.1,IF(G312="Exento",G311*1,0))))</f>
        <v>0</v>
      </c>
      <c r="H313" s="46">
        <f>(IF(H310=22%,H309*1.22,IF(H310=10%,H309*1.1,IF(H310="Exento",H309*1,0))))+(IF(H312=22%,H311*1.22,IF(H312=10%,H311*1.1,IF(H312="Exento",H311*1,0))))</f>
        <v>0</v>
      </c>
      <c r="I313" s="46">
        <f>(IF(I310=22%,I309*1.22,IF(I310=10%,I309*1.1,IF(I310="Exento",I309*1,0))))+(IF(I312=22%,I311*1.22,IF(I312=10%,I311*1.1,IF(I312="Exento",I311*1,0))))</f>
        <v>0</v>
      </c>
      <c r="J313" s="46">
        <f>(IF(J310=22%,J309*1.22,IF(J310=10%,J309*1.1,IF(J310="Exento",J309*1,0))))+(IF(J312=22%,J311*1.22,IF(J312=10%,J311*1.1,IF(J312="Exento",J311*1,0))))</f>
        <v>0</v>
      </c>
      <c r="K313" s="46">
        <f t="shared" ref="K313" si="52">(IF(K310=22%,K309*1.22,IF(K310=10%,K309*1.1,IF(K310="Exento",K309*1,0))))+(IF(K312=22%,K311*1.22,IF(K312=10%,K311*1.1,IF(K312="Exento",K311*1,0))))</f>
        <v>0</v>
      </c>
      <c r="L313" s="46">
        <f>(IF(L310=22%,L309*1.22,IF(L310=10%,L309*1.1,IF(L310="Exento",L309*1,0))))+(IF(L312=22%,L311*1.22,IF(L312=10%,L311*1.1,IF(L312="Exento",L311*1,0))))</f>
        <v>0</v>
      </c>
      <c r="M313" s="47">
        <f>(IF(M310=22%,M309*1.22,IF(M310=10%,M309*1.1,IF(M310="Exento",M309*1,0))))+(IF(M312=22%,M311*1.22,IF(M312=10%,M311*1.1,IF(M312="Exento",M311*1,0))))</f>
        <v>0</v>
      </c>
    </row>
    <row r="314" spans="1:14" ht="36" customHeight="1" thickBot="1" x14ac:dyDescent="0.3">
      <c r="A314" s="144" t="s">
        <v>32</v>
      </c>
      <c r="B314" s="145"/>
      <c r="C314" s="152"/>
      <c r="D314" s="116"/>
      <c r="E314" s="94"/>
      <c r="F314" s="94"/>
      <c r="G314" s="94"/>
      <c r="H314" s="94"/>
      <c r="I314" s="94"/>
      <c r="J314" s="94"/>
    </row>
    <row r="315" spans="1:14" ht="15.75" thickBot="1" x14ac:dyDescent="0.3"/>
    <row r="316" spans="1:14" ht="21" customHeight="1" thickBot="1" x14ac:dyDescent="0.3">
      <c r="A316" s="62" t="s">
        <v>115</v>
      </c>
      <c r="B316" s="63" t="s">
        <v>1</v>
      </c>
      <c r="C316" s="64" t="s">
        <v>2</v>
      </c>
      <c r="D316" s="141" t="s">
        <v>42</v>
      </c>
      <c r="H316" s="115"/>
      <c r="I316" s="115"/>
      <c r="J316" s="115"/>
    </row>
    <row r="317" spans="1:14" ht="21" customHeight="1" thickBot="1" x14ac:dyDescent="0.3">
      <c r="A317" s="65">
        <v>19</v>
      </c>
      <c r="B317" s="66" t="s">
        <v>109</v>
      </c>
      <c r="C317" s="67" t="s">
        <v>102</v>
      </c>
      <c r="D317" s="142"/>
      <c r="H317" s="115"/>
      <c r="I317" s="115"/>
      <c r="J317" s="115"/>
    </row>
    <row r="318" spans="1:14" ht="21" customHeight="1" thickBot="1" x14ac:dyDescent="0.3">
      <c r="A318" s="68" t="s">
        <v>3</v>
      </c>
      <c r="B318" s="63" t="s">
        <v>4</v>
      </c>
      <c r="C318" s="64" t="s">
        <v>43</v>
      </c>
      <c r="D318" s="142"/>
      <c r="E318" s="115"/>
      <c r="F318" s="115"/>
      <c r="G318" s="115"/>
      <c r="H318" s="115"/>
      <c r="I318" s="115"/>
      <c r="J318" s="115"/>
    </row>
    <row r="319" spans="1:14" ht="21" customHeight="1" thickBot="1" x14ac:dyDescent="0.3">
      <c r="A319" s="65" t="s">
        <v>110</v>
      </c>
      <c r="B319" s="66">
        <v>2014</v>
      </c>
      <c r="C319" s="67" t="s">
        <v>89</v>
      </c>
      <c r="D319" s="142"/>
      <c r="E319" s="50"/>
      <c r="F319" s="50"/>
      <c r="G319" s="50"/>
      <c r="H319" s="50"/>
      <c r="I319" s="50"/>
      <c r="J319" s="50"/>
    </row>
    <row r="320" spans="1:14" ht="21" customHeight="1" thickBot="1" x14ac:dyDescent="0.3">
      <c r="A320" s="144" t="s">
        <v>9</v>
      </c>
      <c r="B320" s="145"/>
      <c r="C320" s="145"/>
      <c r="D320" s="143"/>
      <c r="E320" s="16">
        <v>10</v>
      </c>
      <c r="F320" s="5">
        <v>20</v>
      </c>
      <c r="G320" s="5">
        <v>30</v>
      </c>
      <c r="H320" s="5">
        <v>40</v>
      </c>
      <c r="I320" s="5">
        <v>50</v>
      </c>
      <c r="J320" s="5">
        <v>60</v>
      </c>
      <c r="K320" s="5">
        <v>70</v>
      </c>
      <c r="L320" s="5">
        <v>80</v>
      </c>
      <c r="M320" s="5">
        <v>90</v>
      </c>
      <c r="N320" s="6">
        <v>100</v>
      </c>
    </row>
    <row r="321" spans="1:14" ht="36" customHeight="1" x14ac:dyDescent="0.25">
      <c r="A321" s="153" t="s">
        <v>10</v>
      </c>
      <c r="B321" s="154"/>
      <c r="C321" s="155"/>
      <c r="D321" s="40"/>
      <c r="E321" s="35"/>
      <c r="F321" s="24"/>
      <c r="G321" s="24"/>
      <c r="H321" s="24"/>
      <c r="I321" s="24"/>
      <c r="J321" s="24"/>
      <c r="K321" s="24"/>
      <c r="L321" s="24"/>
      <c r="M321" s="24"/>
      <c r="N321" s="32"/>
    </row>
    <row r="322" spans="1:14" ht="36" customHeight="1" x14ac:dyDescent="0.25">
      <c r="A322" s="156" t="s">
        <v>11</v>
      </c>
      <c r="B322" s="157"/>
      <c r="C322" s="158"/>
      <c r="D322" s="41"/>
      <c r="E322" s="35"/>
      <c r="F322" s="24"/>
      <c r="G322" s="24"/>
      <c r="H322" s="24"/>
      <c r="I322" s="24"/>
      <c r="J322" s="24"/>
      <c r="K322" s="24"/>
      <c r="L322" s="24"/>
      <c r="M322" s="24"/>
      <c r="N322" s="32"/>
    </row>
    <row r="323" spans="1:14" ht="36" customHeight="1" x14ac:dyDescent="0.25">
      <c r="A323" s="156" t="s">
        <v>12</v>
      </c>
      <c r="B323" s="157"/>
      <c r="C323" s="158"/>
      <c r="D323" s="41"/>
      <c r="E323" s="35"/>
      <c r="F323" s="24"/>
      <c r="G323" s="24"/>
      <c r="H323" s="24"/>
      <c r="I323" s="24"/>
      <c r="J323" s="24"/>
      <c r="K323" s="24"/>
      <c r="L323" s="24"/>
      <c r="M323" s="24"/>
      <c r="N323" s="32"/>
    </row>
    <row r="324" spans="1:14" ht="36" customHeight="1" x14ac:dyDescent="0.25">
      <c r="A324" s="156" t="s">
        <v>13</v>
      </c>
      <c r="B324" s="157"/>
      <c r="C324" s="158"/>
      <c r="D324" s="41"/>
      <c r="E324" s="183"/>
      <c r="F324" s="24"/>
      <c r="G324" s="184"/>
      <c r="H324" s="24"/>
      <c r="I324" s="184"/>
      <c r="J324" s="24"/>
      <c r="K324" s="184"/>
      <c r="L324" s="24"/>
      <c r="M324" s="184"/>
      <c r="N324" s="32"/>
    </row>
    <row r="325" spans="1:14" ht="36" customHeight="1" x14ac:dyDescent="0.25">
      <c r="A325" s="156" t="s">
        <v>15</v>
      </c>
      <c r="B325" s="157"/>
      <c r="C325" s="158"/>
      <c r="D325" s="41"/>
      <c r="E325" s="183"/>
      <c r="F325" s="184"/>
      <c r="G325" s="184"/>
      <c r="H325" s="184"/>
      <c r="I325" s="184"/>
      <c r="J325" s="184"/>
      <c r="K325" s="184"/>
      <c r="L325" s="184"/>
      <c r="M325" s="184"/>
      <c r="N325" s="32"/>
    </row>
    <row r="326" spans="1:14" ht="24" customHeight="1" x14ac:dyDescent="0.25">
      <c r="A326" s="109" t="s">
        <v>139</v>
      </c>
      <c r="B326" s="110"/>
      <c r="C326" s="111"/>
      <c r="D326" s="42"/>
      <c r="E326" s="36">
        <f t="shared" ref="E326:N326" si="53">SUM(E321:E325)</f>
        <v>0</v>
      </c>
      <c r="F326" s="29">
        <f t="shared" si="53"/>
        <v>0</v>
      </c>
      <c r="G326" s="29">
        <f t="shared" si="53"/>
        <v>0</v>
      </c>
      <c r="H326" s="29">
        <f t="shared" si="53"/>
        <v>0</v>
      </c>
      <c r="I326" s="29">
        <f t="shared" si="53"/>
        <v>0</v>
      </c>
      <c r="J326" s="29">
        <f t="shared" si="53"/>
        <v>0</v>
      </c>
      <c r="K326" s="29">
        <f t="shared" si="53"/>
        <v>0</v>
      </c>
      <c r="L326" s="29">
        <f t="shared" si="53"/>
        <v>0</v>
      </c>
      <c r="M326" s="29">
        <f t="shared" si="53"/>
        <v>0</v>
      </c>
      <c r="N326" s="37">
        <f t="shared" si="53"/>
        <v>0</v>
      </c>
    </row>
    <row r="327" spans="1:14" ht="24" customHeight="1" x14ac:dyDescent="0.25">
      <c r="A327" s="146" t="s">
        <v>140</v>
      </c>
      <c r="B327" s="147"/>
      <c r="C327" s="148"/>
      <c r="D327" s="42"/>
      <c r="E327" s="112">
        <v>0.22</v>
      </c>
      <c r="F327" s="113">
        <v>0.22</v>
      </c>
      <c r="G327" s="113">
        <v>0.22</v>
      </c>
      <c r="H327" s="113">
        <v>0.22</v>
      </c>
      <c r="I327" s="113">
        <v>0.22</v>
      </c>
      <c r="J327" s="113">
        <v>0.22</v>
      </c>
      <c r="K327" s="113">
        <v>0.22</v>
      </c>
      <c r="L327" s="113">
        <v>0.22</v>
      </c>
      <c r="M327" s="113">
        <v>0.22</v>
      </c>
      <c r="N327" s="114">
        <v>0.22</v>
      </c>
    </row>
    <row r="328" spans="1:14" ht="24" customHeight="1" x14ac:dyDescent="0.25">
      <c r="A328" s="146" t="s">
        <v>16</v>
      </c>
      <c r="B328" s="147"/>
      <c r="C328" s="148"/>
      <c r="D328" s="42"/>
      <c r="E328" s="38"/>
      <c r="F328" s="25"/>
      <c r="G328" s="25"/>
      <c r="H328" s="25"/>
      <c r="I328" s="25"/>
      <c r="J328" s="25"/>
      <c r="K328" s="25"/>
      <c r="L328" s="25"/>
      <c r="M328" s="25"/>
      <c r="N328" s="39"/>
    </row>
    <row r="329" spans="1:14" ht="24" customHeight="1" x14ac:dyDescent="0.25">
      <c r="A329" s="146" t="s">
        <v>141</v>
      </c>
      <c r="B329" s="147"/>
      <c r="C329" s="148"/>
      <c r="D329" s="42"/>
      <c r="E329" s="112">
        <v>0.22</v>
      </c>
      <c r="F329" s="113">
        <v>0.22</v>
      </c>
      <c r="G329" s="113">
        <v>0.22</v>
      </c>
      <c r="H329" s="113">
        <v>0.22</v>
      </c>
      <c r="I329" s="113">
        <v>0.22</v>
      </c>
      <c r="J329" s="113">
        <v>0.22</v>
      </c>
      <c r="K329" s="113">
        <v>0.22</v>
      </c>
      <c r="L329" s="113">
        <v>0.22</v>
      </c>
      <c r="M329" s="113">
        <v>0.22</v>
      </c>
      <c r="N329" s="114">
        <v>0.22</v>
      </c>
    </row>
    <row r="330" spans="1:14" ht="24" customHeight="1" thickBot="1" x14ac:dyDescent="0.3">
      <c r="A330" s="149" t="s">
        <v>17</v>
      </c>
      <c r="B330" s="150"/>
      <c r="C330" s="151"/>
      <c r="D330" s="43"/>
      <c r="E330" s="45">
        <f>(IF(E327=22%,E326*1.22,IF(E327=10%,E326*1.1,IF(E327="Exento",E326*1,0))))+(IF(E329=22%,E328*1.22,IF(E329=10%,E328*1.1,IF(E329="Exento",E328*1,0))))</f>
        <v>0</v>
      </c>
      <c r="F330" s="46">
        <f t="shared" ref="F330" si="54">(IF(F327=22%,F326*1.22,IF(F327=10%,F326*1.1,IF(F327="Exento",F326*1,0))))+(IF(F329=22%,F328*1.22,IF(F329=10%,F328*1.1,IF(F329="Exento",F328*1,0))))</f>
        <v>0</v>
      </c>
      <c r="G330" s="46">
        <f>(IF(G327=22%,G326*1.22,IF(G327=10%,G326*1.1,IF(G327="Exento",G326*1,0))))+(IF(G329=22%,G328*1.22,IF(G329=10%,G328*1.1,IF(G329="Exento",G328*1,0))))</f>
        <v>0</v>
      </c>
      <c r="H330" s="46">
        <f t="shared" ref="H330:J330" si="55">(IF(H327=22%,H326*1.22,IF(H327=10%,H326*1.1,IF(H327="Exento",H326*1,0))))+(IF(H329=22%,H328*1.22,IF(H329=10%,H328*1.1,IF(H329="Exento",H328*1,0))))</f>
        <v>0</v>
      </c>
      <c r="I330" s="46">
        <f>(IF(I327=22%,I326*1.22,IF(I327=10%,I326*1.1,IF(I327="Exento",I326*1,0))))+(IF(I329=22%,I328*1.22,IF(I329=10%,I328*1.1,IF(I329="Exento",I328*1,0))))</f>
        <v>0</v>
      </c>
      <c r="J330" s="46">
        <f t="shared" si="55"/>
        <v>0</v>
      </c>
      <c r="K330" s="46">
        <f>(IF(K327=22%,K326*1.22,IF(K327=10%,K326*1.1,IF(K327="Exento",K326*1,0))))+(IF(K329=22%,K328*1.22,IF(K329=10%,K328*1.1,IF(K329="Exento",K328*1,0))))</f>
        <v>0</v>
      </c>
      <c r="L330" s="46">
        <f t="shared" ref="L330" si="56">(IF(L327=22%,L326*1.22,IF(L327=10%,L326*1.1,IF(L327="Exento",L326*1,0))))+(IF(L329=22%,L328*1.22,IF(L329=10%,L328*1.1,IF(L329="Exento",L328*1,0))))</f>
        <v>0</v>
      </c>
      <c r="M330" s="46">
        <f>(IF(M327=22%,M326*1.22,IF(M327=10%,M326*1.1,IF(M327="Exento",M326*1,0))))+(IF(M329=22%,M328*1.22,IF(M329=10%,M328*1.1,IF(M329="Exento",M328*1,0))))</f>
        <v>0</v>
      </c>
      <c r="N330" s="47">
        <f>(IF(N327=22%,N326*1.22,IF(N327=10%,N326*1.1,IF(N327="Exento",N326*1,0))))+(IF(N329=22%,N328*1.22,IF(N329=10%,N328*1.1,IF(N329="Exento",N328*1,0))))</f>
        <v>0</v>
      </c>
    </row>
    <row r="331" spans="1:14" ht="36" customHeight="1" thickBot="1" x14ac:dyDescent="0.3">
      <c r="A331" s="144" t="s">
        <v>32</v>
      </c>
      <c r="B331" s="145"/>
      <c r="C331" s="152"/>
      <c r="D331" s="116"/>
      <c r="E331" s="94"/>
      <c r="F331" s="94"/>
      <c r="G331" s="94"/>
      <c r="H331" s="94"/>
      <c r="I331" s="94"/>
      <c r="J331" s="94"/>
    </row>
    <row r="332" spans="1:14" ht="15.75" thickBot="1" x14ac:dyDescent="0.3"/>
    <row r="333" spans="1:14" ht="21" customHeight="1" thickBot="1" x14ac:dyDescent="0.3">
      <c r="A333" s="62" t="s">
        <v>115</v>
      </c>
      <c r="B333" s="63" t="s">
        <v>1</v>
      </c>
      <c r="C333" s="64" t="s">
        <v>2</v>
      </c>
      <c r="D333" s="141" t="s">
        <v>42</v>
      </c>
      <c r="H333" s="115"/>
      <c r="I333" s="115"/>
      <c r="J333" s="115"/>
    </row>
    <row r="334" spans="1:14" ht="21" customHeight="1" thickBot="1" x14ac:dyDescent="0.3">
      <c r="A334" s="65">
        <v>20</v>
      </c>
      <c r="B334" s="66" t="s">
        <v>112</v>
      </c>
      <c r="C334" s="67" t="s">
        <v>113</v>
      </c>
      <c r="D334" s="142"/>
      <c r="H334" s="115"/>
      <c r="I334" s="115"/>
      <c r="J334" s="115"/>
    </row>
    <row r="335" spans="1:14" ht="21" customHeight="1" thickBot="1" x14ac:dyDescent="0.3">
      <c r="A335" s="68" t="s">
        <v>3</v>
      </c>
      <c r="B335" s="63" t="s">
        <v>4</v>
      </c>
      <c r="C335" s="64" t="s">
        <v>43</v>
      </c>
      <c r="D335" s="142"/>
      <c r="E335" s="115"/>
      <c r="F335" s="115"/>
      <c r="G335" s="115"/>
      <c r="H335" s="115"/>
      <c r="I335" s="115"/>
      <c r="J335" s="115"/>
    </row>
    <row r="336" spans="1:14" ht="21" customHeight="1" thickBot="1" x14ac:dyDescent="0.3">
      <c r="A336" s="65" t="s">
        <v>114</v>
      </c>
      <c r="B336" s="66">
        <v>2014</v>
      </c>
      <c r="C336" s="67" t="s">
        <v>44</v>
      </c>
      <c r="D336" s="142"/>
      <c r="E336" s="50"/>
      <c r="F336" s="50"/>
      <c r="G336" s="50"/>
      <c r="H336" s="50"/>
      <c r="I336" s="50"/>
      <c r="J336" s="50"/>
    </row>
    <row r="337" spans="1:12" ht="21" customHeight="1" thickBot="1" x14ac:dyDescent="0.3">
      <c r="A337" s="144" t="s">
        <v>9</v>
      </c>
      <c r="B337" s="145"/>
      <c r="C337" s="145"/>
      <c r="D337" s="143"/>
      <c r="E337" s="16">
        <v>10</v>
      </c>
      <c r="F337" s="5">
        <v>20</v>
      </c>
      <c r="G337" s="5">
        <v>30</v>
      </c>
      <c r="H337" s="5">
        <v>40</v>
      </c>
      <c r="I337" s="5">
        <v>50</v>
      </c>
      <c r="J337" s="5">
        <v>60</v>
      </c>
      <c r="K337" s="5">
        <v>70</v>
      </c>
      <c r="L337" s="6">
        <v>80</v>
      </c>
    </row>
    <row r="338" spans="1:12" ht="36" customHeight="1" x14ac:dyDescent="0.25">
      <c r="A338" s="153" t="s">
        <v>10</v>
      </c>
      <c r="B338" s="154"/>
      <c r="C338" s="155"/>
      <c r="D338" s="40"/>
      <c r="E338" s="35"/>
      <c r="F338" s="24"/>
      <c r="G338" s="24"/>
      <c r="H338" s="24"/>
      <c r="I338" s="24"/>
      <c r="J338" s="24"/>
      <c r="K338" s="24"/>
      <c r="L338" s="32"/>
    </row>
    <row r="339" spans="1:12" ht="36" customHeight="1" x14ac:dyDescent="0.25">
      <c r="A339" s="156" t="s">
        <v>11</v>
      </c>
      <c r="B339" s="157"/>
      <c r="C339" s="158"/>
      <c r="D339" s="41"/>
      <c r="E339" s="73"/>
      <c r="F339" s="72"/>
      <c r="G339" s="72"/>
      <c r="H339" s="72"/>
      <c r="I339" s="72"/>
      <c r="J339" s="72"/>
      <c r="K339" s="72"/>
      <c r="L339" s="71"/>
    </row>
    <row r="340" spans="1:12" ht="36" customHeight="1" x14ac:dyDescent="0.25">
      <c r="A340" s="156" t="s">
        <v>13</v>
      </c>
      <c r="B340" s="157"/>
      <c r="C340" s="158"/>
      <c r="D340" s="41"/>
      <c r="E340" s="183"/>
      <c r="F340" s="72"/>
      <c r="G340" s="184"/>
      <c r="H340" s="72"/>
      <c r="I340" s="184"/>
      <c r="J340" s="72"/>
      <c r="K340" s="184"/>
      <c r="L340" s="71"/>
    </row>
    <row r="341" spans="1:12" ht="36" customHeight="1" x14ac:dyDescent="0.25">
      <c r="A341" s="156" t="s">
        <v>120</v>
      </c>
      <c r="B341" s="157"/>
      <c r="C341" s="158"/>
      <c r="D341" s="41"/>
      <c r="E341" s="73"/>
      <c r="F341" s="184"/>
      <c r="G341" s="72"/>
      <c r="H341" s="184"/>
      <c r="I341" s="72"/>
      <c r="J341" s="184"/>
      <c r="K341" s="72"/>
      <c r="L341" s="185"/>
    </row>
    <row r="342" spans="1:12" ht="36" customHeight="1" x14ac:dyDescent="0.25">
      <c r="A342" s="156" t="s">
        <v>14</v>
      </c>
      <c r="B342" s="157"/>
      <c r="C342" s="158"/>
      <c r="D342" s="41"/>
      <c r="E342" s="183"/>
      <c r="F342" s="184"/>
      <c r="G342" s="184"/>
      <c r="H342" s="184"/>
      <c r="I342" s="184"/>
      <c r="J342" s="72"/>
      <c r="K342" s="184"/>
      <c r="L342" s="185"/>
    </row>
    <row r="343" spans="1:12" ht="24" customHeight="1" x14ac:dyDescent="0.25">
      <c r="A343" s="109" t="s">
        <v>139</v>
      </c>
      <c r="B343" s="110"/>
      <c r="C343" s="111"/>
      <c r="D343" s="42"/>
      <c r="E343" s="36">
        <f t="shared" ref="E343:L343" si="57">SUM(E338:E342)</f>
        <v>0</v>
      </c>
      <c r="F343" s="29">
        <f t="shared" si="57"/>
        <v>0</v>
      </c>
      <c r="G343" s="29">
        <f t="shared" si="57"/>
        <v>0</v>
      </c>
      <c r="H343" s="29">
        <f t="shared" si="57"/>
        <v>0</v>
      </c>
      <c r="I343" s="29">
        <f t="shared" si="57"/>
        <v>0</v>
      </c>
      <c r="J343" s="29">
        <f t="shared" si="57"/>
        <v>0</v>
      </c>
      <c r="K343" s="29">
        <f t="shared" si="57"/>
        <v>0</v>
      </c>
      <c r="L343" s="37">
        <f t="shared" si="57"/>
        <v>0</v>
      </c>
    </row>
    <row r="344" spans="1:12" ht="24" customHeight="1" x14ac:dyDescent="0.25">
      <c r="A344" s="146" t="s">
        <v>140</v>
      </c>
      <c r="B344" s="147"/>
      <c r="C344" s="148"/>
      <c r="D344" s="42"/>
      <c r="E344" s="112">
        <v>0.22</v>
      </c>
      <c r="F344" s="113">
        <v>0.22</v>
      </c>
      <c r="G344" s="113">
        <v>0.22</v>
      </c>
      <c r="H344" s="113">
        <v>0.22</v>
      </c>
      <c r="I344" s="113">
        <v>0.22</v>
      </c>
      <c r="J344" s="113">
        <v>0.22</v>
      </c>
      <c r="K344" s="113">
        <v>0.22</v>
      </c>
      <c r="L344" s="114">
        <v>0.22</v>
      </c>
    </row>
    <row r="345" spans="1:12" ht="24" customHeight="1" x14ac:dyDescent="0.25">
      <c r="A345" s="146" t="s">
        <v>16</v>
      </c>
      <c r="B345" s="147"/>
      <c r="C345" s="148"/>
      <c r="D345" s="42"/>
      <c r="E345" s="38"/>
      <c r="F345" s="25"/>
      <c r="G345" s="25"/>
      <c r="H345" s="25"/>
      <c r="I345" s="25"/>
      <c r="J345" s="25"/>
      <c r="K345" s="25"/>
      <c r="L345" s="39"/>
    </row>
    <row r="346" spans="1:12" ht="24" customHeight="1" x14ac:dyDescent="0.25">
      <c r="A346" s="146" t="s">
        <v>141</v>
      </c>
      <c r="B346" s="147"/>
      <c r="C346" s="148"/>
      <c r="D346" s="42"/>
      <c r="E346" s="112">
        <v>0.22</v>
      </c>
      <c r="F346" s="113">
        <v>0.22</v>
      </c>
      <c r="G346" s="113">
        <v>0.22</v>
      </c>
      <c r="H346" s="113">
        <v>0.22</v>
      </c>
      <c r="I346" s="113">
        <v>0.22</v>
      </c>
      <c r="J346" s="113">
        <v>0.22</v>
      </c>
      <c r="K346" s="113">
        <v>0.22</v>
      </c>
      <c r="L346" s="114">
        <v>0.22</v>
      </c>
    </row>
    <row r="347" spans="1:12" ht="24" customHeight="1" thickBot="1" x14ac:dyDescent="0.3">
      <c r="A347" s="149" t="s">
        <v>17</v>
      </c>
      <c r="B347" s="150"/>
      <c r="C347" s="151"/>
      <c r="D347" s="43"/>
      <c r="E347" s="45">
        <f>(IF(E344=22%,E343*1.22,IF(E344=10%,E343*1.1,IF(E344="Exento",E343*1,0))))+(IF(E346=22%,E345*1.22,IF(E346=10%,E345*1.1,IF(E346="Exento",E345*1,0))))</f>
        <v>0</v>
      </c>
      <c r="F347" s="46">
        <f t="shared" ref="F347" si="58">(IF(F344=22%,F343*1.22,IF(F344=10%,F343*1.1,IF(F344="Exento",F343*1,0))))+(IF(F346=22%,F345*1.22,IF(F346=10%,F345*1.1,IF(F346="Exento",F345*1,0))))</f>
        <v>0</v>
      </c>
      <c r="G347" s="46">
        <f>(IF(G344=22%,G343*1.22,IF(G344=10%,G343*1.1,IF(G344="Exento",G343*1,0))))+(IF(G346=22%,G345*1.22,IF(G346=10%,G345*1.1,IF(G346="Exento",G345*1,0))))</f>
        <v>0</v>
      </c>
      <c r="H347" s="46">
        <f t="shared" ref="H347" si="59">(IF(H344=22%,H343*1.22,IF(H344=10%,H343*1.1,IF(H344="Exento",H343*1,0))))+(IF(H346=22%,H345*1.22,IF(H346=10%,H345*1.1,IF(H346="Exento",H345*1,0))))</f>
        <v>0</v>
      </c>
      <c r="I347" s="46">
        <f>(IF(I344=22%,I343*1.22,IF(I344=10%,I343*1.1,IF(I344="Exento",I343*1,0))))+(IF(I346=22%,I345*1.22,IF(I346=10%,I345*1.1,IF(I346="Exento",I345*1,0))))</f>
        <v>0</v>
      </c>
      <c r="J347" s="46">
        <f>(IF(J344=22%,J343*1.22,IF(J344=10%,J343*1.1,IF(J344="Exento",J343*1,0))))+(IF(J346=22%,J345*1.22,IF(J346=10%,J345*1.1,IF(J346="Exento",J345*1,0))))</f>
        <v>0</v>
      </c>
      <c r="K347" s="46">
        <f>(IF(K344=22%,K343*1.22,IF(K344=10%,K343*1.1,IF(K344="Exento",K343*1,0))))+(IF(K346=22%,K345*1.22,IF(K346=10%,K345*1.1,IF(K346="Exento",K345*1,0))))</f>
        <v>0</v>
      </c>
      <c r="L347" s="47">
        <f t="shared" ref="L347" si="60">(IF(L344=22%,L343*1.22,IF(L344=10%,L343*1.1,IF(L344="Exento",L343*1,0))))+(IF(L346=22%,L345*1.22,IF(L346=10%,L345*1.1,IF(L346="Exento",L345*1,0))))</f>
        <v>0</v>
      </c>
    </row>
    <row r="348" spans="1:12" ht="36" customHeight="1" thickBot="1" x14ac:dyDescent="0.3">
      <c r="A348" s="144" t="s">
        <v>32</v>
      </c>
      <c r="B348" s="145"/>
      <c r="C348" s="152"/>
      <c r="D348" s="116"/>
      <c r="E348" s="94"/>
      <c r="F348" s="94"/>
      <c r="G348" s="94"/>
      <c r="H348" s="94"/>
      <c r="I348" s="94"/>
      <c r="J348" s="94"/>
    </row>
  </sheetData>
  <sheetProtection algorithmName="SHA-512" hashValue="JUV/SozifOkA/red9IIZP55xf4pCSIHsFclk2CxnAM3oUCf9S2Ozz7E+pSHK6LyoguLeSpNY8SAfatnuZocjmA==" saltValue="f0q8a+pYE8aLn5SAByWVTg==" spinCount="100000" sheet="1" objects="1" scenarios="1" selectLockedCells="1"/>
  <dataConsolidate/>
  <mergeCells count="244">
    <mergeCell ref="A224:C224"/>
    <mergeCell ref="A305:C305"/>
    <mergeCell ref="A308:C308"/>
    <mergeCell ref="A323:C323"/>
    <mergeCell ref="A202:C202"/>
    <mergeCell ref="A219:C219"/>
    <mergeCell ref="A236:C236"/>
    <mergeCell ref="A47:C47"/>
    <mergeCell ref="A314:C314"/>
    <mergeCell ref="A303:C303"/>
    <mergeCell ref="A304:C304"/>
    <mergeCell ref="A306:C306"/>
    <mergeCell ref="A307:C307"/>
    <mergeCell ref="A293:C293"/>
    <mergeCell ref="A294:C294"/>
    <mergeCell ref="A295:C295"/>
    <mergeCell ref="A296:C296"/>
    <mergeCell ref="A272:C272"/>
    <mergeCell ref="A275:C275"/>
    <mergeCell ref="A276:C276"/>
    <mergeCell ref="A277:C277"/>
    <mergeCell ref="A267:C267"/>
    <mergeCell ref="A225:C225"/>
    <mergeCell ref="A226:C226"/>
    <mergeCell ref="A268:C268"/>
    <mergeCell ref="A342:C342"/>
    <mergeCell ref="A348:C348"/>
    <mergeCell ref="A345:C345"/>
    <mergeCell ref="A346:C346"/>
    <mergeCell ref="A347:C347"/>
    <mergeCell ref="A338:C338"/>
    <mergeCell ref="A339:C339"/>
    <mergeCell ref="A340:C340"/>
    <mergeCell ref="A329:C329"/>
    <mergeCell ref="A330:C330"/>
    <mergeCell ref="A331:C331"/>
    <mergeCell ref="A311:C311"/>
    <mergeCell ref="A312:C312"/>
    <mergeCell ref="A313:C313"/>
    <mergeCell ref="A270:C270"/>
    <mergeCell ref="A271:C271"/>
    <mergeCell ref="A269:C269"/>
    <mergeCell ref="A274:C274"/>
    <mergeCell ref="A310:C310"/>
    <mergeCell ref="A344:C344"/>
    <mergeCell ref="D333:D337"/>
    <mergeCell ref="A337:C337"/>
    <mergeCell ref="A324:C324"/>
    <mergeCell ref="A325:C325"/>
    <mergeCell ref="A341:C341"/>
    <mergeCell ref="D316:D320"/>
    <mergeCell ref="A320:C320"/>
    <mergeCell ref="A321:C321"/>
    <mergeCell ref="A322:C322"/>
    <mergeCell ref="A328:C328"/>
    <mergeCell ref="A327:C327"/>
    <mergeCell ref="D298:D302"/>
    <mergeCell ref="A302:C302"/>
    <mergeCell ref="A288:C288"/>
    <mergeCell ref="A289:C289"/>
    <mergeCell ref="A290:C290"/>
    <mergeCell ref="A278:C278"/>
    <mergeCell ref="D280:D284"/>
    <mergeCell ref="A284:C284"/>
    <mergeCell ref="A285:C285"/>
    <mergeCell ref="A286:C286"/>
    <mergeCell ref="A287:C287"/>
    <mergeCell ref="A292:C292"/>
    <mergeCell ref="D262:D266"/>
    <mergeCell ref="A266:C266"/>
    <mergeCell ref="A260:C260"/>
    <mergeCell ref="A256:C256"/>
    <mergeCell ref="A257:C257"/>
    <mergeCell ref="A258:C258"/>
    <mergeCell ref="A259:C259"/>
    <mergeCell ref="A250:C250"/>
    <mergeCell ref="A251:C251"/>
    <mergeCell ref="A253:C253"/>
    <mergeCell ref="A254:C254"/>
    <mergeCell ref="A252:C252"/>
    <mergeCell ref="D245:D249"/>
    <mergeCell ref="A249:C249"/>
    <mergeCell ref="A237:C237"/>
    <mergeCell ref="A227:C227"/>
    <mergeCell ref="D229:D233"/>
    <mergeCell ref="A233:C233"/>
    <mergeCell ref="A234:C234"/>
    <mergeCell ref="A235:C235"/>
    <mergeCell ref="A239:C239"/>
    <mergeCell ref="A240:C240"/>
    <mergeCell ref="A241:C241"/>
    <mergeCell ref="A242:C242"/>
    <mergeCell ref="A243:C243"/>
    <mergeCell ref="A218:C218"/>
    <mergeCell ref="A220:C220"/>
    <mergeCell ref="A221:C221"/>
    <mergeCell ref="A223:C223"/>
    <mergeCell ref="A207:C207"/>
    <mergeCell ref="A208:C208"/>
    <mergeCell ref="A209:C209"/>
    <mergeCell ref="A210:C210"/>
    <mergeCell ref="D212:D216"/>
    <mergeCell ref="A216:C216"/>
    <mergeCell ref="A217:C217"/>
    <mergeCell ref="A203:C203"/>
    <mergeCell ref="A204:C204"/>
    <mergeCell ref="A206:C206"/>
    <mergeCell ref="A193:C193"/>
    <mergeCell ref="D195:D199"/>
    <mergeCell ref="A199:C199"/>
    <mergeCell ref="A200:C200"/>
    <mergeCell ref="A201:C201"/>
    <mergeCell ref="A190:C190"/>
    <mergeCell ref="A191:C191"/>
    <mergeCell ref="A192:C192"/>
    <mergeCell ref="A189:C189"/>
    <mergeCell ref="A184:C184"/>
    <mergeCell ref="A185:C185"/>
    <mergeCell ref="A187:C187"/>
    <mergeCell ref="A186:C186"/>
    <mergeCell ref="A174:C174"/>
    <mergeCell ref="A175:C175"/>
    <mergeCell ref="A176:C176"/>
    <mergeCell ref="A177:C177"/>
    <mergeCell ref="D179:D183"/>
    <mergeCell ref="A183:C183"/>
    <mergeCell ref="A170:C170"/>
    <mergeCell ref="A171:C171"/>
    <mergeCell ref="A173:C173"/>
    <mergeCell ref="A160:C160"/>
    <mergeCell ref="D162:D166"/>
    <mergeCell ref="A166:C166"/>
    <mergeCell ref="A167:C167"/>
    <mergeCell ref="A169:C169"/>
    <mergeCell ref="A168:C168"/>
    <mergeCell ref="A156:C156"/>
    <mergeCell ref="A157:C157"/>
    <mergeCell ref="A158:C158"/>
    <mergeCell ref="A159:C159"/>
    <mergeCell ref="A149:C149"/>
    <mergeCell ref="A150:C150"/>
    <mergeCell ref="A152:C152"/>
    <mergeCell ref="A153:C153"/>
    <mergeCell ref="A154:C154"/>
    <mergeCell ref="A151:C151"/>
    <mergeCell ref="A139:C139"/>
    <mergeCell ref="A140:C140"/>
    <mergeCell ref="A141:C141"/>
    <mergeCell ref="A142:C142"/>
    <mergeCell ref="D144:D148"/>
    <mergeCell ref="A148:C148"/>
    <mergeCell ref="A134:C134"/>
    <mergeCell ref="A136:C136"/>
    <mergeCell ref="A138:C138"/>
    <mergeCell ref="A135:C135"/>
    <mergeCell ref="A125:C125"/>
    <mergeCell ref="D127:D131"/>
    <mergeCell ref="A131:C131"/>
    <mergeCell ref="A132:C132"/>
    <mergeCell ref="A133:C133"/>
    <mergeCell ref="A121:C121"/>
    <mergeCell ref="A122:C122"/>
    <mergeCell ref="A123:C123"/>
    <mergeCell ref="A124:C124"/>
    <mergeCell ref="A115:C115"/>
    <mergeCell ref="A116:C116"/>
    <mergeCell ref="A118:C118"/>
    <mergeCell ref="A119:C119"/>
    <mergeCell ref="A117:C117"/>
    <mergeCell ref="A105:C105"/>
    <mergeCell ref="A106:C106"/>
    <mergeCell ref="A107:C107"/>
    <mergeCell ref="A108:C108"/>
    <mergeCell ref="D110:D114"/>
    <mergeCell ref="A114:C114"/>
    <mergeCell ref="A99:C99"/>
    <mergeCell ref="A101:C101"/>
    <mergeCell ref="A102:C102"/>
    <mergeCell ref="A104:C104"/>
    <mergeCell ref="A100:C100"/>
    <mergeCell ref="A90:C90"/>
    <mergeCell ref="D92:D96"/>
    <mergeCell ref="A96:C96"/>
    <mergeCell ref="A97:C97"/>
    <mergeCell ref="A98:C98"/>
    <mergeCell ref="A86:C86"/>
    <mergeCell ref="A87:C87"/>
    <mergeCell ref="A88:C88"/>
    <mergeCell ref="A89:C89"/>
    <mergeCell ref="A79:C79"/>
    <mergeCell ref="A81:C81"/>
    <mergeCell ref="A82:C82"/>
    <mergeCell ref="A83:C83"/>
    <mergeCell ref="A84:C84"/>
    <mergeCell ref="A80:C80"/>
    <mergeCell ref="A69:C69"/>
    <mergeCell ref="A70:C70"/>
    <mergeCell ref="A71:C71"/>
    <mergeCell ref="A72:C72"/>
    <mergeCell ref="D74:D78"/>
    <mergeCell ref="A78:C78"/>
    <mergeCell ref="A64:C64"/>
    <mergeCell ref="A65:C65"/>
    <mergeCell ref="A66:C66"/>
    <mergeCell ref="A68:C68"/>
    <mergeCell ref="A55:C55"/>
    <mergeCell ref="D57:D61"/>
    <mergeCell ref="A61:C61"/>
    <mergeCell ref="A62:C62"/>
    <mergeCell ref="A63:C63"/>
    <mergeCell ref="A27:C27"/>
    <mergeCell ref="A32:C32"/>
    <mergeCell ref="A51:C51"/>
    <mergeCell ref="A52:C52"/>
    <mergeCell ref="A53:C53"/>
    <mergeCell ref="A54:C54"/>
    <mergeCell ref="A45:C45"/>
    <mergeCell ref="A46:C46"/>
    <mergeCell ref="A48:C48"/>
    <mergeCell ref="A49:C49"/>
    <mergeCell ref="A34:C34"/>
    <mergeCell ref="A36:C36"/>
    <mergeCell ref="A37:C37"/>
    <mergeCell ref="A35:C35"/>
    <mergeCell ref="D6:D10"/>
    <mergeCell ref="D23:D27"/>
    <mergeCell ref="D40:D44"/>
    <mergeCell ref="A44:C44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18:C18"/>
    <mergeCell ref="A28:C28"/>
    <mergeCell ref="A29:C29"/>
    <mergeCell ref="A30:C30"/>
    <mergeCell ref="A31:C31"/>
    <mergeCell ref="A38:C38"/>
    <mergeCell ref="A17:C17"/>
  </mergeCells>
  <conditionalFormatting sqref="E18:J18 E16:J16 E277:F277 E275:F275 H277 Q277 H275 Q275 E313 E311 E309 G313 G311 G309 I313 M313 I311 M311 I309 M309 E330:F330 N330 E328:F328 N328 E326:F326 N326 E347:F347 J347 E345:F345 J345 E343:F343 J343 E273:Q273">
    <cfRule type="cellIs" dxfId="114" priority="128" operator="equal">
      <formula>0</formula>
    </cfRule>
  </conditionalFormatting>
  <conditionalFormatting sqref="E18:J18 E275:F275 H275 Q275 E311 G311 I311 M311 E328:F328 N328 E345:F345 J345">
    <cfRule type="cellIs" dxfId="113" priority="127" operator="equal">
      <formula>0</formula>
    </cfRule>
  </conditionalFormatting>
  <conditionalFormatting sqref="E20:J20">
    <cfRule type="cellIs" dxfId="112" priority="126" operator="equal">
      <formula>0</formula>
    </cfRule>
  </conditionalFormatting>
  <conditionalFormatting sqref="E35:J35 E33:J33">
    <cfRule type="cellIs" dxfId="111" priority="119" operator="equal">
      <formula>0</formula>
    </cfRule>
  </conditionalFormatting>
  <conditionalFormatting sqref="E35:J35">
    <cfRule type="cellIs" dxfId="110" priority="118" operator="equal">
      <formula>0</formula>
    </cfRule>
  </conditionalFormatting>
  <conditionalFormatting sqref="E37:J37">
    <cfRule type="cellIs" dxfId="109" priority="117" operator="equal">
      <formula>0</formula>
    </cfRule>
  </conditionalFormatting>
  <conditionalFormatting sqref="E52:J52 E50:J50">
    <cfRule type="cellIs" dxfId="108" priority="116" operator="equal">
      <formula>0</formula>
    </cfRule>
  </conditionalFormatting>
  <conditionalFormatting sqref="E52:J52">
    <cfRule type="cellIs" dxfId="107" priority="115" operator="equal">
      <formula>0</formula>
    </cfRule>
  </conditionalFormatting>
  <conditionalFormatting sqref="E54:J54">
    <cfRule type="cellIs" dxfId="106" priority="114" operator="equal">
      <formula>0</formula>
    </cfRule>
  </conditionalFormatting>
  <conditionalFormatting sqref="E69:J69 E67:J67">
    <cfRule type="cellIs" dxfId="105" priority="113" operator="equal">
      <formula>0</formula>
    </cfRule>
  </conditionalFormatting>
  <conditionalFormatting sqref="E69:J69">
    <cfRule type="cellIs" dxfId="104" priority="112" operator="equal">
      <formula>0</formula>
    </cfRule>
  </conditionalFormatting>
  <conditionalFormatting sqref="E71:J71">
    <cfRule type="cellIs" dxfId="103" priority="111" operator="equal">
      <formula>0</formula>
    </cfRule>
  </conditionalFormatting>
  <conditionalFormatting sqref="E87:J87 E85:J85">
    <cfRule type="cellIs" dxfId="102" priority="110" operator="equal">
      <formula>0</formula>
    </cfRule>
  </conditionalFormatting>
  <conditionalFormatting sqref="E87:J87">
    <cfRule type="cellIs" dxfId="101" priority="109" operator="equal">
      <formula>0</formula>
    </cfRule>
  </conditionalFormatting>
  <conditionalFormatting sqref="E89:J89">
    <cfRule type="cellIs" dxfId="100" priority="108" operator="equal">
      <formula>0</formula>
    </cfRule>
  </conditionalFormatting>
  <conditionalFormatting sqref="E105:J105 E103:J103">
    <cfRule type="cellIs" dxfId="99" priority="104" operator="equal">
      <formula>0</formula>
    </cfRule>
  </conditionalFormatting>
  <conditionalFormatting sqref="E105:J105">
    <cfRule type="cellIs" dxfId="98" priority="103" operator="equal">
      <formula>0</formula>
    </cfRule>
  </conditionalFormatting>
  <conditionalFormatting sqref="E107:J107">
    <cfRule type="cellIs" dxfId="97" priority="102" operator="equal">
      <formula>0</formula>
    </cfRule>
  </conditionalFormatting>
  <conditionalFormatting sqref="E122:I122 E120:I120">
    <cfRule type="cellIs" dxfId="96" priority="101" operator="equal">
      <formula>0</formula>
    </cfRule>
  </conditionalFormatting>
  <conditionalFormatting sqref="E122:I122">
    <cfRule type="cellIs" dxfId="95" priority="100" operator="equal">
      <formula>0</formula>
    </cfRule>
  </conditionalFormatting>
  <conditionalFormatting sqref="E124:I124">
    <cfRule type="cellIs" dxfId="94" priority="99" operator="equal">
      <formula>0</formula>
    </cfRule>
  </conditionalFormatting>
  <conditionalFormatting sqref="E141:J141">
    <cfRule type="cellIs" dxfId="93" priority="96" operator="equal">
      <formula>0</formula>
    </cfRule>
  </conditionalFormatting>
  <conditionalFormatting sqref="E139:J139 E137:J137">
    <cfRule type="cellIs" dxfId="92" priority="98" operator="equal">
      <formula>0</formula>
    </cfRule>
  </conditionalFormatting>
  <conditionalFormatting sqref="E139:J139">
    <cfRule type="cellIs" dxfId="91" priority="97" operator="equal">
      <formula>0</formula>
    </cfRule>
  </conditionalFormatting>
  <conditionalFormatting sqref="E159:I159">
    <cfRule type="cellIs" dxfId="90" priority="93" operator="equal">
      <formula>0</formula>
    </cfRule>
  </conditionalFormatting>
  <conditionalFormatting sqref="E157:I157 E155:I155">
    <cfRule type="cellIs" dxfId="89" priority="95" operator="equal">
      <formula>0</formula>
    </cfRule>
  </conditionalFormatting>
  <conditionalFormatting sqref="E157:I157">
    <cfRule type="cellIs" dxfId="88" priority="94" operator="equal">
      <formula>0</formula>
    </cfRule>
  </conditionalFormatting>
  <conditionalFormatting sqref="E176:I176">
    <cfRule type="cellIs" dxfId="87" priority="90" operator="equal">
      <formula>0</formula>
    </cfRule>
  </conditionalFormatting>
  <conditionalFormatting sqref="E174:I174 E172:I172">
    <cfRule type="cellIs" dxfId="86" priority="92" operator="equal">
      <formula>0</formula>
    </cfRule>
  </conditionalFormatting>
  <conditionalFormatting sqref="E174:I174">
    <cfRule type="cellIs" dxfId="85" priority="91" operator="equal">
      <formula>0</formula>
    </cfRule>
  </conditionalFormatting>
  <conditionalFormatting sqref="E192:I192">
    <cfRule type="cellIs" dxfId="84" priority="84" operator="equal">
      <formula>0</formula>
    </cfRule>
  </conditionalFormatting>
  <conditionalFormatting sqref="E190:I190 E188:I188">
    <cfRule type="cellIs" dxfId="83" priority="86" operator="equal">
      <formula>0</formula>
    </cfRule>
  </conditionalFormatting>
  <conditionalFormatting sqref="E190:I190">
    <cfRule type="cellIs" dxfId="82" priority="85" operator="equal">
      <formula>0</formula>
    </cfRule>
  </conditionalFormatting>
  <conditionalFormatting sqref="E209:I209">
    <cfRule type="cellIs" dxfId="81" priority="81" operator="equal">
      <formula>0</formula>
    </cfRule>
  </conditionalFormatting>
  <conditionalFormatting sqref="E207:I207 E205:I205">
    <cfRule type="cellIs" dxfId="80" priority="83" operator="equal">
      <formula>0</formula>
    </cfRule>
  </conditionalFormatting>
  <conditionalFormatting sqref="E207:I207">
    <cfRule type="cellIs" dxfId="79" priority="82" operator="equal">
      <formula>0</formula>
    </cfRule>
  </conditionalFormatting>
  <conditionalFormatting sqref="E226:I226">
    <cfRule type="cellIs" dxfId="78" priority="78" operator="equal">
      <formula>0</formula>
    </cfRule>
  </conditionalFormatting>
  <conditionalFormatting sqref="E224:I224 E222:I222">
    <cfRule type="cellIs" dxfId="77" priority="80" operator="equal">
      <formula>0</formula>
    </cfRule>
  </conditionalFormatting>
  <conditionalFormatting sqref="E224:I224">
    <cfRule type="cellIs" dxfId="76" priority="79" operator="equal">
      <formula>0</formula>
    </cfRule>
  </conditionalFormatting>
  <conditionalFormatting sqref="E242:I242">
    <cfRule type="cellIs" dxfId="75" priority="72" operator="equal">
      <formula>0</formula>
    </cfRule>
  </conditionalFormatting>
  <conditionalFormatting sqref="E240:I240 E238:I238">
    <cfRule type="cellIs" dxfId="74" priority="74" operator="equal">
      <formula>0</formula>
    </cfRule>
  </conditionalFormatting>
  <conditionalFormatting sqref="E240:I240">
    <cfRule type="cellIs" dxfId="73" priority="73" operator="equal">
      <formula>0</formula>
    </cfRule>
  </conditionalFormatting>
  <conditionalFormatting sqref="E259:I259">
    <cfRule type="cellIs" dxfId="72" priority="69" operator="equal">
      <formula>0</formula>
    </cfRule>
  </conditionalFormatting>
  <conditionalFormatting sqref="E257:I257 E255:I255">
    <cfRule type="cellIs" dxfId="71" priority="71" operator="equal">
      <formula>0</formula>
    </cfRule>
  </conditionalFormatting>
  <conditionalFormatting sqref="E257:I257">
    <cfRule type="cellIs" dxfId="70" priority="70" operator="equal">
      <formula>0</formula>
    </cfRule>
  </conditionalFormatting>
  <conditionalFormatting sqref="E295:J295">
    <cfRule type="cellIs" dxfId="69" priority="63" operator="equal">
      <formula>0</formula>
    </cfRule>
  </conditionalFormatting>
  <conditionalFormatting sqref="E293:J293 E291:J291">
    <cfRule type="cellIs" dxfId="68" priority="65" operator="equal">
      <formula>0</formula>
    </cfRule>
  </conditionalFormatting>
  <conditionalFormatting sqref="E293:J293">
    <cfRule type="cellIs" dxfId="67" priority="64" operator="equal">
      <formula>0</formula>
    </cfRule>
  </conditionalFormatting>
  <conditionalFormatting sqref="S275:T275 S273:T273">
    <cfRule type="cellIs" dxfId="66" priority="47" operator="equal">
      <formula>0</formula>
    </cfRule>
  </conditionalFormatting>
  <conditionalFormatting sqref="R277">
    <cfRule type="cellIs" dxfId="65" priority="48" operator="equal">
      <formula>0</formula>
    </cfRule>
  </conditionalFormatting>
  <conditionalFormatting sqref="R275 R273">
    <cfRule type="cellIs" dxfId="64" priority="50" operator="equal">
      <formula>0</formula>
    </cfRule>
  </conditionalFormatting>
  <conditionalFormatting sqref="R275">
    <cfRule type="cellIs" dxfId="63" priority="49" operator="equal">
      <formula>0</formula>
    </cfRule>
  </conditionalFormatting>
  <conditionalFormatting sqref="S277:T277">
    <cfRule type="cellIs" dxfId="62" priority="45" operator="equal">
      <formula>0</formula>
    </cfRule>
  </conditionalFormatting>
  <conditionalFormatting sqref="S275:T275">
    <cfRule type="cellIs" dxfId="61" priority="46" operator="equal">
      <formula>0</formula>
    </cfRule>
  </conditionalFormatting>
  <conditionalFormatting sqref="G277 G275">
    <cfRule type="cellIs" dxfId="60" priority="44" operator="equal">
      <formula>0</formula>
    </cfRule>
  </conditionalFormatting>
  <conditionalFormatting sqref="G275">
    <cfRule type="cellIs" dxfId="59" priority="43" operator="equal">
      <formula>0</formula>
    </cfRule>
  </conditionalFormatting>
  <conditionalFormatting sqref="I277 I275">
    <cfRule type="cellIs" dxfId="58" priority="42" operator="equal">
      <formula>0</formula>
    </cfRule>
  </conditionalFormatting>
  <conditionalFormatting sqref="I275">
    <cfRule type="cellIs" dxfId="57" priority="41" operator="equal">
      <formula>0</formula>
    </cfRule>
  </conditionalFormatting>
  <conditionalFormatting sqref="J277 J275">
    <cfRule type="cellIs" dxfId="56" priority="40" operator="equal">
      <formula>0</formula>
    </cfRule>
  </conditionalFormatting>
  <conditionalFormatting sqref="J275">
    <cfRule type="cellIs" dxfId="55" priority="39" operator="equal">
      <formula>0</formula>
    </cfRule>
  </conditionalFormatting>
  <conditionalFormatting sqref="K277 K275">
    <cfRule type="cellIs" dxfId="54" priority="38" operator="equal">
      <formula>0</formula>
    </cfRule>
  </conditionalFormatting>
  <conditionalFormatting sqref="K275">
    <cfRule type="cellIs" dxfId="53" priority="37" operator="equal">
      <formula>0</formula>
    </cfRule>
  </conditionalFormatting>
  <conditionalFormatting sqref="L277 L275">
    <cfRule type="cellIs" dxfId="52" priority="36" operator="equal">
      <formula>0</formula>
    </cfRule>
  </conditionalFormatting>
  <conditionalFormatting sqref="L275">
    <cfRule type="cellIs" dxfId="51" priority="35" operator="equal">
      <formula>0</formula>
    </cfRule>
  </conditionalFormatting>
  <conditionalFormatting sqref="M277 M275">
    <cfRule type="cellIs" dxfId="50" priority="34" operator="equal">
      <formula>0</formula>
    </cfRule>
  </conditionalFormatting>
  <conditionalFormatting sqref="M275">
    <cfRule type="cellIs" dxfId="49" priority="33" operator="equal">
      <formula>0</formula>
    </cfRule>
  </conditionalFormatting>
  <conditionalFormatting sqref="N277 N275">
    <cfRule type="cellIs" dxfId="48" priority="32" operator="equal">
      <formula>0</formula>
    </cfRule>
  </conditionalFormatting>
  <conditionalFormatting sqref="N275">
    <cfRule type="cellIs" dxfId="47" priority="31" operator="equal">
      <formula>0</formula>
    </cfRule>
  </conditionalFormatting>
  <conditionalFormatting sqref="O277 O275">
    <cfRule type="cellIs" dxfId="46" priority="30" operator="equal">
      <formula>0</formula>
    </cfRule>
  </conditionalFormatting>
  <conditionalFormatting sqref="O275">
    <cfRule type="cellIs" dxfId="45" priority="29" operator="equal">
      <formula>0</formula>
    </cfRule>
  </conditionalFormatting>
  <conditionalFormatting sqref="P277 P275">
    <cfRule type="cellIs" dxfId="44" priority="28" operator="equal">
      <formula>0</formula>
    </cfRule>
  </conditionalFormatting>
  <conditionalFormatting sqref="P275">
    <cfRule type="cellIs" dxfId="43" priority="27" operator="equal">
      <formula>0</formula>
    </cfRule>
  </conditionalFormatting>
  <conditionalFormatting sqref="F313 F311 F309">
    <cfRule type="cellIs" dxfId="42" priority="26" operator="equal">
      <formula>0</formula>
    </cfRule>
  </conditionalFormatting>
  <conditionalFormatting sqref="F311">
    <cfRule type="cellIs" dxfId="41" priority="25" operator="equal">
      <formula>0</formula>
    </cfRule>
  </conditionalFormatting>
  <conditionalFormatting sqref="H313 H311 H309">
    <cfRule type="cellIs" dxfId="40" priority="24" operator="equal">
      <formula>0</formula>
    </cfRule>
  </conditionalFormatting>
  <conditionalFormatting sqref="H311">
    <cfRule type="cellIs" dxfId="39" priority="23" operator="equal">
      <formula>0</formula>
    </cfRule>
  </conditionalFormatting>
  <conditionalFormatting sqref="J313 J311 J309">
    <cfRule type="cellIs" dxfId="38" priority="22" operator="equal">
      <formula>0</formula>
    </cfRule>
  </conditionalFormatting>
  <conditionalFormatting sqref="J311">
    <cfRule type="cellIs" dxfId="37" priority="21" operator="equal">
      <formula>0</formula>
    </cfRule>
  </conditionalFormatting>
  <conditionalFormatting sqref="K313 K311 K309">
    <cfRule type="cellIs" dxfId="36" priority="20" operator="equal">
      <formula>0</formula>
    </cfRule>
  </conditionalFormatting>
  <conditionalFormatting sqref="K311">
    <cfRule type="cellIs" dxfId="35" priority="19" operator="equal">
      <formula>0</formula>
    </cfRule>
  </conditionalFormatting>
  <conditionalFormatting sqref="L313 L311 L309">
    <cfRule type="cellIs" dxfId="34" priority="18" operator="equal">
      <formula>0</formula>
    </cfRule>
  </conditionalFormatting>
  <conditionalFormatting sqref="L311">
    <cfRule type="cellIs" dxfId="33" priority="17" operator="equal">
      <formula>0</formula>
    </cfRule>
  </conditionalFormatting>
  <conditionalFormatting sqref="G330:H330 G328:H328 G326:H326">
    <cfRule type="cellIs" dxfId="32" priority="16" operator="equal">
      <formula>0</formula>
    </cfRule>
  </conditionalFormatting>
  <conditionalFormatting sqref="G328:H328">
    <cfRule type="cellIs" dxfId="31" priority="15" operator="equal">
      <formula>0</formula>
    </cfRule>
  </conditionalFormatting>
  <conditionalFormatting sqref="I330:J330 I328:J328 I326:J326">
    <cfRule type="cellIs" dxfId="30" priority="14" operator="equal">
      <formula>0</formula>
    </cfRule>
  </conditionalFormatting>
  <conditionalFormatting sqref="I328:J328">
    <cfRule type="cellIs" dxfId="29" priority="13" operator="equal">
      <formula>0</formula>
    </cfRule>
  </conditionalFormatting>
  <conditionalFormatting sqref="M330 M328 M326">
    <cfRule type="cellIs" dxfId="28" priority="8" operator="equal">
      <formula>0</formula>
    </cfRule>
  </conditionalFormatting>
  <conditionalFormatting sqref="M328">
    <cfRule type="cellIs" dxfId="27" priority="7" operator="equal">
      <formula>0</formula>
    </cfRule>
  </conditionalFormatting>
  <conditionalFormatting sqref="K330:L330 K328:L328 K326:L326">
    <cfRule type="cellIs" dxfId="26" priority="10" operator="equal">
      <formula>0</formula>
    </cfRule>
  </conditionalFormatting>
  <conditionalFormatting sqref="K328:L328">
    <cfRule type="cellIs" dxfId="25" priority="9" operator="equal">
      <formula>0</formula>
    </cfRule>
  </conditionalFormatting>
  <conditionalFormatting sqref="G347:H347 G345:H345 G343:H343">
    <cfRule type="cellIs" dxfId="24" priority="6" operator="equal">
      <formula>0</formula>
    </cfRule>
  </conditionalFormatting>
  <conditionalFormatting sqref="G345:H345">
    <cfRule type="cellIs" dxfId="23" priority="5" operator="equal">
      <formula>0</formula>
    </cfRule>
  </conditionalFormatting>
  <conditionalFormatting sqref="I347 I345 I343">
    <cfRule type="cellIs" dxfId="22" priority="4" operator="equal">
      <formula>0</formula>
    </cfRule>
  </conditionalFormatting>
  <conditionalFormatting sqref="I345">
    <cfRule type="cellIs" dxfId="21" priority="3" operator="equal">
      <formula>0</formula>
    </cfRule>
  </conditionalFormatting>
  <conditionalFormatting sqref="K347:L347 K345:L345 K343:L343">
    <cfRule type="cellIs" dxfId="20" priority="2" operator="equal">
      <formula>0</formula>
    </cfRule>
  </conditionalFormatting>
  <conditionalFormatting sqref="K345:L345">
    <cfRule type="cellIs" dxfId="19" priority="1" operator="equal">
      <formula>0</formula>
    </cfRule>
  </conditionalFormatting>
  <dataValidations count="1">
    <dataValidation type="list" allowBlank="1" showInputMessage="1" showErrorMessage="1" sqref="E19:J19 E17:J17 E36:J36 E34:J34 E53:J53 E51:J51 E70:J70 E68:J68 E88:J88 E86:J86 E106:J106 E104:J104 E123:I123 E121:I121 E140:J140 E138:J138 E158:J158 E156:J156 E175:J175 E173:J173 E191:J191 E189:J189 E208:J208 E206:J206 E225:J225 E223:J223 E241:J241 E239:J239 E258:J258 E256:J256 E294:J294 E292:J292 E274:T274 E276:T276 E312:M312 E310:M310 E329:N329 E327:N327 E346:L346 E344:L344">
      <formula1>$A$3:$A$5</formula1>
    </dataValidation>
  </dataValidations>
  <pageMargins left="0.70866141732283472" right="0.70866141732283472" top="0.74803149606299213" bottom="0.74803149606299213" header="0.31496062992125984" footer="0.31496062992125984"/>
  <pageSetup scale="46" fitToHeight="0" orientation="landscape" r:id="rId1"/>
  <headerFooter>
    <oddFooter>&amp;C&amp;A&amp;R&amp;P/&amp;N</oddFooter>
  </headerFooter>
  <rowBreaks count="9" manualBreakCount="9">
    <brk id="39" max="16383" man="1"/>
    <brk id="73" max="16383" man="1"/>
    <brk id="109" max="16383" man="1"/>
    <brk id="143" max="16383" man="1"/>
    <brk id="178" max="16383" man="1"/>
    <brk id="211" max="16383" man="1"/>
    <brk id="244" max="16383" man="1"/>
    <brk id="279" max="16383" man="1"/>
    <brk id="315" max="16383" man="1"/>
  </rowBreaks>
  <ignoredErrors>
    <ignoredError sqref="E16:J16 E33:J33 E50:J50 E67:J67 E85:J85 E103:J103 E120:I120 E137:J137 E155:I155 E172:I172 E188:I188 E205:I205 E222:I222 E238:I238 E255:I255 E291:J291 E326:N326 E309:M309 E343:L343 E273:Q273" formulaRange="1"/>
    <ignoredError sqref="A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65"/>
  <sheetViews>
    <sheetView showGridLines="0" showRowColHeaders="0" zoomScaleNormal="100" workbookViewId="0">
      <selection activeCell="F5" sqref="F5"/>
    </sheetView>
  </sheetViews>
  <sheetFormatPr baseColWidth="10" defaultRowHeight="15" x14ac:dyDescent="0.25"/>
  <cols>
    <col min="1" max="1" width="31.28515625" style="61" customWidth="1"/>
    <col min="2" max="2" width="17.7109375" style="54" customWidth="1"/>
    <col min="3" max="3" width="20" style="54" customWidth="1"/>
    <col min="4" max="8" width="11.7109375" style="54" customWidth="1"/>
    <col min="9" max="16384" width="11.42578125" style="54"/>
  </cols>
  <sheetData>
    <row r="1" spans="1:8" ht="18.75" x14ac:dyDescent="0.25">
      <c r="A1" s="14" t="s">
        <v>58</v>
      </c>
      <c r="B1" s="4"/>
      <c r="C1" s="4"/>
      <c r="D1" s="4"/>
      <c r="E1" s="4"/>
      <c r="F1" s="4"/>
      <c r="G1" s="4"/>
      <c r="H1" s="4"/>
    </row>
    <row r="2" spans="1:8" ht="18.75" x14ac:dyDescent="0.25">
      <c r="A2" s="14"/>
      <c r="B2" s="11"/>
      <c r="C2" s="11"/>
      <c r="D2" s="11"/>
      <c r="E2" s="11"/>
      <c r="F2" s="11"/>
      <c r="G2" s="11"/>
      <c r="H2" s="11"/>
    </row>
    <row r="3" spans="1:8" ht="21" customHeight="1" thickBot="1" x14ac:dyDescent="0.3">
      <c r="A3" s="15" t="s">
        <v>54</v>
      </c>
      <c r="B3" s="55"/>
      <c r="C3" s="11"/>
      <c r="D3" s="11"/>
      <c r="E3" s="11"/>
      <c r="F3" s="55"/>
      <c r="G3" s="11"/>
      <c r="H3" s="11"/>
    </row>
    <row r="4" spans="1:8" ht="39" thickBot="1" x14ac:dyDescent="0.3">
      <c r="A4" s="7" t="s">
        <v>1</v>
      </c>
      <c r="B4" s="7" t="s">
        <v>2</v>
      </c>
      <c r="C4" s="7" t="s">
        <v>3</v>
      </c>
      <c r="D4" s="7" t="s">
        <v>4</v>
      </c>
      <c r="E4" s="7" t="s">
        <v>43</v>
      </c>
      <c r="F4" s="7" t="s">
        <v>5</v>
      </c>
      <c r="G4" s="7" t="s">
        <v>6</v>
      </c>
      <c r="H4" s="7" t="s">
        <v>7</v>
      </c>
    </row>
    <row r="5" spans="1:8" ht="36" customHeight="1" thickBot="1" x14ac:dyDescent="0.3">
      <c r="A5" s="23" t="s">
        <v>34</v>
      </c>
      <c r="B5" s="23" t="s">
        <v>35</v>
      </c>
      <c r="C5" s="23" t="s">
        <v>36</v>
      </c>
      <c r="D5" s="23">
        <v>2012</v>
      </c>
      <c r="E5" s="23" t="s">
        <v>44</v>
      </c>
      <c r="F5" s="13"/>
      <c r="G5" s="12" t="s">
        <v>68</v>
      </c>
      <c r="H5" s="56">
        <f>IF(G5="22%",F5*1.22,(IF(G5="10%", F5*1.1,(IF(G5="Exento",F5*1,"Ver impuesto")))))</f>
        <v>0</v>
      </c>
    </row>
    <row r="6" spans="1:8" ht="15.75" hidden="1" x14ac:dyDescent="0.25">
      <c r="A6" s="10"/>
      <c r="B6" s="8"/>
      <c r="C6" s="8"/>
      <c r="D6" s="8"/>
      <c r="E6" s="8"/>
      <c r="F6" s="57"/>
      <c r="G6" s="58" t="s">
        <v>68</v>
      </c>
      <c r="H6" s="57"/>
    </row>
    <row r="7" spans="1:8" ht="15.75" hidden="1" x14ac:dyDescent="0.25">
      <c r="A7" s="10"/>
      <c r="B7" s="8"/>
      <c r="C7" s="8"/>
      <c r="D7" s="8"/>
      <c r="E7" s="8"/>
      <c r="F7" s="57"/>
      <c r="G7" s="59" t="s">
        <v>69</v>
      </c>
      <c r="H7" s="57"/>
    </row>
    <row r="8" spans="1:8" ht="15.75" hidden="1" x14ac:dyDescent="0.25">
      <c r="A8" s="10"/>
      <c r="B8" s="8"/>
      <c r="C8" s="8"/>
      <c r="D8" s="8"/>
      <c r="E8" s="8"/>
      <c r="F8" s="57"/>
      <c r="G8" s="60" t="s">
        <v>67</v>
      </c>
      <c r="H8" s="57"/>
    </row>
    <row r="9" spans="1:8" ht="15.75" x14ac:dyDescent="0.25">
      <c r="A9" s="10"/>
      <c r="B9" s="8"/>
      <c r="C9" s="8"/>
      <c r="D9" s="8"/>
      <c r="E9" s="8"/>
      <c r="F9" s="57"/>
      <c r="G9" s="60"/>
      <c r="H9" s="57"/>
    </row>
    <row r="10" spans="1:8" ht="21" customHeight="1" thickBot="1" x14ac:dyDescent="0.3">
      <c r="A10" s="15" t="s">
        <v>55</v>
      </c>
      <c r="B10" s="55"/>
      <c r="C10" s="11"/>
      <c r="D10" s="11"/>
      <c r="E10" s="11"/>
      <c r="F10" s="55"/>
      <c r="G10" s="11"/>
      <c r="H10" s="11"/>
    </row>
    <row r="11" spans="1:8" ht="39" thickBot="1" x14ac:dyDescent="0.3">
      <c r="A11" s="7" t="s">
        <v>1</v>
      </c>
      <c r="B11" s="7" t="s">
        <v>2</v>
      </c>
      <c r="C11" s="7" t="s">
        <v>3</v>
      </c>
      <c r="D11" s="7" t="s">
        <v>4</v>
      </c>
      <c r="E11" s="7" t="s">
        <v>43</v>
      </c>
      <c r="F11" s="7" t="s">
        <v>5</v>
      </c>
      <c r="G11" s="7" t="s">
        <v>6</v>
      </c>
      <c r="H11" s="7" t="s">
        <v>7</v>
      </c>
    </row>
    <row r="12" spans="1:8" ht="36" customHeight="1" thickBot="1" x14ac:dyDescent="0.3">
      <c r="A12" s="23" t="s">
        <v>34</v>
      </c>
      <c r="B12" s="23" t="s">
        <v>37</v>
      </c>
      <c r="C12" s="23" t="s">
        <v>38</v>
      </c>
      <c r="D12" s="23">
        <v>2012</v>
      </c>
      <c r="E12" s="23" t="s">
        <v>44</v>
      </c>
      <c r="F12" s="13"/>
      <c r="G12" s="12" t="s">
        <v>68</v>
      </c>
      <c r="H12" s="56">
        <f>IF(G12="22%",F12*1.22,(IF(G12="10%", F12*1.1,(IF(G12="Exento",F12*1,"Ver impuesto")))))</f>
        <v>0</v>
      </c>
    </row>
    <row r="13" spans="1:8" ht="15.75" hidden="1" x14ac:dyDescent="0.25">
      <c r="A13" s="10"/>
      <c r="B13" s="8"/>
      <c r="C13" s="8"/>
      <c r="D13" s="8"/>
      <c r="E13" s="8"/>
      <c r="F13" s="57"/>
      <c r="G13" s="58" t="s">
        <v>68</v>
      </c>
      <c r="H13" s="57"/>
    </row>
    <row r="14" spans="1:8" ht="15.75" hidden="1" x14ac:dyDescent="0.25">
      <c r="A14" s="10"/>
      <c r="B14" s="8"/>
      <c r="C14" s="8"/>
      <c r="D14" s="8"/>
      <c r="E14" s="8"/>
      <c r="F14" s="57"/>
      <c r="G14" s="59" t="s">
        <v>69</v>
      </c>
      <c r="H14" s="57"/>
    </row>
    <row r="15" spans="1:8" ht="15.75" hidden="1" x14ac:dyDescent="0.25">
      <c r="A15" s="10"/>
      <c r="B15" s="8"/>
      <c r="C15" s="8"/>
      <c r="D15" s="8"/>
      <c r="E15" s="8"/>
      <c r="F15" s="57"/>
      <c r="G15" s="60" t="s">
        <v>67</v>
      </c>
      <c r="H15" s="57"/>
    </row>
    <row r="16" spans="1:8" ht="15.75" x14ac:dyDescent="0.25">
      <c r="A16" s="10"/>
      <c r="B16" s="8"/>
      <c r="C16" s="8"/>
      <c r="D16" s="8"/>
      <c r="E16" s="8"/>
      <c r="F16" s="57"/>
      <c r="G16" s="60"/>
      <c r="H16" s="57"/>
    </row>
    <row r="17" spans="1:8" ht="21" customHeight="1" thickBot="1" x14ac:dyDescent="0.3">
      <c r="A17" s="15" t="s">
        <v>64</v>
      </c>
      <c r="B17" s="55"/>
      <c r="C17" s="11"/>
      <c r="D17" s="11"/>
      <c r="E17" s="11"/>
      <c r="F17" s="55"/>
      <c r="G17" s="11"/>
      <c r="H17" s="11"/>
    </row>
    <row r="18" spans="1:8" ht="39" thickBot="1" x14ac:dyDescent="0.3">
      <c r="A18" s="7" t="s">
        <v>1</v>
      </c>
      <c r="B18" s="7" t="s">
        <v>2</v>
      </c>
      <c r="C18" s="7" t="s">
        <v>3</v>
      </c>
      <c r="D18" s="7" t="s">
        <v>4</v>
      </c>
      <c r="E18" s="7" t="s">
        <v>43</v>
      </c>
      <c r="F18" s="7" t="s">
        <v>5</v>
      </c>
      <c r="G18" s="7" t="s">
        <v>6</v>
      </c>
      <c r="H18" s="7" t="s">
        <v>7</v>
      </c>
    </row>
    <row r="19" spans="1:8" ht="36" customHeight="1" thickBot="1" x14ac:dyDescent="0.3">
      <c r="A19" s="23" t="s">
        <v>34</v>
      </c>
      <c r="B19" s="23" t="s">
        <v>39</v>
      </c>
      <c r="C19" s="23" t="s">
        <v>38</v>
      </c>
      <c r="D19" s="23">
        <v>2012</v>
      </c>
      <c r="E19" s="23" t="s">
        <v>44</v>
      </c>
      <c r="F19" s="13"/>
      <c r="G19" s="12" t="s">
        <v>68</v>
      </c>
      <c r="H19" s="56">
        <f>IF(G19="22%",F19*1.22,(IF(G19="10%", F19*1.1,(IF(G19="Exento",F19*1,"Ver impuesto")))))</f>
        <v>0</v>
      </c>
    </row>
    <row r="20" spans="1:8" ht="15.75" hidden="1" x14ac:dyDescent="0.25">
      <c r="A20" s="10"/>
      <c r="B20" s="8"/>
      <c r="C20" s="8"/>
      <c r="D20" s="8"/>
      <c r="E20" s="8"/>
      <c r="F20" s="57"/>
      <c r="G20" s="58" t="s">
        <v>68</v>
      </c>
      <c r="H20" s="57"/>
    </row>
    <row r="21" spans="1:8" ht="15.75" hidden="1" x14ac:dyDescent="0.25">
      <c r="A21" s="10"/>
      <c r="B21" s="8"/>
      <c r="C21" s="8"/>
      <c r="D21" s="8"/>
      <c r="E21" s="8"/>
      <c r="F21" s="57"/>
      <c r="G21" s="59" t="s">
        <v>69</v>
      </c>
      <c r="H21" s="57"/>
    </row>
    <row r="22" spans="1:8" ht="15.75" hidden="1" x14ac:dyDescent="0.25">
      <c r="A22" s="10"/>
      <c r="B22" s="8"/>
      <c r="C22" s="8"/>
      <c r="D22" s="8"/>
      <c r="E22" s="8"/>
      <c r="F22" s="57"/>
      <c r="G22" s="60" t="s">
        <v>67</v>
      </c>
      <c r="H22" s="57"/>
    </row>
    <row r="23" spans="1:8" ht="15.75" x14ac:dyDescent="0.25">
      <c r="A23" s="10"/>
      <c r="B23" s="8"/>
      <c r="C23" s="8"/>
      <c r="D23" s="8"/>
      <c r="E23" s="8"/>
      <c r="F23" s="57"/>
      <c r="G23" s="60"/>
      <c r="H23" s="57"/>
    </row>
    <row r="24" spans="1:8" ht="21" customHeight="1" thickBot="1" x14ac:dyDescent="0.3">
      <c r="A24" s="15" t="s">
        <v>65</v>
      </c>
      <c r="B24" s="55"/>
      <c r="C24" s="11"/>
      <c r="D24" s="11"/>
      <c r="E24" s="11"/>
      <c r="F24" s="55"/>
      <c r="G24" s="11"/>
      <c r="H24" s="11"/>
    </row>
    <row r="25" spans="1:8" ht="39" thickBot="1" x14ac:dyDescent="0.3">
      <c r="A25" s="7" t="s">
        <v>1</v>
      </c>
      <c r="B25" s="7" t="s">
        <v>2</v>
      </c>
      <c r="C25" s="7" t="s">
        <v>3</v>
      </c>
      <c r="D25" s="7" t="s">
        <v>4</v>
      </c>
      <c r="E25" s="7" t="s">
        <v>43</v>
      </c>
      <c r="F25" s="7" t="s">
        <v>5</v>
      </c>
      <c r="G25" s="7" t="s">
        <v>6</v>
      </c>
      <c r="H25" s="7" t="s">
        <v>7</v>
      </c>
    </row>
    <row r="26" spans="1:8" ht="36" customHeight="1" thickBot="1" x14ac:dyDescent="0.3">
      <c r="A26" s="23" t="s">
        <v>34</v>
      </c>
      <c r="B26" s="23" t="s">
        <v>40</v>
      </c>
      <c r="C26" s="23" t="s">
        <v>38</v>
      </c>
      <c r="D26" s="23">
        <v>2014</v>
      </c>
      <c r="E26" s="23" t="s">
        <v>44</v>
      </c>
      <c r="F26" s="13"/>
      <c r="G26" s="12" t="s">
        <v>68</v>
      </c>
      <c r="H26" s="56">
        <f>IF(G26="22%",F26*1.22,(IF(G26="10%", F26*1.1,(IF(G26="Exento",F26*1,"Ver impuesto")))))</f>
        <v>0</v>
      </c>
    </row>
    <row r="27" spans="1:8" ht="15.75" hidden="1" x14ac:dyDescent="0.25">
      <c r="A27" s="10"/>
      <c r="B27" s="8"/>
      <c r="C27" s="8"/>
      <c r="D27" s="8"/>
      <c r="E27" s="8"/>
      <c r="F27" s="57"/>
      <c r="G27" s="58" t="s">
        <v>68</v>
      </c>
      <c r="H27" s="57"/>
    </row>
    <row r="28" spans="1:8" ht="15.75" hidden="1" x14ac:dyDescent="0.25">
      <c r="A28" s="10"/>
      <c r="B28" s="8"/>
      <c r="C28" s="8"/>
      <c r="D28" s="8"/>
      <c r="E28" s="8"/>
      <c r="F28" s="57"/>
      <c r="G28" s="59" t="s">
        <v>69</v>
      </c>
      <c r="H28" s="57"/>
    </row>
    <row r="29" spans="1:8" ht="15.75" hidden="1" x14ac:dyDescent="0.25">
      <c r="A29" s="10"/>
      <c r="B29" s="8"/>
      <c r="C29" s="8"/>
      <c r="D29" s="8"/>
      <c r="E29" s="8"/>
      <c r="F29" s="57"/>
      <c r="G29" s="60" t="s">
        <v>67</v>
      </c>
      <c r="H29" s="57"/>
    </row>
    <row r="30" spans="1:8" ht="15.75" x14ac:dyDescent="0.25">
      <c r="A30" s="10"/>
      <c r="B30" s="8"/>
      <c r="C30" s="8"/>
      <c r="D30" s="8"/>
      <c r="E30" s="8"/>
      <c r="F30" s="57"/>
      <c r="G30" s="60"/>
      <c r="H30" s="57"/>
    </row>
    <row r="31" spans="1:8" ht="21" customHeight="1" thickBot="1" x14ac:dyDescent="0.3">
      <c r="A31" s="15" t="s">
        <v>66</v>
      </c>
      <c r="B31" s="55"/>
      <c r="C31" s="11"/>
      <c r="D31" s="11"/>
      <c r="E31" s="11"/>
      <c r="F31" s="55"/>
      <c r="G31" s="11"/>
      <c r="H31" s="11"/>
    </row>
    <row r="32" spans="1:8" ht="39" thickBot="1" x14ac:dyDescent="0.3">
      <c r="A32" s="7" t="s">
        <v>1</v>
      </c>
      <c r="B32" s="7" t="s">
        <v>2</v>
      </c>
      <c r="C32" s="7" t="s">
        <v>3</v>
      </c>
      <c r="D32" s="7" t="s">
        <v>4</v>
      </c>
      <c r="E32" s="7" t="s">
        <v>43</v>
      </c>
      <c r="F32" s="7" t="s">
        <v>5</v>
      </c>
      <c r="G32" s="7" t="s">
        <v>6</v>
      </c>
      <c r="H32" s="7" t="s">
        <v>7</v>
      </c>
    </row>
    <row r="33" spans="1:8" ht="36" customHeight="1" thickBot="1" x14ac:dyDescent="0.3">
      <c r="A33" s="23" t="s">
        <v>34</v>
      </c>
      <c r="B33" s="23" t="s">
        <v>41</v>
      </c>
      <c r="C33" s="23" t="s">
        <v>38</v>
      </c>
      <c r="D33" s="23">
        <v>2012</v>
      </c>
      <c r="E33" s="23" t="s">
        <v>44</v>
      </c>
      <c r="F33" s="13"/>
      <c r="G33" s="12" t="s">
        <v>68</v>
      </c>
      <c r="H33" s="56">
        <f>IF(G33="22%",F33*1.22,(IF(G33="10%", F33*1.1,(IF(G33="Exento",F33*1,"Ver impuesto")))))</f>
        <v>0</v>
      </c>
    </row>
    <row r="34" spans="1:8" ht="15.75" hidden="1" x14ac:dyDescent="0.25">
      <c r="A34" s="10"/>
      <c r="B34" s="8"/>
      <c r="C34" s="8"/>
      <c r="D34" s="8"/>
      <c r="E34" s="8"/>
      <c r="F34" s="57"/>
      <c r="G34" s="58" t="s">
        <v>68</v>
      </c>
      <c r="H34" s="57"/>
    </row>
    <row r="35" spans="1:8" ht="15.75" hidden="1" x14ac:dyDescent="0.25">
      <c r="A35" s="10"/>
      <c r="B35" s="8"/>
      <c r="C35" s="8"/>
      <c r="D35" s="8"/>
      <c r="E35" s="8"/>
      <c r="F35" s="57"/>
      <c r="G35" s="59" t="s">
        <v>69</v>
      </c>
      <c r="H35" s="57"/>
    </row>
    <row r="36" spans="1:8" ht="15.75" hidden="1" x14ac:dyDescent="0.25">
      <c r="A36" s="10"/>
      <c r="B36" s="8"/>
      <c r="C36" s="8"/>
      <c r="D36" s="8"/>
      <c r="E36" s="8"/>
      <c r="F36" s="57"/>
      <c r="G36" s="60" t="s">
        <v>67</v>
      </c>
      <c r="H36" s="57"/>
    </row>
    <row r="37" spans="1:8" ht="15.75" x14ac:dyDescent="0.25">
      <c r="A37" s="10"/>
      <c r="B37" s="8"/>
      <c r="C37" s="8"/>
      <c r="D37" s="8"/>
      <c r="E37" s="8"/>
      <c r="F37" s="57"/>
      <c r="G37" s="60"/>
      <c r="H37" s="57"/>
    </row>
    <row r="38" spans="1:8" ht="21" customHeight="1" thickBot="1" x14ac:dyDescent="0.3">
      <c r="A38" s="15" t="s">
        <v>70</v>
      </c>
      <c r="B38" s="55"/>
      <c r="C38" s="11"/>
      <c r="D38" s="11"/>
      <c r="E38" s="11"/>
      <c r="F38" s="55"/>
      <c r="G38" s="11"/>
      <c r="H38" s="11"/>
    </row>
    <row r="39" spans="1:8" ht="39" thickBot="1" x14ac:dyDescent="0.3">
      <c r="A39" s="7" t="s">
        <v>1</v>
      </c>
      <c r="B39" s="7" t="s">
        <v>2</v>
      </c>
      <c r="C39" s="7" t="s">
        <v>3</v>
      </c>
      <c r="D39" s="7" t="s">
        <v>4</v>
      </c>
      <c r="E39" s="7" t="s">
        <v>43</v>
      </c>
      <c r="F39" s="7" t="s">
        <v>5</v>
      </c>
      <c r="G39" s="7" t="s">
        <v>6</v>
      </c>
      <c r="H39" s="7" t="s">
        <v>7</v>
      </c>
    </row>
    <row r="40" spans="1:8" ht="36" customHeight="1" thickBot="1" x14ac:dyDescent="0.3">
      <c r="A40" s="23" t="s">
        <v>34</v>
      </c>
      <c r="B40" s="23" t="s">
        <v>85</v>
      </c>
      <c r="C40" s="23" t="s">
        <v>86</v>
      </c>
      <c r="D40" s="23">
        <v>2012</v>
      </c>
      <c r="E40" s="23" t="s">
        <v>44</v>
      </c>
      <c r="F40" s="13"/>
      <c r="G40" s="12" t="s">
        <v>68</v>
      </c>
      <c r="H40" s="56">
        <f>IF(G40="22%",F40*1.22,(IF(G40="10%", F40*1.1,(IF(G40="Exento",F40*1,"Ver impuesto")))))</f>
        <v>0</v>
      </c>
    </row>
    <row r="41" spans="1:8" ht="15.75" hidden="1" x14ac:dyDescent="0.25">
      <c r="A41" s="10"/>
      <c r="B41" s="8"/>
      <c r="C41" s="8"/>
      <c r="D41" s="8"/>
      <c r="E41" s="8"/>
      <c r="F41" s="57"/>
      <c r="G41" s="58" t="s">
        <v>68</v>
      </c>
      <c r="H41" s="57"/>
    </row>
    <row r="42" spans="1:8" ht="15.75" hidden="1" x14ac:dyDescent="0.25">
      <c r="A42" s="10"/>
      <c r="B42" s="8"/>
      <c r="C42" s="8"/>
      <c r="D42" s="8"/>
      <c r="E42" s="8"/>
      <c r="F42" s="57"/>
      <c r="G42" s="59" t="s">
        <v>69</v>
      </c>
      <c r="H42" s="57"/>
    </row>
    <row r="43" spans="1:8" ht="15.75" hidden="1" x14ac:dyDescent="0.25">
      <c r="A43" s="10"/>
      <c r="B43" s="8"/>
      <c r="C43" s="8"/>
      <c r="D43" s="8"/>
      <c r="E43" s="8"/>
      <c r="F43" s="57"/>
      <c r="G43" s="60" t="s">
        <v>67</v>
      </c>
      <c r="H43" s="57"/>
    </row>
    <row r="44" spans="1:8" ht="15.75" x14ac:dyDescent="0.25">
      <c r="A44" s="10"/>
      <c r="B44" s="8"/>
      <c r="C44" s="8"/>
      <c r="D44" s="8"/>
      <c r="E44" s="8"/>
      <c r="F44" s="57"/>
      <c r="G44" s="60"/>
      <c r="H44" s="57"/>
    </row>
    <row r="45" spans="1:8" ht="21" customHeight="1" thickBot="1" x14ac:dyDescent="0.3">
      <c r="A45" s="15" t="s">
        <v>72</v>
      </c>
      <c r="B45" s="55"/>
      <c r="C45" s="11"/>
      <c r="D45" s="11"/>
      <c r="E45" s="11"/>
      <c r="F45" s="55"/>
      <c r="G45" s="11"/>
      <c r="H45" s="11"/>
    </row>
    <row r="46" spans="1:8" ht="39" thickBot="1" x14ac:dyDescent="0.3">
      <c r="A46" s="7" t="s">
        <v>1</v>
      </c>
      <c r="B46" s="7" t="s">
        <v>2</v>
      </c>
      <c r="C46" s="7" t="s">
        <v>3</v>
      </c>
      <c r="D46" s="7" t="s">
        <v>4</v>
      </c>
      <c r="E46" s="7" t="s">
        <v>43</v>
      </c>
      <c r="F46" s="7" t="s">
        <v>5</v>
      </c>
      <c r="G46" s="7" t="s">
        <v>6</v>
      </c>
      <c r="H46" s="7" t="s">
        <v>7</v>
      </c>
    </row>
    <row r="47" spans="1:8" ht="36" customHeight="1" thickBot="1" x14ac:dyDescent="0.3">
      <c r="A47" s="23" t="s">
        <v>90</v>
      </c>
      <c r="B47" s="23" t="s">
        <v>91</v>
      </c>
      <c r="C47" s="23" t="s">
        <v>92</v>
      </c>
      <c r="D47" s="23">
        <v>2009</v>
      </c>
      <c r="E47" s="23" t="s">
        <v>44</v>
      </c>
      <c r="F47" s="13"/>
      <c r="G47" s="12" t="s">
        <v>68</v>
      </c>
      <c r="H47" s="56">
        <f>IF(G47="22%",F47*1.22,(IF(G47="10%", F47*1.1,(IF(G47="Exento",F47*1,"Ver impuesto")))))</f>
        <v>0</v>
      </c>
    </row>
    <row r="48" spans="1:8" ht="15.75" hidden="1" x14ac:dyDescent="0.25">
      <c r="A48" s="10"/>
      <c r="B48" s="8"/>
      <c r="C48" s="8"/>
      <c r="D48" s="8"/>
      <c r="E48" s="8"/>
      <c r="F48" s="57"/>
      <c r="G48" s="58" t="s">
        <v>68</v>
      </c>
      <c r="H48" s="57"/>
    </row>
    <row r="49" spans="1:8" ht="15.75" hidden="1" x14ac:dyDescent="0.25">
      <c r="A49" s="10"/>
      <c r="B49" s="8"/>
      <c r="C49" s="8"/>
      <c r="D49" s="8"/>
      <c r="E49" s="8"/>
      <c r="F49" s="57"/>
      <c r="G49" s="59" t="s">
        <v>69</v>
      </c>
      <c r="H49" s="57"/>
    </row>
    <row r="50" spans="1:8" ht="15.75" hidden="1" x14ac:dyDescent="0.25">
      <c r="A50" s="10"/>
      <c r="B50" s="8"/>
      <c r="C50" s="8"/>
      <c r="D50" s="8"/>
      <c r="E50" s="8"/>
      <c r="F50" s="57"/>
      <c r="G50" s="60" t="s">
        <v>67</v>
      </c>
      <c r="H50" s="57"/>
    </row>
    <row r="51" spans="1:8" ht="15.75" x14ac:dyDescent="0.25">
      <c r="A51" s="10"/>
      <c r="B51" s="8"/>
      <c r="C51" s="8"/>
      <c r="D51" s="8"/>
      <c r="E51" s="8"/>
      <c r="F51" s="57"/>
      <c r="G51" s="60"/>
      <c r="H51" s="57"/>
    </row>
    <row r="52" spans="1:8" ht="21" customHeight="1" thickBot="1" x14ac:dyDescent="0.3">
      <c r="A52" s="15" t="s">
        <v>81</v>
      </c>
      <c r="B52" s="55"/>
      <c r="C52" s="11"/>
      <c r="D52" s="11"/>
      <c r="E52" s="11"/>
      <c r="F52" s="55"/>
      <c r="G52" s="11"/>
      <c r="H52" s="11"/>
    </row>
    <row r="53" spans="1:8" ht="39" thickBot="1" x14ac:dyDescent="0.3">
      <c r="A53" s="7" t="s">
        <v>1</v>
      </c>
      <c r="B53" s="7" t="s">
        <v>2</v>
      </c>
      <c r="C53" s="7" t="s">
        <v>3</v>
      </c>
      <c r="D53" s="7" t="s">
        <v>4</v>
      </c>
      <c r="E53" s="7" t="s">
        <v>43</v>
      </c>
      <c r="F53" s="7" t="s">
        <v>5</v>
      </c>
      <c r="G53" s="7" t="s">
        <v>6</v>
      </c>
      <c r="H53" s="7" t="s">
        <v>7</v>
      </c>
    </row>
    <row r="54" spans="1:8" ht="36" customHeight="1" thickBot="1" x14ac:dyDescent="0.3">
      <c r="A54" s="23" t="s">
        <v>106</v>
      </c>
      <c r="B54" s="23" t="s">
        <v>107</v>
      </c>
      <c r="C54" s="23" t="s">
        <v>108</v>
      </c>
      <c r="D54" s="23">
        <v>2013</v>
      </c>
      <c r="E54" s="23" t="s">
        <v>44</v>
      </c>
      <c r="F54" s="13"/>
      <c r="G54" s="12" t="s">
        <v>68</v>
      </c>
      <c r="H54" s="56">
        <f>IF(G54="22%",F54*1.22,(IF(G54="10%", F54*1.1,(IF(G54="Exento",F54*1,"Ver impuesto")))))</f>
        <v>0</v>
      </c>
    </row>
    <row r="55" spans="1:8" ht="15.75" hidden="1" x14ac:dyDescent="0.25">
      <c r="A55" s="10"/>
      <c r="B55" s="8"/>
      <c r="C55" s="8"/>
      <c r="D55" s="8"/>
      <c r="E55" s="8"/>
      <c r="F55" s="57"/>
      <c r="G55" s="58" t="s">
        <v>68</v>
      </c>
      <c r="H55" s="57"/>
    </row>
    <row r="56" spans="1:8" ht="15.75" hidden="1" x14ac:dyDescent="0.25">
      <c r="A56" s="10"/>
      <c r="B56" s="8"/>
      <c r="C56" s="8"/>
      <c r="D56" s="8"/>
      <c r="E56" s="8"/>
      <c r="F56" s="57"/>
      <c r="G56" s="59" t="s">
        <v>69</v>
      </c>
      <c r="H56" s="57"/>
    </row>
    <row r="57" spans="1:8" ht="15.75" hidden="1" x14ac:dyDescent="0.25">
      <c r="A57" s="10"/>
      <c r="B57" s="8"/>
      <c r="C57" s="8"/>
      <c r="D57" s="8"/>
      <c r="E57" s="8"/>
      <c r="F57" s="57"/>
      <c r="G57" s="60" t="s">
        <v>67</v>
      </c>
      <c r="H57" s="57"/>
    </row>
    <row r="58" spans="1:8" ht="15.75" x14ac:dyDescent="0.25">
      <c r="A58" s="10"/>
      <c r="B58" s="8"/>
      <c r="C58" s="8"/>
      <c r="D58" s="8"/>
      <c r="E58" s="8"/>
      <c r="F58" s="57"/>
      <c r="G58" s="60"/>
      <c r="H58" s="57"/>
    </row>
    <row r="59" spans="1:8" ht="21" customHeight="1" thickBot="1" x14ac:dyDescent="0.3">
      <c r="A59" s="15" t="s">
        <v>84</v>
      </c>
      <c r="B59" s="55"/>
      <c r="C59" s="11"/>
      <c r="D59" s="11"/>
      <c r="E59" s="11"/>
      <c r="F59" s="55"/>
      <c r="G59" s="11"/>
      <c r="H59" s="11"/>
    </row>
    <row r="60" spans="1:8" ht="39" thickBot="1" x14ac:dyDescent="0.3">
      <c r="A60" s="7" t="s">
        <v>1</v>
      </c>
      <c r="B60" s="7" t="s">
        <v>2</v>
      </c>
      <c r="C60" s="7" t="s">
        <v>3</v>
      </c>
      <c r="D60" s="7" t="s">
        <v>4</v>
      </c>
      <c r="E60" s="7" t="s">
        <v>43</v>
      </c>
      <c r="F60" s="7" t="s">
        <v>5</v>
      </c>
      <c r="G60" s="7" t="s">
        <v>6</v>
      </c>
      <c r="H60" s="7" t="s">
        <v>7</v>
      </c>
    </row>
    <row r="61" spans="1:8" ht="36" customHeight="1" thickBot="1" x14ac:dyDescent="0.3">
      <c r="A61" s="23" t="s">
        <v>112</v>
      </c>
      <c r="B61" s="23" t="s">
        <v>113</v>
      </c>
      <c r="C61" s="23" t="s">
        <v>114</v>
      </c>
      <c r="D61" s="23" t="s">
        <v>111</v>
      </c>
      <c r="E61" s="23" t="s">
        <v>44</v>
      </c>
      <c r="F61" s="13"/>
      <c r="G61" s="12" t="s">
        <v>68</v>
      </c>
      <c r="H61" s="56">
        <f>IF(G61="22%",F61*1.22,(IF(G61="10%", F61*1.1,(IF(G61="Exento",F61*1,"Ver impuesto")))))</f>
        <v>0</v>
      </c>
    </row>
    <row r="62" spans="1:8" ht="15.75" hidden="1" x14ac:dyDescent="0.25">
      <c r="A62" s="10"/>
      <c r="B62" s="8"/>
      <c r="C62" s="8"/>
      <c r="D62" s="8"/>
      <c r="E62" s="8"/>
      <c r="F62" s="57"/>
      <c r="G62" s="58" t="s">
        <v>68</v>
      </c>
      <c r="H62" s="57"/>
    </row>
    <row r="63" spans="1:8" ht="15.75" hidden="1" x14ac:dyDescent="0.25">
      <c r="A63" s="10"/>
      <c r="B63" s="8"/>
      <c r="C63" s="8"/>
      <c r="D63" s="8"/>
      <c r="E63" s="8"/>
      <c r="F63" s="57"/>
      <c r="G63" s="59" t="s">
        <v>69</v>
      </c>
      <c r="H63" s="57"/>
    </row>
    <row r="64" spans="1:8" ht="15.75" hidden="1" x14ac:dyDescent="0.25">
      <c r="A64" s="10"/>
      <c r="B64" s="8"/>
      <c r="C64" s="8"/>
      <c r="D64" s="8"/>
      <c r="E64" s="8"/>
      <c r="F64" s="57"/>
      <c r="G64" s="60" t="s">
        <v>67</v>
      </c>
      <c r="H64" s="57"/>
    </row>
    <row r="65" spans="1:8" ht="15.75" x14ac:dyDescent="0.25">
      <c r="A65" s="10"/>
      <c r="B65" s="8"/>
      <c r="C65" s="8"/>
      <c r="D65" s="8"/>
      <c r="E65" s="8"/>
      <c r="F65" s="57"/>
      <c r="G65" s="60"/>
      <c r="H65" s="57"/>
    </row>
  </sheetData>
  <sheetProtection algorithmName="SHA-512" hashValue="39m3LHJ2LUOsSmFg5xfL79lAt0dYzU9MfQLvwEiEntwf5s+rLNIxS41Oyx/PVPbzlQO3ZM2UICnNMKJ1YPza2Q==" saltValue="jvvxQIaZmrzXh1S/bHnmcQ==" spinCount="100000" sheet="1" objects="1" scenarios="1" selectLockedCells="1"/>
  <conditionalFormatting sqref="H5">
    <cfRule type="cellIs" dxfId="18" priority="41" operator="equal">
      <formula>0</formula>
    </cfRule>
    <cfRule type="cellIs" dxfId="17" priority="42" operator="equal">
      <formula>0</formula>
    </cfRule>
  </conditionalFormatting>
  <conditionalFormatting sqref="H12">
    <cfRule type="cellIs" dxfId="16" priority="39" operator="equal">
      <formula>0</formula>
    </cfRule>
    <cfRule type="cellIs" dxfId="15" priority="40" operator="equal">
      <formula>0</formula>
    </cfRule>
  </conditionalFormatting>
  <conditionalFormatting sqref="H19">
    <cfRule type="cellIs" dxfId="14" priority="37" operator="equal">
      <formula>0</formula>
    </cfRule>
    <cfRule type="cellIs" dxfId="13" priority="38" operator="equal">
      <formula>0</formula>
    </cfRule>
  </conditionalFormatting>
  <conditionalFormatting sqref="H26">
    <cfRule type="cellIs" dxfId="12" priority="35" operator="equal">
      <formula>0</formula>
    </cfRule>
    <cfRule type="cellIs" dxfId="11" priority="36" operator="equal">
      <formula>0</formula>
    </cfRule>
  </conditionalFormatting>
  <conditionalFormatting sqref="H33">
    <cfRule type="cellIs" dxfId="10" priority="33" operator="equal">
      <formula>0</formula>
    </cfRule>
    <cfRule type="cellIs" dxfId="9" priority="34" operator="equal">
      <formula>0</formula>
    </cfRule>
  </conditionalFormatting>
  <conditionalFormatting sqref="H47">
    <cfRule type="cellIs" dxfId="8" priority="27" operator="equal">
      <formula>0</formula>
    </cfRule>
    <cfRule type="cellIs" dxfId="7" priority="28" operator="equal">
      <formula>0</formula>
    </cfRule>
  </conditionalFormatting>
  <conditionalFormatting sqref="H54">
    <cfRule type="cellIs" dxfId="6" priority="9" operator="equal">
      <formula>0</formula>
    </cfRule>
    <cfRule type="cellIs" dxfId="5" priority="10" operator="equal">
      <formula>0</formula>
    </cfRule>
  </conditionalFormatting>
  <conditionalFormatting sqref="H61">
    <cfRule type="cellIs" dxfId="4" priority="3" operator="equal">
      <formula>0</formula>
    </cfRule>
    <cfRule type="cellIs" dxfId="3" priority="4" operator="equal">
      <formula>0</formula>
    </cfRule>
  </conditionalFormatting>
  <conditionalFormatting sqref="H40">
    <cfRule type="cellIs" dxfId="2" priority="1" operator="equal">
      <formula>0</formula>
    </cfRule>
    <cfRule type="cellIs" dxfId="1" priority="2" operator="equal">
      <formula>0</formula>
    </cfRule>
  </conditionalFormatting>
  <dataValidations count="2">
    <dataValidation type="list" allowBlank="1" showInputMessage="1" showErrorMessage="1" sqref="G5 G12 G19 G26 G47 G33 G40 G54 G61">
      <formula1>$G$6:$G$8</formula1>
    </dataValidation>
    <dataValidation type="custom" allowBlank="1" showInputMessage="1" showErrorMessage="1" sqref="G6:G9 G13:G16 G20:G23 G27:G30 G34:G37 G48:G51 G55:G58 G62:G65 G41:G44">
      <formula1>#REF!</formula1>
    </dataValidation>
  </dataValidations>
  <pageMargins left="0.70866141732283472" right="0.70866141732283472" top="0.35433070866141736" bottom="0.55118110236220474" header="0.31496062992125984" footer="0.31496062992125984"/>
  <pageSetup paperSize="9" scale="67" fitToHeight="2" orientation="portrait" r:id="rId1"/>
  <headerFooter>
    <oddFooter>&amp;C&amp;A&amp;R&amp;P/&amp;N</oddFooter>
  </headerFooter>
  <ignoredErrors>
    <ignoredError sqref="G6:G11 G59:G61 G44:G51 G52:G58 G13:G43" numberStoredAsText="1"/>
    <ignoredError sqref="H5:H43 H59:H61 H44:H51 H52:H58" numberStoredAsText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K96"/>
  <sheetViews>
    <sheetView showGridLines="0" showRowColHeaders="0" zoomScaleNormal="10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D7" sqref="D7"/>
    </sheetView>
  </sheetViews>
  <sheetFormatPr baseColWidth="10" defaultRowHeight="16.5" x14ac:dyDescent="0.25"/>
  <cols>
    <col min="1" max="1" width="10.28515625" style="97" customWidth="1"/>
    <col min="2" max="2" width="11.42578125" style="136"/>
    <col min="3" max="3" width="60.140625" style="93" customWidth="1"/>
    <col min="4" max="4" width="23.28515625" style="93" customWidth="1"/>
    <col min="5" max="5" width="17.5703125" style="93" customWidth="1"/>
    <col min="6" max="6" width="14.28515625" style="93" customWidth="1"/>
    <col min="7" max="7" width="23.28515625" style="93" customWidth="1"/>
    <col min="8" max="8" width="17.5703125" style="93" customWidth="1"/>
    <col min="9" max="9" width="14.28515625" style="93" customWidth="1"/>
    <col min="10" max="10" width="23.28515625" style="93" customWidth="1"/>
    <col min="11" max="11" width="17.5703125" style="93" customWidth="1"/>
    <col min="12" max="12" width="14.28515625" style="93" customWidth="1"/>
    <col min="13" max="13" width="23.28515625" style="93" customWidth="1"/>
    <col min="14" max="14" width="17.5703125" style="93" customWidth="1"/>
    <col min="15" max="15" width="14.28515625" style="93" customWidth="1"/>
    <col min="16" max="16" width="23.28515625" style="93" customWidth="1"/>
    <col min="17" max="17" width="17.5703125" style="93" customWidth="1"/>
    <col min="18" max="18" width="14.28515625" style="93" customWidth="1"/>
    <col min="19" max="19" width="23.28515625" style="93" customWidth="1"/>
    <col min="20" max="20" width="17.5703125" style="93" customWidth="1"/>
    <col min="21" max="21" width="14.28515625" style="93" customWidth="1"/>
    <col min="22" max="22" width="23.28515625" style="93" customWidth="1"/>
    <col min="23" max="23" width="17.5703125" style="93" customWidth="1"/>
    <col min="24" max="24" width="14.28515625" style="93" customWidth="1"/>
    <col min="25" max="25" width="23.28515625" style="93" customWidth="1"/>
    <col min="26" max="26" width="17.5703125" style="93" customWidth="1"/>
    <col min="27" max="27" width="14.28515625" style="93" customWidth="1"/>
    <col min="28" max="28" width="23.28515625" style="93" customWidth="1"/>
    <col min="29" max="29" width="17.5703125" style="93" customWidth="1"/>
    <col min="30" max="30" width="14.28515625" style="93" customWidth="1"/>
    <col min="31" max="31" width="23.28515625" style="93" customWidth="1"/>
    <col min="32" max="32" width="17.5703125" style="93" customWidth="1"/>
    <col min="33" max="33" width="14.28515625" style="93" customWidth="1"/>
    <col min="34" max="34" width="23.28515625" style="93" customWidth="1"/>
    <col min="35" max="35" width="17.5703125" style="93" customWidth="1"/>
    <col min="36" max="36" width="14.28515625" style="93" customWidth="1"/>
    <col min="37" max="37" width="23.28515625" style="93" customWidth="1"/>
    <col min="38" max="38" width="17.5703125" style="93" customWidth="1"/>
    <col min="39" max="39" width="14.28515625" style="93" customWidth="1"/>
    <col min="40" max="40" width="23.28515625" style="93" customWidth="1"/>
    <col min="41" max="41" width="17.5703125" style="93" customWidth="1"/>
    <col min="42" max="42" width="14.28515625" style="93" customWidth="1"/>
    <col min="43" max="43" width="23.28515625" style="93" customWidth="1"/>
    <col min="44" max="44" width="17.5703125" style="93" customWidth="1"/>
    <col min="45" max="45" width="14.28515625" style="93" customWidth="1"/>
    <col min="46" max="46" width="23.28515625" style="93" customWidth="1"/>
    <col min="47" max="47" width="17.5703125" style="93" customWidth="1"/>
    <col min="48" max="48" width="14.28515625" style="93" customWidth="1"/>
    <col min="49" max="49" width="23.28515625" style="93" customWidth="1"/>
    <col min="50" max="50" width="17.5703125" style="93" customWidth="1"/>
    <col min="51" max="51" width="14.28515625" style="93" customWidth="1"/>
    <col min="52" max="52" width="23.28515625" style="93" customWidth="1"/>
    <col min="53" max="53" width="17.5703125" style="93" customWidth="1"/>
    <col min="54" max="54" width="14.28515625" style="93" customWidth="1"/>
    <col min="55" max="55" width="23.28515625" style="93" customWidth="1"/>
    <col min="56" max="56" width="17.5703125" style="93" customWidth="1"/>
    <col min="57" max="57" width="14.28515625" style="93" customWidth="1"/>
    <col min="58" max="58" width="23.28515625" style="93" customWidth="1"/>
    <col min="59" max="59" width="17.5703125" style="93" customWidth="1"/>
    <col min="60" max="60" width="14.28515625" style="93" customWidth="1"/>
    <col min="61" max="61" width="23.28515625" style="93" customWidth="1"/>
    <col min="62" max="62" width="17.5703125" style="93" customWidth="1"/>
    <col min="63" max="63" width="14.28515625" style="93" customWidth="1"/>
    <col min="64" max="16384" width="11.42578125" style="93"/>
  </cols>
  <sheetData>
    <row r="1" spans="1:63" ht="18" x14ac:dyDescent="0.25">
      <c r="A1" s="86" t="s">
        <v>254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</row>
    <row r="2" spans="1:63" thickBot="1" x14ac:dyDescent="0.3">
      <c r="A2" s="87"/>
      <c r="C2" s="94"/>
      <c r="D2" s="95"/>
      <c r="E2" s="94"/>
      <c r="F2" s="94"/>
      <c r="G2" s="95"/>
      <c r="H2" s="94"/>
      <c r="I2" s="94"/>
      <c r="J2" s="95"/>
      <c r="K2" s="94"/>
      <c r="L2" s="94"/>
      <c r="M2" s="95"/>
      <c r="N2" s="94"/>
      <c r="O2" s="94"/>
      <c r="P2" s="95"/>
      <c r="Q2" s="94"/>
      <c r="R2" s="94"/>
      <c r="S2" s="95"/>
      <c r="T2" s="94"/>
      <c r="U2" s="94"/>
      <c r="V2" s="95"/>
      <c r="W2" s="94"/>
      <c r="X2" s="94"/>
      <c r="Y2" s="95"/>
      <c r="Z2" s="94"/>
      <c r="AA2" s="94"/>
      <c r="AB2" s="95"/>
      <c r="AC2" s="94"/>
      <c r="AD2" s="94"/>
      <c r="AE2" s="95"/>
      <c r="AF2" s="94"/>
      <c r="AG2" s="94"/>
      <c r="AH2" s="95"/>
      <c r="AI2" s="94"/>
      <c r="AJ2" s="94"/>
      <c r="AK2" s="95"/>
      <c r="AL2" s="94"/>
      <c r="AM2" s="94"/>
      <c r="AN2" s="95"/>
      <c r="AO2" s="94"/>
      <c r="AP2" s="94"/>
      <c r="AQ2" s="95"/>
      <c r="AR2" s="94"/>
      <c r="AS2" s="94"/>
      <c r="AT2" s="95"/>
      <c r="AU2" s="94"/>
      <c r="AV2" s="94"/>
      <c r="AW2" s="95"/>
      <c r="AX2" s="94"/>
      <c r="AY2" s="94"/>
      <c r="AZ2" s="95"/>
      <c r="BA2" s="94"/>
      <c r="BB2" s="94"/>
      <c r="BC2" s="95"/>
      <c r="BD2" s="94"/>
      <c r="BE2" s="94"/>
      <c r="BF2" s="95"/>
      <c r="BG2" s="94"/>
      <c r="BH2" s="94"/>
      <c r="BI2" s="95"/>
      <c r="BJ2" s="94"/>
      <c r="BK2" s="94"/>
    </row>
    <row r="3" spans="1:63" s="96" customFormat="1" ht="34.5" thickBot="1" x14ac:dyDescent="0.3">
      <c r="A3" s="102" t="s">
        <v>233</v>
      </c>
      <c r="B3" s="102"/>
      <c r="C3" s="104"/>
      <c r="D3" s="171" t="s">
        <v>56</v>
      </c>
      <c r="E3" s="172"/>
      <c r="F3" s="173"/>
      <c r="G3" s="171" t="s">
        <v>57</v>
      </c>
      <c r="H3" s="172"/>
      <c r="I3" s="173"/>
      <c r="J3" s="171" t="s">
        <v>59</v>
      </c>
      <c r="K3" s="172"/>
      <c r="L3" s="173"/>
      <c r="M3" s="171" t="s">
        <v>121</v>
      </c>
      <c r="N3" s="172"/>
      <c r="O3" s="173"/>
      <c r="P3" s="171" t="s">
        <v>122</v>
      </c>
      <c r="Q3" s="172"/>
      <c r="R3" s="173"/>
      <c r="S3" s="171" t="s">
        <v>123</v>
      </c>
      <c r="T3" s="172"/>
      <c r="U3" s="173"/>
      <c r="V3" s="171" t="s">
        <v>124</v>
      </c>
      <c r="W3" s="172"/>
      <c r="X3" s="173"/>
      <c r="Y3" s="171" t="s">
        <v>125</v>
      </c>
      <c r="Z3" s="172"/>
      <c r="AA3" s="173"/>
      <c r="AB3" s="171" t="s">
        <v>126</v>
      </c>
      <c r="AC3" s="172"/>
      <c r="AD3" s="173"/>
      <c r="AE3" s="171" t="s">
        <v>127</v>
      </c>
      <c r="AF3" s="172"/>
      <c r="AG3" s="173"/>
      <c r="AH3" s="171" t="s">
        <v>128</v>
      </c>
      <c r="AI3" s="172"/>
      <c r="AJ3" s="173"/>
      <c r="AK3" s="171" t="s">
        <v>129</v>
      </c>
      <c r="AL3" s="172"/>
      <c r="AM3" s="173"/>
      <c r="AN3" s="171" t="s">
        <v>130</v>
      </c>
      <c r="AO3" s="172"/>
      <c r="AP3" s="173"/>
      <c r="AQ3" s="171" t="s">
        <v>131</v>
      </c>
      <c r="AR3" s="172"/>
      <c r="AS3" s="173"/>
      <c r="AT3" s="171" t="s">
        <v>132</v>
      </c>
      <c r="AU3" s="172"/>
      <c r="AV3" s="173"/>
      <c r="AW3" s="171" t="s">
        <v>133</v>
      </c>
      <c r="AX3" s="172"/>
      <c r="AY3" s="173"/>
      <c r="AZ3" s="171" t="s">
        <v>134</v>
      </c>
      <c r="BA3" s="172"/>
      <c r="BB3" s="173"/>
      <c r="BC3" s="171" t="s">
        <v>135</v>
      </c>
      <c r="BD3" s="172"/>
      <c r="BE3" s="173"/>
      <c r="BF3" s="171" t="s">
        <v>136</v>
      </c>
      <c r="BG3" s="172"/>
      <c r="BH3" s="173"/>
      <c r="BI3" s="171" t="s">
        <v>137</v>
      </c>
      <c r="BJ3" s="172"/>
      <c r="BK3" s="173"/>
    </row>
    <row r="4" spans="1:63" ht="15.75" thickBot="1" x14ac:dyDescent="0.3">
      <c r="A4" s="161" t="s">
        <v>18</v>
      </c>
      <c r="B4" s="161" t="s">
        <v>162</v>
      </c>
      <c r="C4" s="163" t="s">
        <v>19</v>
      </c>
      <c r="D4" s="165" t="s">
        <v>33</v>
      </c>
      <c r="E4" s="168" t="s">
        <v>138</v>
      </c>
      <c r="F4" s="159" t="s">
        <v>234</v>
      </c>
      <c r="G4" s="165" t="s">
        <v>33</v>
      </c>
      <c r="H4" s="168" t="s">
        <v>138</v>
      </c>
      <c r="I4" s="159" t="s">
        <v>234</v>
      </c>
      <c r="J4" s="165" t="s">
        <v>33</v>
      </c>
      <c r="K4" s="168" t="s">
        <v>138</v>
      </c>
      <c r="L4" s="159" t="s">
        <v>234</v>
      </c>
      <c r="M4" s="165" t="s">
        <v>33</v>
      </c>
      <c r="N4" s="168" t="s">
        <v>138</v>
      </c>
      <c r="O4" s="159" t="s">
        <v>234</v>
      </c>
      <c r="P4" s="165" t="s">
        <v>33</v>
      </c>
      <c r="Q4" s="168" t="s">
        <v>138</v>
      </c>
      <c r="R4" s="159" t="s">
        <v>234</v>
      </c>
      <c r="S4" s="165" t="s">
        <v>33</v>
      </c>
      <c r="T4" s="168" t="s">
        <v>138</v>
      </c>
      <c r="U4" s="159" t="s">
        <v>234</v>
      </c>
      <c r="V4" s="165" t="s">
        <v>33</v>
      </c>
      <c r="W4" s="168" t="s">
        <v>138</v>
      </c>
      <c r="X4" s="159" t="s">
        <v>234</v>
      </c>
      <c r="Y4" s="165" t="s">
        <v>33</v>
      </c>
      <c r="Z4" s="168" t="s">
        <v>138</v>
      </c>
      <c r="AA4" s="159" t="s">
        <v>234</v>
      </c>
      <c r="AB4" s="165" t="s">
        <v>33</v>
      </c>
      <c r="AC4" s="168" t="s">
        <v>138</v>
      </c>
      <c r="AD4" s="159" t="s">
        <v>234</v>
      </c>
      <c r="AE4" s="165" t="s">
        <v>33</v>
      </c>
      <c r="AF4" s="168" t="s">
        <v>138</v>
      </c>
      <c r="AG4" s="159" t="s">
        <v>234</v>
      </c>
      <c r="AH4" s="165" t="s">
        <v>33</v>
      </c>
      <c r="AI4" s="168" t="s">
        <v>138</v>
      </c>
      <c r="AJ4" s="159" t="s">
        <v>234</v>
      </c>
      <c r="AK4" s="165" t="s">
        <v>33</v>
      </c>
      <c r="AL4" s="168" t="s">
        <v>138</v>
      </c>
      <c r="AM4" s="159" t="s">
        <v>234</v>
      </c>
      <c r="AN4" s="165" t="s">
        <v>33</v>
      </c>
      <c r="AO4" s="168" t="s">
        <v>138</v>
      </c>
      <c r="AP4" s="159" t="s">
        <v>234</v>
      </c>
      <c r="AQ4" s="165" t="s">
        <v>33</v>
      </c>
      <c r="AR4" s="168" t="s">
        <v>138</v>
      </c>
      <c r="AS4" s="159" t="s">
        <v>234</v>
      </c>
      <c r="AT4" s="165" t="s">
        <v>33</v>
      </c>
      <c r="AU4" s="168" t="s">
        <v>138</v>
      </c>
      <c r="AV4" s="159" t="s">
        <v>234</v>
      </c>
      <c r="AW4" s="165" t="s">
        <v>33</v>
      </c>
      <c r="AX4" s="168" t="s">
        <v>138</v>
      </c>
      <c r="AY4" s="159" t="s">
        <v>234</v>
      </c>
      <c r="AZ4" s="165" t="s">
        <v>33</v>
      </c>
      <c r="BA4" s="168" t="s">
        <v>138</v>
      </c>
      <c r="BB4" s="159" t="s">
        <v>234</v>
      </c>
      <c r="BC4" s="165" t="s">
        <v>33</v>
      </c>
      <c r="BD4" s="168" t="s">
        <v>138</v>
      </c>
      <c r="BE4" s="159" t="s">
        <v>234</v>
      </c>
      <c r="BF4" s="165" t="s">
        <v>33</v>
      </c>
      <c r="BG4" s="168" t="s">
        <v>138</v>
      </c>
      <c r="BH4" s="159" t="s">
        <v>234</v>
      </c>
      <c r="BI4" s="165" t="s">
        <v>33</v>
      </c>
      <c r="BJ4" s="168" t="s">
        <v>138</v>
      </c>
      <c r="BK4" s="159" t="s">
        <v>234</v>
      </c>
    </row>
    <row r="5" spans="1:63" ht="15.75" thickBot="1" x14ac:dyDescent="0.3">
      <c r="A5" s="161"/>
      <c r="B5" s="161"/>
      <c r="C5" s="163"/>
      <c r="D5" s="166"/>
      <c r="E5" s="169"/>
      <c r="F5" s="160"/>
      <c r="G5" s="166"/>
      <c r="H5" s="169"/>
      <c r="I5" s="160"/>
      <c r="J5" s="166"/>
      <c r="K5" s="169"/>
      <c r="L5" s="160"/>
      <c r="M5" s="166"/>
      <c r="N5" s="169"/>
      <c r="O5" s="160"/>
      <c r="P5" s="166"/>
      <c r="Q5" s="169"/>
      <c r="R5" s="160"/>
      <c r="S5" s="166"/>
      <c r="T5" s="169"/>
      <c r="U5" s="160"/>
      <c r="V5" s="166"/>
      <c r="W5" s="169"/>
      <c r="X5" s="160"/>
      <c r="Y5" s="166"/>
      <c r="Z5" s="169"/>
      <c r="AA5" s="160"/>
      <c r="AB5" s="166"/>
      <c r="AC5" s="169"/>
      <c r="AD5" s="160"/>
      <c r="AE5" s="166"/>
      <c r="AF5" s="169"/>
      <c r="AG5" s="160"/>
      <c r="AH5" s="166"/>
      <c r="AI5" s="169"/>
      <c r="AJ5" s="160"/>
      <c r="AK5" s="166"/>
      <c r="AL5" s="169"/>
      <c r="AM5" s="160"/>
      <c r="AN5" s="166"/>
      <c r="AO5" s="169"/>
      <c r="AP5" s="160"/>
      <c r="AQ5" s="166"/>
      <c r="AR5" s="169"/>
      <c r="AS5" s="160"/>
      <c r="AT5" s="166"/>
      <c r="AU5" s="169"/>
      <c r="AV5" s="160"/>
      <c r="AW5" s="166"/>
      <c r="AX5" s="169"/>
      <c r="AY5" s="160"/>
      <c r="AZ5" s="166"/>
      <c r="BA5" s="169"/>
      <c r="BB5" s="160"/>
      <c r="BC5" s="166"/>
      <c r="BD5" s="169"/>
      <c r="BE5" s="160"/>
      <c r="BF5" s="166"/>
      <c r="BG5" s="169"/>
      <c r="BH5" s="160"/>
      <c r="BI5" s="166"/>
      <c r="BJ5" s="169"/>
      <c r="BK5" s="160"/>
    </row>
    <row r="6" spans="1:63" ht="15.75" thickBot="1" x14ac:dyDescent="0.3">
      <c r="A6" s="162"/>
      <c r="B6" s="162"/>
      <c r="C6" s="164"/>
      <c r="D6" s="167"/>
      <c r="E6" s="170"/>
      <c r="F6" s="160"/>
      <c r="G6" s="167"/>
      <c r="H6" s="170"/>
      <c r="I6" s="160"/>
      <c r="J6" s="167"/>
      <c r="K6" s="170"/>
      <c r="L6" s="160"/>
      <c r="M6" s="167"/>
      <c r="N6" s="170"/>
      <c r="O6" s="160"/>
      <c r="P6" s="167"/>
      <c r="Q6" s="170"/>
      <c r="R6" s="160"/>
      <c r="S6" s="167"/>
      <c r="T6" s="170"/>
      <c r="U6" s="160"/>
      <c r="V6" s="167"/>
      <c r="W6" s="170"/>
      <c r="X6" s="160"/>
      <c r="Y6" s="167"/>
      <c r="Z6" s="170"/>
      <c r="AA6" s="160"/>
      <c r="AB6" s="167"/>
      <c r="AC6" s="170"/>
      <c r="AD6" s="160"/>
      <c r="AE6" s="167"/>
      <c r="AF6" s="170"/>
      <c r="AG6" s="160"/>
      <c r="AH6" s="167"/>
      <c r="AI6" s="170"/>
      <c r="AJ6" s="160"/>
      <c r="AK6" s="167"/>
      <c r="AL6" s="170"/>
      <c r="AM6" s="160"/>
      <c r="AN6" s="167"/>
      <c r="AO6" s="170"/>
      <c r="AP6" s="160"/>
      <c r="AQ6" s="176"/>
      <c r="AR6" s="175"/>
      <c r="AS6" s="174"/>
      <c r="AT6" s="167"/>
      <c r="AU6" s="170"/>
      <c r="AV6" s="160"/>
      <c r="AW6" s="167"/>
      <c r="AX6" s="170"/>
      <c r="AY6" s="160"/>
      <c r="AZ6" s="167"/>
      <c r="BA6" s="170"/>
      <c r="BB6" s="160"/>
      <c r="BC6" s="167"/>
      <c r="BD6" s="170"/>
      <c r="BE6" s="160"/>
      <c r="BF6" s="167"/>
      <c r="BG6" s="170"/>
      <c r="BH6" s="160"/>
      <c r="BI6" s="167"/>
      <c r="BJ6" s="170"/>
      <c r="BK6" s="160"/>
    </row>
    <row r="7" spans="1:63" ht="34.5" customHeight="1" x14ac:dyDescent="0.25">
      <c r="A7" s="105">
        <v>4</v>
      </c>
      <c r="B7" s="137">
        <v>23251</v>
      </c>
      <c r="C7" s="117" t="s">
        <v>160</v>
      </c>
      <c r="D7" s="121"/>
      <c r="E7" s="129"/>
      <c r="F7" s="21"/>
      <c r="G7" s="121"/>
      <c r="H7" s="123"/>
      <c r="I7" s="21"/>
      <c r="J7" s="121"/>
      <c r="K7" s="123"/>
      <c r="L7" s="21"/>
      <c r="M7" s="121"/>
      <c r="N7" s="123"/>
      <c r="O7" s="21"/>
      <c r="P7" s="121"/>
      <c r="Q7" s="123"/>
      <c r="R7" s="21"/>
      <c r="S7" s="121"/>
      <c r="T7" s="123"/>
      <c r="U7" s="21"/>
      <c r="V7" s="121"/>
      <c r="W7" s="123"/>
      <c r="X7" s="21"/>
      <c r="Y7" s="121"/>
      <c r="Z7" s="123"/>
      <c r="AA7" s="21"/>
      <c r="AB7" s="121"/>
      <c r="AC7" s="123"/>
      <c r="AD7" s="89"/>
      <c r="AE7" s="121"/>
      <c r="AF7" s="123"/>
      <c r="AG7" s="21"/>
      <c r="AH7" s="121"/>
      <c r="AI7" s="123"/>
      <c r="AJ7" s="21"/>
      <c r="AK7" s="121"/>
      <c r="AL7" s="123"/>
      <c r="AM7" s="21"/>
      <c r="AN7" s="121"/>
      <c r="AO7" s="123"/>
      <c r="AP7" s="21"/>
      <c r="AQ7" s="121"/>
      <c r="AR7" s="123"/>
      <c r="AS7" s="21"/>
      <c r="AT7" s="121"/>
      <c r="AU7" s="123"/>
      <c r="AV7" s="21"/>
      <c r="AW7" s="121"/>
      <c r="AX7" s="123"/>
      <c r="AY7" s="21"/>
      <c r="AZ7" s="121"/>
      <c r="BA7" s="123"/>
      <c r="BB7" s="21"/>
      <c r="BC7" s="121"/>
      <c r="BD7" s="123"/>
      <c r="BE7" s="21"/>
      <c r="BF7" s="121"/>
      <c r="BG7" s="123"/>
      <c r="BH7" s="21"/>
      <c r="BI7" s="121"/>
      <c r="BJ7" s="123"/>
      <c r="BK7" s="21"/>
    </row>
    <row r="8" spans="1:63" ht="34.5" customHeight="1" x14ac:dyDescent="0.25">
      <c r="A8" s="106">
        <v>5</v>
      </c>
      <c r="B8" s="138">
        <v>66092</v>
      </c>
      <c r="C8" s="118" t="s">
        <v>161</v>
      </c>
      <c r="D8" s="88"/>
      <c r="E8" s="130"/>
      <c r="F8" s="22"/>
      <c r="G8" s="88"/>
      <c r="H8" s="124"/>
      <c r="I8" s="22"/>
      <c r="J8" s="88"/>
      <c r="K8" s="124"/>
      <c r="L8" s="22"/>
      <c r="M8" s="88"/>
      <c r="N8" s="124"/>
      <c r="O8" s="22"/>
      <c r="P8" s="88"/>
      <c r="Q8" s="124"/>
      <c r="R8" s="22"/>
      <c r="S8" s="88"/>
      <c r="T8" s="124"/>
      <c r="U8" s="22"/>
      <c r="V8" s="88"/>
      <c r="W8" s="124"/>
      <c r="X8" s="22"/>
      <c r="Y8" s="88"/>
      <c r="Z8" s="124"/>
      <c r="AA8" s="22"/>
      <c r="AB8" s="88"/>
      <c r="AC8" s="124"/>
      <c r="AD8" s="90"/>
      <c r="AE8" s="88"/>
      <c r="AF8" s="124"/>
      <c r="AG8" s="22"/>
      <c r="AH8" s="88"/>
      <c r="AI8" s="124"/>
      <c r="AJ8" s="22"/>
      <c r="AK8" s="88"/>
      <c r="AL8" s="124"/>
      <c r="AM8" s="22"/>
      <c r="AN8" s="88"/>
      <c r="AO8" s="124"/>
      <c r="AP8" s="22"/>
      <c r="AQ8" s="88"/>
      <c r="AR8" s="124"/>
      <c r="AS8" s="22"/>
      <c r="AT8" s="88"/>
      <c r="AU8" s="124"/>
      <c r="AV8" s="22"/>
      <c r="AW8" s="88"/>
      <c r="AX8" s="124"/>
      <c r="AY8" s="22"/>
      <c r="AZ8" s="88"/>
      <c r="BA8" s="124"/>
      <c r="BB8" s="22"/>
      <c r="BC8" s="88"/>
      <c r="BD8" s="124"/>
      <c r="BE8" s="22"/>
      <c r="BF8" s="88"/>
      <c r="BG8" s="124"/>
      <c r="BH8" s="22"/>
      <c r="BI8" s="88"/>
      <c r="BJ8" s="124"/>
      <c r="BK8" s="22"/>
    </row>
    <row r="9" spans="1:63" ht="34.5" customHeight="1" x14ac:dyDescent="0.25">
      <c r="A9" s="106" t="s">
        <v>150</v>
      </c>
      <c r="B9" s="138">
        <v>8656</v>
      </c>
      <c r="C9" s="118" t="s">
        <v>46</v>
      </c>
      <c r="D9" s="88"/>
      <c r="E9" s="130"/>
      <c r="F9" s="22"/>
      <c r="G9" s="88"/>
      <c r="H9" s="124"/>
      <c r="I9" s="22"/>
      <c r="J9" s="88"/>
      <c r="K9" s="124"/>
      <c r="L9" s="22"/>
      <c r="M9" s="88"/>
      <c r="N9" s="124"/>
      <c r="O9" s="22"/>
      <c r="P9" s="88"/>
      <c r="Q9" s="124"/>
      <c r="R9" s="22"/>
      <c r="S9" s="88"/>
      <c r="T9" s="124"/>
      <c r="U9" s="22"/>
      <c r="V9" s="88"/>
      <c r="W9" s="124"/>
      <c r="X9" s="22"/>
      <c r="Y9" s="88"/>
      <c r="Z9" s="124"/>
      <c r="AA9" s="22"/>
      <c r="AB9" s="88"/>
      <c r="AC9" s="124"/>
      <c r="AD9" s="90"/>
      <c r="AE9" s="88"/>
      <c r="AF9" s="124"/>
      <c r="AG9" s="22"/>
      <c r="AH9" s="88"/>
      <c r="AI9" s="124"/>
      <c r="AJ9" s="22"/>
      <c r="AK9" s="88"/>
      <c r="AL9" s="124"/>
      <c r="AM9" s="22"/>
      <c r="AN9" s="88"/>
      <c r="AO9" s="124"/>
      <c r="AP9" s="22"/>
      <c r="AQ9" s="88"/>
      <c r="AR9" s="124"/>
      <c r="AS9" s="22"/>
      <c r="AT9" s="88"/>
      <c r="AU9" s="124"/>
      <c r="AV9" s="22"/>
      <c r="AW9" s="88"/>
      <c r="AX9" s="124"/>
      <c r="AY9" s="22"/>
      <c r="AZ9" s="88"/>
      <c r="BA9" s="124"/>
      <c r="BB9" s="22"/>
      <c r="BC9" s="88"/>
      <c r="BD9" s="124"/>
      <c r="BE9" s="22"/>
      <c r="BF9" s="88"/>
      <c r="BG9" s="124"/>
      <c r="BH9" s="22"/>
      <c r="BI9" s="88"/>
      <c r="BJ9" s="124"/>
      <c r="BK9" s="22"/>
    </row>
    <row r="10" spans="1:63" ht="34.5" customHeight="1" x14ac:dyDescent="0.25">
      <c r="A10" s="106" t="s">
        <v>151</v>
      </c>
      <c r="B10" s="138">
        <v>8656</v>
      </c>
      <c r="C10" s="118" t="s">
        <v>47</v>
      </c>
      <c r="D10" s="88"/>
      <c r="E10" s="130"/>
      <c r="F10" s="22"/>
      <c r="G10" s="88"/>
      <c r="H10" s="124"/>
      <c r="I10" s="22"/>
      <c r="J10" s="88"/>
      <c r="K10" s="124"/>
      <c r="L10" s="22"/>
      <c r="M10" s="88"/>
      <c r="N10" s="124"/>
      <c r="O10" s="22"/>
      <c r="P10" s="88"/>
      <c r="Q10" s="124"/>
      <c r="R10" s="22"/>
      <c r="S10" s="88"/>
      <c r="T10" s="124"/>
      <c r="U10" s="22"/>
      <c r="V10" s="88"/>
      <c r="W10" s="124"/>
      <c r="X10" s="22"/>
      <c r="Y10" s="88"/>
      <c r="Z10" s="124"/>
      <c r="AA10" s="22"/>
      <c r="AB10" s="88"/>
      <c r="AC10" s="124"/>
      <c r="AD10" s="90"/>
      <c r="AE10" s="88"/>
      <c r="AF10" s="124"/>
      <c r="AG10" s="22"/>
      <c r="AH10" s="88"/>
      <c r="AI10" s="124"/>
      <c r="AJ10" s="22"/>
      <c r="AK10" s="88"/>
      <c r="AL10" s="124"/>
      <c r="AM10" s="22"/>
      <c r="AN10" s="88"/>
      <c r="AO10" s="124"/>
      <c r="AP10" s="22"/>
      <c r="AQ10" s="88"/>
      <c r="AR10" s="124"/>
      <c r="AS10" s="22"/>
      <c r="AT10" s="88"/>
      <c r="AU10" s="124"/>
      <c r="AV10" s="22"/>
      <c r="AW10" s="88"/>
      <c r="AX10" s="124"/>
      <c r="AY10" s="22"/>
      <c r="AZ10" s="88"/>
      <c r="BA10" s="124"/>
      <c r="BB10" s="22"/>
      <c r="BC10" s="88"/>
      <c r="BD10" s="124"/>
      <c r="BE10" s="22"/>
      <c r="BF10" s="88"/>
      <c r="BG10" s="124"/>
      <c r="BH10" s="22"/>
      <c r="BI10" s="88"/>
      <c r="BJ10" s="124"/>
      <c r="BK10" s="22"/>
    </row>
    <row r="11" spans="1:63" ht="34.5" customHeight="1" x14ac:dyDescent="0.25">
      <c r="A11" s="106" t="s">
        <v>152</v>
      </c>
      <c r="B11" s="138">
        <v>6421</v>
      </c>
      <c r="C11" s="118" t="s">
        <v>235</v>
      </c>
      <c r="D11" s="88"/>
      <c r="E11" s="124"/>
      <c r="F11" s="22"/>
      <c r="G11" s="88"/>
      <c r="H11" s="124"/>
      <c r="I11" s="22"/>
      <c r="J11" s="88"/>
      <c r="K11" s="124"/>
      <c r="L11" s="22"/>
      <c r="M11" s="88"/>
      <c r="N11" s="124"/>
      <c r="O11" s="22"/>
      <c r="P11" s="88"/>
      <c r="Q11" s="124"/>
      <c r="R11" s="22"/>
      <c r="S11" s="88"/>
      <c r="T11" s="124"/>
      <c r="U11" s="22"/>
      <c r="V11" s="88"/>
      <c r="W11" s="124"/>
      <c r="X11" s="22"/>
      <c r="Y11" s="88"/>
      <c r="Z11" s="124"/>
      <c r="AA11" s="22"/>
      <c r="AB11" s="88"/>
      <c r="AC11" s="124"/>
      <c r="AD11" s="90"/>
      <c r="AE11" s="88"/>
      <c r="AF11" s="124"/>
      <c r="AG11" s="22"/>
      <c r="AH11" s="88"/>
      <c r="AI11" s="124"/>
      <c r="AJ11" s="22"/>
      <c r="AK11" s="88"/>
      <c r="AL11" s="124"/>
      <c r="AM11" s="22"/>
      <c r="AN11" s="88"/>
      <c r="AO11" s="124"/>
      <c r="AP11" s="22"/>
      <c r="AQ11" s="88"/>
      <c r="AR11" s="124"/>
      <c r="AS11" s="22"/>
      <c r="AT11" s="88"/>
      <c r="AU11" s="124"/>
      <c r="AV11" s="22"/>
      <c r="AW11" s="74"/>
      <c r="AX11" s="125"/>
      <c r="AY11" s="75"/>
      <c r="AZ11" s="88"/>
      <c r="BA11" s="124"/>
      <c r="BB11" s="22"/>
      <c r="BC11" s="88"/>
      <c r="BD11" s="124"/>
      <c r="BE11" s="22"/>
      <c r="BF11" s="88"/>
      <c r="BG11" s="124"/>
      <c r="BH11" s="22"/>
      <c r="BI11" s="88"/>
      <c r="BJ11" s="124"/>
      <c r="BK11" s="22"/>
    </row>
    <row r="12" spans="1:63" ht="34.5" customHeight="1" x14ac:dyDescent="0.25">
      <c r="A12" s="106" t="s">
        <v>153</v>
      </c>
      <c r="B12" s="138">
        <v>6421</v>
      </c>
      <c r="C12" s="118" t="s">
        <v>236</v>
      </c>
      <c r="D12" s="88"/>
      <c r="E12" s="124"/>
      <c r="F12" s="22"/>
      <c r="G12" s="122"/>
      <c r="H12" s="125"/>
      <c r="I12" s="75"/>
      <c r="J12" s="122"/>
      <c r="K12" s="125"/>
      <c r="L12" s="75"/>
      <c r="M12" s="122"/>
      <c r="N12" s="125"/>
      <c r="O12" s="75"/>
      <c r="P12" s="74"/>
      <c r="Q12" s="125"/>
      <c r="R12" s="75"/>
      <c r="S12" s="74"/>
      <c r="T12" s="125"/>
      <c r="U12" s="75"/>
      <c r="V12" s="74"/>
      <c r="W12" s="125"/>
      <c r="X12" s="75"/>
      <c r="Y12" s="88"/>
      <c r="Z12" s="124"/>
      <c r="AA12" s="22"/>
      <c r="AB12" s="74"/>
      <c r="AC12" s="125"/>
      <c r="AD12" s="91"/>
      <c r="AE12" s="74"/>
      <c r="AF12" s="125"/>
      <c r="AG12" s="75"/>
      <c r="AH12" s="74"/>
      <c r="AI12" s="125"/>
      <c r="AJ12" s="75"/>
      <c r="AK12" s="74"/>
      <c r="AL12" s="125"/>
      <c r="AM12" s="75"/>
      <c r="AN12" s="74"/>
      <c r="AO12" s="125"/>
      <c r="AP12" s="75"/>
      <c r="AQ12" s="74"/>
      <c r="AR12" s="125"/>
      <c r="AS12" s="75"/>
      <c r="AT12" s="74"/>
      <c r="AU12" s="125"/>
      <c r="AV12" s="75"/>
      <c r="AW12" s="74"/>
      <c r="AX12" s="125"/>
      <c r="AY12" s="75"/>
      <c r="AZ12" s="74"/>
      <c r="BA12" s="125"/>
      <c r="BB12" s="75"/>
      <c r="BC12" s="74"/>
      <c r="BD12" s="125"/>
      <c r="BE12" s="75"/>
      <c r="BF12" s="74"/>
      <c r="BG12" s="125"/>
      <c r="BH12" s="75"/>
      <c r="BI12" s="88"/>
      <c r="BJ12" s="124"/>
      <c r="BK12" s="22"/>
    </row>
    <row r="13" spans="1:63" ht="34.5" customHeight="1" x14ac:dyDescent="0.25">
      <c r="A13" s="106" t="s">
        <v>155</v>
      </c>
      <c r="B13" s="138">
        <v>8671</v>
      </c>
      <c r="C13" s="118" t="s">
        <v>203</v>
      </c>
      <c r="D13" s="88"/>
      <c r="E13" s="124"/>
      <c r="F13" s="22"/>
      <c r="G13" s="88"/>
      <c r="H13" s="124"/>
      <c r="I13" s="22"/>
      <c r="J13" s="88"/>
      <c r="K13" s="124"/>
      <c r="L13" s="22"/>
      <c r="M13" s="88"/>
      <c r="N13" s="124"/>
      <c r="O13" s="22"/>
      <c r="P13" s="88"/>
      <c r="Q13" s="124"/>
      <c r="R13" s="22"/>
      <c r="S13" s="88"/>
      <c r="T13" s="124"/>
      <c r="U13" s="22"/>
      <c r="V13" s="88"/>
      <c r="W13" s="124"/>
      <c r="X13" s="22"/>
      <c r="Y13" s="88"/>
      <c r="Z13" s="124"/>
      <c r="AA13" s="22"/>
      <c r="AB13" s="88"/>
      <c r="AC13" s="124"/>
      <c r="AD13" s="90"/>
      <c r="AE13" s="88"/>
      <c r="AF13" s="124"/>
      <c r="AG13" s="22"/>
      <c r="AH13" s="88"/>
      <c r="AI13" s="124"/>
      <c r="AJ13" s="22"/>
      <c r="AK13" s="88"/>
      <c r="AL13" s="124"/>
      <c r="AM13" s="22"/>
      <c r="AN13" s="88"/>
      <c r="AO13" s="124"/>
      <c r="AP13" s="22"/>
      <c r="AQ13" s="88"/>
      <c r="AR13" s="124"/>
      <c r="AS13" s="22"/>
      <c r="AT13" s="88"/>
      <c r="AU13" s="124"/>
      <c r="AV13" s="22"/>
      <c r="AW13" s="74"/>
      <c r="AX13" s="125"/>
      <c r="AY13" s="75"/>
      <c r="AZ13" s="88"/>
      <c r="BA13" s="124"/>
      <c r="BB13" s="22"/>
      <c r="BC13" s="88"/>
      <c r="BD13" s="124"/>
      <c r="BE13" s="22"/>
      <c r="BF13" s="88"/>
      <c r="BG13" s="124"/>
      <c r="BH13" s="22"/>
      <c r="BI13" s="88"/>
      <c r="BJ13" s="124"/>
      <c r="BK13" s="22"/>
    </row>
    <row r="14" spans="1:63" ht="34.5" customHeight="1" x14ac:dyDescent="0.25">
      <c r="A14" s="106" t="s">
        <v>154</v>
      </c>
      <c r="B14" s="138">
        <v>8671</v>
      </c>
      <c r="C14" s="118" t="s">
        <v>53</v>
      </c>
      <c r="D14" s="88"/>
      <c r="E14" s="124"/>
      <c r="F14" s="22"/>
      <c r="G14" s="122"/>
      <c r="H14" s="125"/>
      <c r="I14" s="75"/>
      <c r="J14" s="122"/>
      <c r="K14" s="125"/>
      <c r="L14" s="75"/>
      <c r="M14" s="122"/>
      <c r="N14" s="125"/>
      <c r="O14" s="75"/>
      <c r="P14" s="74"/>
      <c r="Q14" s="125"/>
      <c r="R14" s="75"/>
      <c r="S14" s="74"/>
      <c r="T14" s="125"/>
      <c r="U14" s="75"/>
      <c r="V14" s="74"/>
      <c r="W14" s="125"/>
      <c r="X14" s="75"/>
      <c r="Y14" s="88"/>
      <c r="Z14" s="124"/>
      <c r="AA14" s="22"/>
      <c r="AB14" s="74"/>
      <c r="AC14" s="125"/>
      <c r="AD14" s="91"/>
      <c r="AE14" s="74"/>
      <c r="AF14" s="125"/>
      <c r="AG14" s="75"/>
      <c r="AH14" s="74"/>
      <c r="AI14" s="125"/>
      <c r="AJ14" s="75"/>
      <c r="AK14" s="74"/>
      <c r="AL14" s="125"/>
      <c r="AM14" s="75"/>
      <c r="AN14" s="74"/>
      <c r="AO14" s="125"/>
      <c r="AP14" s="75"/>
      <c r="AQ14" s="74"/>
      <c r="AR14" s="125"/>
      <c r="AS14" s="75"/>
      <c r="AT14" s="74"/>
      <c r="AU14" s="125"/>
      <c r="AV14" s="75"/>
      <c r="AW14" s="74"/>
      <c r="AX14" s="125"/>
      <c r="AY14" s="75"/>
      <c r="AZ14" s="74"/>
      <c r="BA14" s="125"/>
      <c r="BB14" s="75"/>
      <c r="BC14" s="74"/>
      <c r="BD14" s="125"/>
      <c r="BE14" s="75"/>
      <c r="BF14" s="74"/>
      <c r="BG14" s="125"/>
      <c r="BH14" s="75"/>
      <c r="BI14" s="88"/>
      <c r="BJ14" s="124"/>
      <c r="BK14" s="22"/>
    </row>
    <row r="15" spans="1:63" ht="34.5" customHeight="1" x14ac:dyDescent="0.25">
      <c r="A15" s="106" t="s">
        <v>156</v>
      </c>
      <c r="B15" s="138">
        <v>6642</v>
      </c>
      <c r="C15" s="118" t="s">
        <v>237</v>
      </c>
      <c r="D15" s="88"/>
      <c r="E15" s="124"/>
      <c r="F15" s="22"/>
      <c r="G15" s="88"/>
      <c r="H15" s="124"/>
      <c r="I15" s="22"/>
      <c r="J15" s="88"/>
      <c r="K15" s="124"/>
      <c r="L15" s="22"/>
      <c r="M15" s="88"/>
      <c r="N15" s="124"/>
      <c r="O15" s="22"/>
      <c r="P15" s="88"/>
      <c r="Q15" s="124"/>
      <c r="R15" s="22"/>
      <c r="S15" s="88"/>
      <c r="T15" s="124"/>
      <c r="U15" s="22"/>
      <c r="V15" s="88"/>
      <c r="W15" s="124"/>
      <c r="X15" s="22"/>
      <c r="Y15" s="88"/>
      <c r="Z15" s="124"/>
      <c r="AA15" s="22"/>
      <c r="AB15" s="88"/>
      <c r="AC15" s="124"/>
      <c r="AD15" s="90"/>
      <c r="AE15" s="88"/>
      <c r="AF15" s="124"/>
      <c r="AG15" s="22"/>
      <c r="AH15" s="88"/>
      <c r="AI15" s="124"/>
      <c r="AJ15" s="22"/>
      <c r="AK15" s="88"/>
      <c r="AL15" s="124"/>
      <c r="AM15" s="22"/>
      <c r="AN15" s="88"/>
      <c r="AO15" s="124"/>
      <c r="AP15" s="22"/>
      <c r="AQ15" s="88"/>
      <c r="AR15" s="124"/>
      <c r="AS15" s="22"/>
      <c r="AT15" s="88"/>
      <c r="AU15" s="124"/>
      <c r="AV15" s="22"/>
      <c r="AW15" s="74"/>
      <c r="AX15" s="125"/>
      <c r="AY15" s="75"/>
      <c r="AZ15" s="88"/>
      <c r="BA15" s="124"/>
      <c r="BB15" s="22"/>
      <c r="BC15" s="88"/>
      <c r="BD15" s="124"/>
      <c r="BE15" s="22"/>
      <c r="BF15" s="88"/>
      <c r="BG15" s="124"/>
      <c r="BH15" s="22"/>
      <c r="BI15" s="88"/>
      <c r="BJ15" s="124"/>
      <c r="BK15" s="22"/>
    </row>
    <row r="16" spans="1:63" ht="34.5" customHeight="1" x14ac:dyDescent="0.25">
      <c r="A16" s="106" t="s">
        <v>157</v>
      </c>
      <c r="B16" s="138">
        <v>6642</v>
      </c>
      <c r="C16" s="118" t="s">
        <v>238</v>
      </c>
      <c r="D16" s="88"/>
      <c r="E16" s="124"/>
      <c r="F16" s="22"/>
      <c r="G16" s="122"/>
      <c r="H16" s="125"/>
      <c r="I16" s="75"/>
      <c r="J16" s="122"/>
      <c r="K16" s="125"/>
      <c r="L16" s="75"/>
      <c r="M16" s="122"/>
      <c r="N16" s="125"/>
      <c r="O16" s="75"/>
      <c r="P16" s="74"/>
      <c r="Q16" s="125"/>
      <c r="R16" s="75"/>
      <c r="S16" s="74"/>
      <c r="T16" s="125"/>
      <c r="U16" s="75"/>
      <c r="V16" s="74"/>
      <c r="W16" s="125"/>
      <c r="X16" s="75"/>
      <c r="Y16" s="88"/>
      <c r="Z16" s="124"/>
      <c r="AA16" s="22"/>
      <c r="AB16" s="74"/>
      <c r="AC16" s="125"/>
      <c r="AD16" s="91"/>
      <c r="AE16" s="74"/>
      <c r="AF16" s="125"/>
      <c r="AG16" s="75"/>
      <c r="AH16" s="74"/>
      <c r="AI16" s="125"/>
      <c r="AJ16" s="75"/>
      <c r="AK16" s="74"/>
      <c r="AL16" s="125"/>
      <c r="AM16" s="75"/>
      <c r="AN16" s="74"/>
      <c r="AO16" s="125"/>
      <c r="AP16" s="75"/>
      <c r="AQ16" s="74"/>
      <c r="AR16" s="125"/>
      <c r="AS16" s="75"/>
      <c r="AT16" s="74"/>
      <c r="AU16" s="125"/>
      <c r="AV16" s="75"/>
      <c r="AW16" s="74"/>
      <c r="AX16" s="125"/>
      <c r="AY16" s="75"/>
      <c r="AZ16" s="74"/>
      <c r="BA16" s="125"/>
      <c r="BB16" s="75"/>
      <c r="BC16" s="74"/>
      <c r="BD16" s="125"/>
      <c r="BE16" s="75"/>
      <c r="BF16" s="74"/>
      <c r="BG16" s="125"/>
      <c r="BH16" s="75"/>
      <c r="BI16" s="88"/>
      <c r="BJ16" s="124"/>
      <c r="BK16" s="22"/>
    </row>
    <row r="17" spans="1:63" ht="34.5" customHeight="1" x14ac:dyDescent="0.25">
      <c r="A17" s="106" t="s">
        <v>165</v>
      </c>
      <c r="B17" s="138">
        <v>50918</v>
      </c>
      <c r="C17" s="118" t="s">
        <v>193</v>
      </c>
      <c r="D17" s="88"/>
      <c r="E17" s="124"/>
      <c r="F17" s="22"/>
      <c r="G17" s="88"/>
      <c r="H17" s="124"/>
      <c r="I17" s="22"/>
      <c r="J17" s="88"/>
      <c r="K17" s="124"/>
      <c r="L17" s="22"/>
      <c r="M17" s="88"/>
      <c r="N17" s="124"/>
      <c r="O17" s="22"/>
      <c r="P17" s="88"/>
      <c r="Q17" s="124"/>
      <c r="R17" s="22"/>
      <c r="S17" s="88"/>
      <c r="T17" s="124"/>
      <c r="U17" s="22"/>
      <c r="V17" s="88"/>
      <c r="W17" s="124"/>
      <c r="X17" s="22"/>
      <c r="Y17" s="88"/>
      <c r="Z17" s="124"/>
      <c r="AA17" s="22"/>
      <c r="AB17" s="88"/>
      <c r="AC17" s="124"/>
      <c r="AD17" s="90"/>
      <c r="AE17" s="88"/>
      <c r="AF17" s="124"/>
      <c r="AG17" s="22"/>
      <c r="AH17" s="88"/>
      <c r="AI17" s="124"/>
      <c r="AJ17" s="22"/>
      <c r="AK17" s="88"/>
      <c r="AL17" s="124"/>
      <c r="AM17" s="22"/>
      <c r="AN17" s="88"/>
      <c r="AO17" s="124"/>
      <c r="AP17" s="22"/>
      <c r="AQ17" s="88"/>
      <c r="AR17" s="124"/>
      <c r="AS17" s="22"/>
      <c r="AT17" s="88"/>
      <c r="AU17" s="124"/>
      <c r="AV17" s="22"/>
      <c r="AW17" s="74"/>
      <c r="AX17" s="125"/>
      <c r="AY17" s="75"/>
      <c r="AZ17" s="88"/>
      <c r="BA17" s="124"/>
      <c r="BB17" s="22"/>
      <c r="BC17" s="88"/>
      <c r="BD17" s="124"/>
      <c r="BE17" s="22"/>
      <c r="BF17" s="88"/>
      <c r="BG17" s="124"/>
      <c r="BH17" s="22"/>
      <c r="BI17" s="88"/>
      <c r="BJ17" s="124"/>
      <c r="BK17" s="22"/>
    </row>
    <row r="18" spans="1:63" ht="34.5" customHeight="1" x14ac:dyDescent="0.25">
      <c r="A18" s="106" t="s">
        <v>166</v>
      </c>
      <c r="B18" s="138">
        <v>50918</v>
      </c>
      <c r="C18" s="118" t="s">
        <v>194</v>
      </c>
      <c r="D18" s="88"/>
      <c r="E18" s="124"/>
      <c r="F18" s="22"/>
      <c r="G18" s="122"/>
      <c r="H18" s="125"/>
      <c r="I18" s="75"/>
      <c r="J18" s="122"/>
      <c r="K18" s="125"/>
      <c r="L18" s="75"/>
      <c r="M18" s="122"/>
      <c r="N18" s="125"/>
      <c r="O18" s="75"/>
      <c r="P18" s="74"/>
      <c r="Q18" s="125"/>
      <c r="R18" s="75"/>
      <c r="S18" s="74"/>
      <c r="T18" s="125"/>
      <c r="U18" s="75"/>
      <c r="V18" s="74"/>
      <c r="W18" s="125"/>
      <c r="X18" s="75"/>
      <c r="Y18" s="88"/>
      <c r="Z18" s="124"/>
      <c r="AA18" s="22"/>
      <c r="AB18" s="74"/>
      <c r="AC18" s="125"/>
      <c r="AD18" s="91"/>
      <c r="AE18" s="74"/>
      <c r="AF18" s="125"/>
      <c r="AG18" s="75"/>
      <c r="AH18" s="74"/>
      <c r="AI18" s="125"/>
      <c r="AJ18" s="75"/>
      <c r="AK18" s="74"/>
      <c r="AL18" s="125"/>
      <c r="AM18" s="75"/>
      <c r="AN18" s="74"/>
      <c r="AO18" s="125"/>
      <c r="AP18" s="75"/>
      <c r="AQ18" s="74"/>
      <c r="AR18" s="125"/>
      <c r="AS18" s="75"/>
      <c r="AT18" s="74"/>
      <c r="AU18" s="125"/>
      <c r="AV18" s="75"/>
      <c r="AW18" s="74"/>
      <c r="AX18" s="125"/>
      <c r="AY18" s="75"/>
      <c r="AZ18" s="74"/>
      <c r="BA18" s="125"/>
      <c r="BB18" s="75"/>
      <c r="BC18" s="74"/>
      <c r="BD18" s="125"/>
      <c r="BE18" s="75"/>
      <c r="BF18" s="74"/>
      <c r="BG18" s="125"/>
      <c r="BH18" s="75"/>
      <c r="BI18" s="88"/>
      <c r="BJ18" s="124"/>
      <c r="BK18" s="22"/>
    </row>
    <row r="19" spans="1:63" ht="34.5" customHeight="1" x14ac:dyDescent="0.25">
      <c r="A19" s="106" t="s">
        <v>167</v>
      </c>
      <c r="B19" s="138">
        <v>8687</v>
      </c>
      <c r="C19" s="118" t="s">
        <v>163</v>
      </c>
      <c r="D19" s="88"/>
      <c r="E19" s="124"/>
      <c r="F19" s="22"/>
      <c r="G19" s="88"/>
      <c r="H19" s="124"/>
      <c r="I19" s="22"/>
      <c r="J19" s="88"/>
      <c r="K19" s="124"/>
      <c r="L19" s="22"/>
      <c r="M19" s="88"/>
      <c r="N19" s="124"/>
      <c r="O19" s="22"/>
      <c r="P19" s="88"/>
      <c r="Q19" s="124"/>
      <c r="R19" s="22"/>
      <c r="S19" s="88"/>
      <c r="T19" s="124"/>
      <c r="U19" s="22"/>
      <c r="V19" s="88"/>
      <c r="W19" s="124"/>
      <c r="X19" s="22"/>
      <c r="Y19" s="88"/>
      <c r="Z19" s="124"/>
      <c r="AA19" s="22"/>
      <c r="AB19" s="88"/>
      <c r="AC19" s="124"/>
      <c r="AD19" s="90"/>
      <c r="AE19" s="88"/>
      <c r="AF19" s="124"/>
      <c r="AG19" s="22"/>
      <c r="AH19" s="88"/>
      <c r="AI19" s="124"/>
      <c r="AJ19" s="22"/>
      <c r="AK19" s="88"/>
      <c r="AL19" s="124"/>
      <c r="AM19" s="22"/>
      <c r="AN19" s="88"/>
      <c r="AO19" s="124"/>
      <c r="AP19" s="22"/>
      <c r="AQ19" s="88"/>
      <c r="AR19" s="124"/>
      <c r="AS19" s="22"/>
      <c r="AT19" s="88"/>
      <c r="AU19" s="124"/>
      <c r="AV19" s="22"/>
      <c r="AW19" s="74"/>
      <c r="AX19" s="125"/>
      <c r="AY19" s="75"/>
      <c r="AZ19" s="88"/>
      <c r="BA19" s="124"/>
      <c r="BB19" s="22"/>
      <c r="BC19" s="88"/>
      <c r="BD19" s="124"/>
      <c r="BE19" s="22"/>
      <c r="BF19" s="88"/>
      <c r="BG19" s="124"/>
      <c r="BH19" s="22"/>
      <c r="BI19" s="88"/>
      <c r="BJ19" s="124"/>
      <c r="BK19" s="22"/>
    </row>
    <row r="20" spans="1:63" ht="34.5" customHeight="1" x14ac:dyDescent="0.25">
      <c r="A20" s="106" t="s">
        <v>168</v>
      </c>
      <c r="B20" s="138">
        <v>8687</v>
      </c>
      <c r="C20" s="118" t="s">
        <v>164</v>
      </c>
      <c r="D20" s="88"/>
      <c r="E20" s="124"/>
      <c r="F20" s="22"/>
      <c r="G20" s="122"/>
      <c r="H20" s="125"/>
      <c r="I20" s="75"/>
      <c r="J20" s="122"/>
      <c r="K20" s="125"/>
      <c r="L20" s="75"/>
      <c r="M20" s="122"/>
      <c r="N20" s="125"/>
      <c r="O20" s="75"/>
      <c r="P20" s="74"/>
      <c r="Q20" s="125"/>
      <c r="R20" s="75"/>
      <c r="S20" s="74"/>
      <c r="T20" s="125"/>
      <c r="U20" s="75"/>
      <c r="V20" s="74"/>
      <c r="W20" s="125"/>
      <c r="X20" s="75"/>
      <c r="Y20" s="88"/>
      <c r="Z20" s="124"/>
      <c r="AA20" s="22"/>
      <c r="AB20" s="74"/>
      <c r="AC20" s="125"/>
      <c r="AD20" s="91"/>
      <c r="AE20" s="74"/>
      <c r="AF20" s="125"/>
      <c r="AG20" s="75"/>
      <c r="AH20" s="74"/>
      <c r="AI20" s="125"/>
      <c r="AJ20" s="75"/>
      <c r="AK20" s="74"/>
      <c r="AL20" s="125"/>
      <c r="AM20" s="75"/>
      <c r="AN20" s="74"/>
      <c r="AO20" s="125"/>
      <c r="AP20" s="75"/>
      <c r="AQ20" s="74"/>
      <c r="AR20" s="125"/>
      <c r="AS20" s="75"/>
      <c r="AT20" s="74"/>
      <c r="AU20" s="125"/>
      <c r="AV20" s="75"/>
      <c r="AW20" s="74"/>
      <c r="AX20" s="125"/>
      <c r="AY20" s="75"/>
      <c r="AZ20" s="74"/>
      <c r="BA20" s="125"/>
      <c r="BB20" s="75"/>
      <c r="BC20" s="74"/>
      <c r="BD20" s="125"/>
      <c r="BE20" s="75"/>
      <c r="BF20" s="74"/>
      <c r="BG20" s="125"/>
      <c r="BH20" s="75"/>
      <c r="BI20" s="88"/>
      <c r="BJ20" s="124"/>
      <c r="BK20" s="22"/>
    </row>
    <row r="21" spans="1:63" ht="34.5" customHeight="1" x14ac:dyDescent="0.25">
      <c r="A21" s="106">
        <v>12</v>
      </c>
      <c r="B21" s="138">
        <v>11900</v>
      </c>
      <c r="C21" s="118" t="s">
        <v>204</v>
      </c>
      <c r="D21" s="122"/>
      <c r="E21" s="125"/>
      <c r="F21" s="75"/>
      <c r="G21" s="74"/>
      <c r="H21" s="125"/>
      <c r="I21" s="75"/>
      <c r="J21" s="74"/>
      <c r="K21" s="125"/>
      <c r="L21" s="75"/>
      <c r="M21" s="74"/>
      <c r="N21" s="125"/>
      <c r="O21" s="75"/>
      <c r="P21" s="74"/>
      <c r="Q21" s="125"/>
      <c r="R21" s="75"/>
      <c r="S21" s="74"/>
      <c r="T21" s="125"/>
      <c r="U21" s="75"/>
      <c r="V21" s="74"/>
      <c r="W21" s="125"/>
      <c r="X21" s="75"/>
      <c r="Y21" s="74"/>
      <c r="Z21" s="125"/>
      <c r="AA21" s="75"/>
      <c r="AB21" s="74"/>
      <c r="AC21" s="125"/>
      <c r="AD21" s="91"/>
      <c r="AE21" s="74"/>
      <c r="AF21" s="125"/>
      <c r="AG21" s="75"/>
      <c r="AH21" s="74"/>
      <c r="AI21" s="125"/>
      <c r="AJ21" s="75"/>
      <c r="AK21" s="74"/>
      <c r="AL21" s="125"/>
      <c r="AM21" s="75"/>
      <c r="AN21" s="74"/>
      <c r="AO21" s="125"/>
      <c r="AP21" s="75"/>
      <c r="AQ21" s="74"/>
      <c r="AR21" s="125"/>
      <c r="AS21" s="75"/>
      <c r="AT21" s="74"/>
      <c r="AU21" s="125"/>
      <c r="AV21" s="75"/>
      <c r="AW21" s="88"/>
      <c r="AX21" s="124"/>
      <c r="AY21" s="22"/>
      <c r="AZ21" s="74"/>
      <c r="BA21" s="125"/>
      <c r="BB21" s="75"/>
      <c r="BC21" s="74"/>
      <c r="BD21" s="125"/>
      <c r="BE21" s="75"/>
      <c r="BF21" s="74"/>
      <c r="BG21" s="125"/>
      <c r="BH21" s="75"/>
      <c r="BI21" s="74"/>
      <c r="BJ21" s="125"/>
      <c r="BK21" s="75"/>
    </row>
    <row r="22" spans="1:63" ht="34.5" customHeight="1" x14ac:dyDescent="0.25">
      <c r="A22" s="106">
        <v>13</v>
      </c>
      <c r="B22" s="138">
        <v>11901</v>
      </c>
      <c r="C22" s="118" t="s">
        <v>205</v>
      </c>
      <c r="D22" s="122"/>
      <c r="E22" s="125"/>
      <c r="F22" s="75"/>
      <c r="G22" s="88"/>
      <c r="H22" s="124"/>
      <c r="I22" s="22"/>
      <c r="J22" s="88"/>
      <c r="K22" s="124"/>
      <c r="L22" s="22"/>
      <c r="M22" s="88"/>
      <c r="N22" s="124"/>
      <c r="O22" s="22"/>
      <c r="P22" s="88"/>
      <c r="Q22" s="124"/>
      <c r="R22" s="22"/>
      <c r="S22" s="88"/>
      <c r="T22" s="124"/>
      <c r="U22" s="22"/>
      <c r="V22" s="88"/>
      <c r="W22" s="124"/>
      <c r="X22" s="22"/>
      <c r="Y22" s="74"/>
      <c r="Z22" s="125"/>
      <c r="AA22" s="75"/>
      <c r="AB22" s="88"/>
      <c r="AC22" s="124"/>
      <c r="AD22" s="90"/>
      <c r="AE22" s="88"/>
      <c r="AF22" s="124"/>
      <c r="AG22" s="22"/>
      <c r="AH22" s="88"/>
      <c r="AI22" s="124"/>
      <c r="AJ22" s="22"/>
      <c r="AK22" s="88"/>
      <c r="AL22" s="124"/>
      <c r="AM22" s="22"/>
      <c r="AN22" s="88"/>
      <c r="AO22" s="124"/>
      <c r="AP22" s="22"/>
      <c r="AQ22" s="88"/>
      <c r="AR22" s="124"/>
      <c r="AS22" s="22"/>
      <c r="AT22" s="88"/>
      <c r="AU22" s="124"/>
      <c r="AV22" s="22"/>
      <c r="AW22" s="88"/>
      <c r="AX22" s="124"/>
      <c r="AY22" s="22"/>
      <c r="AZ22" s="88"/>
      <c r="BA22" s="124"/>
      <c r="BB22" s="22"/>
      <c r="BC22" s="88"/>
      <c r="BD22" s="124"/>
      <c r="BE22" s="22"/>
      <c r="BF22" s="88"/>
      <c r="BG22" s="124"/>
      <c r="BH22" s="22"/>
      <c r="BI22" s="74"/>
      <c r="BJ22" s="125"/>
      <c r="BK22" s="75"/>
    </row>
    <row r="23" spans="1:63" ht="34.5" customHeight="1" x14ac:dyDescent="0.25">
      <c r="A23" s="106" t="s">
        <v>169</v>
      </c>
      <c r="B23" s="138">
        <v>50915</v>
      </c>
      <c r="C23" s="118" t="s">
        <v>206</v>
      </c>
      <c r="D23" s="122"/>
      <c r="E23" s="125"/>
      <c r="F23" s="75"/>
      <c r="G23" s="74"/>
      <c r="H23" s="125"/>
      <c r="I23" s="75"/>
      <c r="J23" s="74"/>
      <c r="K23" s="125"/>
      <c r="L23" s="75"/>
      <c r="M23" s="74"/>
      <c r="N23" s="125"/>
      <c r="O23" s="75"/>
      <c r="P23" s="74"/>
      <c r="Q23" s="125"/>
      <c r="R23" s="75"/>
      <c r="S23" s="74"/>
      <c r="T23" s="125"/>
      <c r="U23" s="75"/>
      <c r="V23" s="74"/>
      <c r="W23" s="125"/>
      <c r="X23" s="75"/>
      <c r="Y23" s="74"/>
      <c r="Z23" s="125"/>
      <c r="AA23" s="75"/>
      <c r="AB23" s="74"/>
      <c r="AC23" s="125"/>
      <c r="AD23" s="91"/>
      <c r="AE23" s="74"/>
      <c r="AF23" s="125"/>
      <c r="AG23" s="75"/>
      <c r="AH23" s="74"/>
      <c r="AI23" s="125"/>
      <c r="AJ23" s="75"/>
      <c r="AK23" s="74"/>
      <c r="AL23" s="125"/>
      <c r="AM23" s="75"/>
      <c r="AN23" s="74"/>
      <c r="AO23" s="125"/>
      <c r="AP23" s="75"/>
      <c r="AQ23" s="74"/>
      <c r="AR23" s="125"/>
      <c r="AS23" s="75"/>
      <c r="AT23" s="74"/>
      <c r="AU23" s="125"/>
      <c r="AV23" s="75"/>
      <c r="AW23" s="88"/>
      <c r="AX23" s="124"/>
      <c r="AY23" s="22"/>
      <c r="AZ23" s="74"/>
      <c r="BA23" s="125"/>
      <c r="BB23" s="75"/>
      <c r="BC23" s="74"/>
      <c r="BD23" s="125"/>
      <c r="BE23" s="75"/>
      <c r="BF23" s="74"/>
      <c r="BG23" s="125"/>
      <c r="BH23" s="75"/>
      <c r="BI23" s="74"/>
      <c r="BJ23" s="125"/>
      <c r="BK23" s="75"/>
    </row>
    <row r="24" spans="1:63" ht="34.5" customHeight="1" x14ac:dyDescent="0.25">
      <c r="A24" s="106" t="s">
        <v>170</v>
      </c>
      <c r="B24" s="138">
        <v>50915</v>
      </c>
      <c r="C24" s="118" t="s">
        <v>207</v>
      </c>
      <c r="D24" s="122"/>
      <c r="E24" s="125"/>
      <c r="F24" s="75"/>
      <c r="G24" s="88"/>
      <c r="H24" s="124"/>
      <c r="I24" s="22"/>
      <c r="J24" s="88"/>
      <c r="K24" s="124"/>
      <c r="L24" s="22"/>
      <c r="M24" s="88"/>
      <c r="N24" s="124"/>
      <c r="O24" s="22"/>
      <c r="P24" s="88"/>
      <c r="Q24" s="124"/>
      <c r="R24" s="22"/>
      <c r="S24" s="88"/>
      <c r="T24" s="124"/>
      <c r="U24" s="22"/>
      <c r="V24" s="88"/>
      <c r="W24" s="124"/>
      <c r="X24" s="22"/>
      <c r="Y24" s="74"/>
      <c r="Z24" s="125"/>
      <c r="AA24" s="75"/>
      <c r="AB24" s="88"/>
      <c r="AC24" s="124"/>
      <c r="AD24" s="90"/>
      <c r="AE24" s="88"/>
      <c r="AF24" s="124"/>
      <c r="AG24" s="22"/>
      <c r="AH24" s="88"/>
      <c r="AI24" s="124"/>
      <c r="AJ24" s="22"/>
      <c r="AK24" s="88"/>
      <c r="AL24" s="124"/>
      <c r="AM24" s="22"/>
      <c r="AN24" s="88"/>
      <c r="AO24" s="124"/>
      <c r="AP24" s="22"/>
      <c r="AQ24" s="88"/>
      <c r="AR24" s="124"/>
      <c r="AS24" s="22"/>
      <c r="AT24" s="88"/>
      <c r="AU24" s="124"/>
      <c r="AV24" s="22"/>
      <c r="AW24" s="88"/>
      <c r="AX24" s="124"/>
      <c r="AY24" s="22"/>
      <c r="AZ24" s="88"/>
      <c r="BA24" s="124"/>
      <c r="BB24" s="22"/>
      <c r="BC24" s="88"/>
      <c r="BD24" s="124"/>
      <c r="BE24" s="22"/>
      <c r="BF24" s="88"/>
      <c r="BG24" s="124"/>
      <c r="BH24" s="22"/>
      <c r="BI24" s="74"/>
      <c r="BJ24" s="125"/>
      <c r="BK24" s="75"/>
    </row>
    <row r="25" spans="1:63" ht="34.5" customHeight="1" x14ac:dyDescent="0.25">
      <c r="A25" s="106" t="s">
        <v>196</v>
      </c>
      <c r="B25" s="138">
        <v>7594</v>
      </c>
      <c r="C25" s="118" t="s">
        <v>208</v>
      </c>
      <c r="D25" s="122"/>
      <c r="E25" s="125"/>
      <c r="F25" s="75"/>
      <c r="G25" s="122"/>
      <c r="H25" s="125"/>
      <c r="I25" s="75"/>
      <c r="J25" s="122"/>
      <c r="K25" s="125"/>
      <c r="L25" s="75"/>
      <c r="M25" s="122"/>
      <c r="N25" s="125"/>
      <c r="O25" s="75"/>
      <c r="P25" s="74"/>
      <c r="Q25" s="125"/>
      <c r="R25" s="75"/>
      <c r="S25" s="74"/>
      <c r="T25" s="125"/>
      <c r="U25" s="75"/>
      <c r="V25" s="74"/>
      <c r="W25" s="125"/>
      <c r="X25" s="75"/>
      <c r="Y25" s="74"/>
      <c r="Z25" s="125"/>
      <c r="AA25" s="75"/>
      <c r="AB25" s="74"/>
      <c r="AC25" s="125"/>
      <c r="AD25" s="91"/>
      <c r="AE25" s="74"/>
      <c r="AF25" s="125"/>
      <c r="AG25" s="75"/>
      <c r="AH25" s="74"/>
      <c r="AI25" s="125"/>
      <c r="AJ25" s="75"/>
      <c r="AK25" s="74"/>
      <c r="AL25" s="125"/>
      <c r="AM25" s="75"/>
      <c r="AN25" s="74"/>
      <c r="AO25" s="125"/>
      <c r="AP25" s="75"/>
      <c r="AQ25" s="74"/>
      <c r="AR25" s="125"/>
      <c r="AS25" s="75"/>
      <c r="AT25" s="74"/>
      <c r="AU25" s="125"/>
      <c r="AV25" s="75"/>
      <c r="AW25" s="88"/>
      <c r="AX25" s="124"/>
      <c r="AY25" s="22"/>
      <c r="AZ25" s="74"/>
      <c r="BA25" s="125"/>
      <c r="BB25" s="75"/>
      <c r="BC25" s="74"/>
      <c r="BD25" s="125"/>
      <c r="BE25" s="75"/>
      <c r="BF25" s="74"/>
      <c r="BG25" s="125"/>
      <c r="BH25" s="75"/>
      <c r="BI25" s="74"/>
      <c r="BJ25" s="125"/>
      <c r="BK25" s="75"/>
    </row>
    <row r="26" spans="1:63" ht="34.5" customHeight="1" x14ac:dyDescent="0.25">
      <c r="A26" s="106" t="s">
        <v>195</v>
      </c>
      <c r="B26" s="138">
        <v>7594</v>
      </c>
      <c r="C26" s="118" t="s">
        <v>209</v>
      </c>
      <c r="D26" s="122"/>
      <c r="E26" s="125"/>
      <c r="F26" s="75"/>
      <c r="G26" s="88"/>
      <c r="H26" s="124"/>
      <c r="I26" s="22"/>
      <c r="J26" s="88"/>
      <c r="K26" s="124"/>
      <c r="L26" s="22"/>
      <c r="M26" s="88"/>
      <c r="N26" s="124"/>
      <c r="O26" s="22"/>
      <c r="P26" s="88"/>
      <c r="Q26" s="124"/>
      <c r="R26" s="22"/>
      <c r="S26" s="88"/>
      <c r="T26" s="124"/>
      <c r="U26" s="22"/>
      <c r="V26" s="88"/>
      <c r="W26" s="124"/>
      <c r="X26" s="22"/>
      <c r="Y26" s="74"/>
      <c r="Z26" s="125"/>
      <c r="AA26" s="75"/>
      <c r="AB26" s="88"/>
      <c r="AC26" s="124"/>
      <c r="AD26" s="90"/>
      <c r="AE26" s="88"/>
      <c r="AF26" s="124"/>
      <c r="AG26" s="22"/>
      <c r="AH26" s="88"/>
      <c r="AI26" s="124"/>
      <c r="AJ26" s="22"/>
      <c r="AK26" s="88"/>
      <c r="AL26" s="124"/>
      <c r="AM26" s="22"/>
      <c r="AN26" s="88"/>
      <c r="AO26" s="124"/>
      <c r="AP26" s="22"/>
      <c r="AQ26" s="88"/>
      <c r="AR26" s="124"/>
      <c r="AS26" s="22"/>
      <c r="AT26" s="88"/>
      <c r="AU26" s="124"/>
      <c r="AV26" s="22"/>
      <c r="AW26" s="88"/>
      <c r="AX26" s="124"/>
      <c r="AY26" s="22"/>
      <c r="AZ26" s="88"/>
      <c r="BA26" s="124"/>
      <c r="BB26" s="22"/>
      <c r="BC26" s="88"/>
      <c r="BD26" s="124"/>
      <c r="BE26" s="22"/>
      <c r="BF26" s="88"/>
      <c r="BG26" s="124"/>
      <c r="BH26" s="22"/>
      <c r="BI26" s="74"/>
      <c r="BJ26" s="125"/>
      <c r="BK26" s="75"/>
    </row>
    <row r="27" spans="1:63" ht="34.5" customHeight="1" x14ac:dyDescent="0.25">
      <c r="A27" s="106" t="s">
        <v>197</v>
      </c>
      <c r="B27" s="138">
        <v>65297</v>
      </c>
      <c r="C27" s="118" t="s">
        <v>242</v>
      </c>
      <c r="D27" s="122"/>
      <c r="E27" s="125"/>
      <c r="F27" s="75"/>
      <c r="G27" s="74"/>
      <c r="H27" s="125"/>
      <c r="I27" s="75"/>
      <c r="J27" s="74"/>
      <c r="K27" s="125"/>
      <c r="L27" s="75"/>
      <c r="M27" s="74"/>
      <c r="N27" s="125"/>
      <c r="O27" s="75"/>
      <c r="P27" s="74"/>
      <c r="Q27" s="125"/>
      <c r="R27" s="75"/>
      <c r="S27" s="74"/>
      <c r="T27" s="125"/>
      <c r="U27" s="75"/>
      <c r="V27" s="74"/>
      <c r="W27" s="125"/>
      <c r="X27" s="75"/>
      <c r="Y27" s="74"/>
      <c r="Z27" s="125"/>
      <c r="AA27" s="75"/>
      <c r="AB27" s="74"/>
      <c r="AC27" s="125"/>
      <c r="AD27" s="91"/>
      <c r="AE27" s="74"/>
      <c r="AF27" s="125"/>
      <c r="AG27" s="75"/>
      <c r="AH27" s="74"/>
      <c r="AI27" s="125"/>
      <c r="AJ27" s="75"/>
      <c r="AK27" s="74"/>
      <c r="AL27" s="125"/>
      <c r="AM27" s="75"/>
      <c r="AN27" s="74"/>
      <c r="AO27" s="125"/>
      <c r="AP27" s="75"/>
      <c r="AQ27" s="74"/>
      <c r="AR27" s="125"/>
      <c r="AS27" s="75"/>
      <c r="AT27" s="74"/>
      <c r="AU27" s="125"/>
      <c r="AV27" s="75"/>
      <c r="AW27" s="88"/>
      <c r="AX27" s="124"/>
      <c r="AY27" s="22"/>
      <c r="AZ27" s="74"/>
      <c r="BA27" s="125"/>
      <c r="BB27" s="75"/>
      <c r="BC27" s="74"/>
      <c r="BD27" s="125"/>
      <c r="BE27" s="75"/>
      <c r="BF27" s="74"/>
      <c r="BG27" s="125"/>
      <c r="BH27" s="75"/>
      <c r="BI27" s="74"/>
      <c r="BJ27" s="125"/>
      <c r="BK27" s="75"/>
    </row>
    <row r="28" spans="1:63" ht="34.5" customHeight="1" x14ac:dyDescent="0.25">
      <c r="A28" s="106" t="s">
        <v>198</v>
      </c>
      <c r="B28" s="138">
        <v>65297</v>
      </c>
      <c r="C28" s="118" t="s">
        <v>243</v>
      </c>
      <c r="D28" s="122"/>
      <c r="E28" s="125"/>
      <c r="F28" s="75"/>
      <c r="G28" s="88"/>
      <c r="H28" s="124"/>
      <c r="I28" s="22"/>
      <c r="J28" s="88"/>
      <c r="K28" s="124"/>
      <c r="L28" s="22"/>
      <c r="M28" s="88"/>
      <c r="N28" s="124"/>
      <c r="O28" s="22"/>
      <c r="P28" s="88"/>
      <c r="Q28" s="124"/>
      <c r="R28" s="22"/>
      <c r="S28" s="88"/>
      <c r="T28" s="124"/>
      <c r="U28" s="22"/>
      <c r="V28" s="88"/>
      <c r="W28" s="124"/>
      <c r="X28" s="22"/>
      <c r="Y28" s="74"/>
      <c r="Z28" s="125"/>
      <c r="AA28" s="75"/>
      <c r="AB28" s="88"/>
      <c r="AC28" s="124"/>
      <c r="AD28" s="90"/>
      <c r="AE28" s="88"/>
      <c r="AF28" s="124"/>
      <c r="AG28" s="22"/>
      <c r="AH28" s="88"/>
      <c r="AI28" s="124"/>
      <c r="AJ28" s="22"/>
      <c r="AK28" s="88"/>
      <c r="AL28" s="124"/>
      <c r="AM28" s="22"/>
      <c r="AN28" s="88"/>
      <c r="AO28" s="124"/>
      <c r="AP28" s="22"/>
      <c r="AQ28" s="88"/>
      <c r="AR28" s="124"/>
      <c r="AS28" s="22"/>
      <c r="AT28" s="88"/>
      <c r="AU28" s="124"/>
      <c r="AV28" s="22"/>
      <c r="AW28" s="88"/>
      <c r="AX28" s="124"/>
      <c r="AY28" s="22"/>
      <c r="AZ28" s="88"/>
      <c r="BA28" s="124"/>
      <c r="BB28" s="22"/>
      <c r="BC28" s="88"/>
      <c r="BD28" s="124"/>
      <c r="BE28" s="22"/>
      <c r="BF28" s="88"/>
      <c r="BG28" s="124"/>
      <c r="BH28" s="22"/>
      <c r="BI28" s="74"/>
      <c r="BJ28" s="125"/>
      <c r="BK28" s="75"/>
    </row>
    <row r="29" spans="1:63" ht="34.5" customHeight="1" x14ac:dyDescent="0.25">
      <c r="A29" s="106" t="s">
        <v>171</v>
      </c>
      <c r="B29" s="138">
        <v>12193</v>
      </c>
      <c r="C29" s="118" t="s">
        <v>210</v>
      </c>
      <c r="D29" s="122"/>
      <c r="E29" s="125"/>
      <c r="F29" s="75"/>
      <c r="G29" s="74"/>
      <c r="H29" s="125"/>
      <c r="I29" s="75"/>
      <c r="J29" s="74"/>
      <c r="K29" s="125"/>
      <c r="L29" s="75"/>
      <c r="M29" s="74"/>
      <c r="N29" s="125"/>
      <c r="O29" s="75"/>
      <c r="P29" s="74"/>
      <c r="Q29" s="125"/>
      <c r="R29" s="75"/>
      <c r="S29" s="74"/>
      <c r="T29" s="125"/>
      <c r="U29" s="75"/>
      <c r="V29" s="74"/>
      <c r="W29" s="125"/>
      <c r="X29" s="75"/>
      <c r="Y29" s="74"/>
      <c r="Z29" s="125"/>
      <c r="AA29" s="75"/>
      <c r="AB29" s="74"/>
      <c r="AC29" s="125"/>
      <c r="AD29" s="91"/>
      <c r="AE29" s="74"/>
      <c r="AF29" s="125"/>
      <c r="AG29" s="75"/>
      <c r="AH29" s="74"/>
      <c r="AI29" s="125"/>
      <c r="AJ29" s="75"/>
      <c r="AK29" s="74"/>
      <c r="AL29" s="125"/>
      <c r="AM29" s="75"/>
      <c r="AN29" s="74"/>
      <c r="AO29" s="125"/>
      <c r="AP29" s="75"/>
      <c r="AQ29" s="74"/>
      <c r="AR29" s="125"/>
      <c r="AS29" s="75"/>
      <c r="AT29" s="74"/>
      <c r="AU29" s="125"/>
      <c r="AV29" s="75"/>
      <c r="AW29" s="88"/>
      <c r="AX29" s="124"/>
      <c r="AY29" s="22"/>
      <c r="AZ29" s="74"/>
      <c r="BA29" s="125"/>
      <c r="BB29" s="75"/>
      <c r="BC29" s="74"/>
      <c r="BD29" s="125"/>
      <c r="BE29" s="75"/>
      <c r="BF29" s="74"/>
      <c r="BG29" s="125"/>
      <c r="BH29" s="75"/>
      <c r="BI29" s="74"/>
      <c r="BJ29" s="125"/>
      <c r="BK29" s="75"/>
    </row>
    <row r="30" spans="1:63" ht="34.5" customHeight="1" x14ac:dyDescent="0.25">
      <c r="A30" s="106" t="s">
        <v>199</v>
      </c>
      <c r="B30" s="138">
        <v>12193</v>
      </c>
      <c r="C30" s="118" t="s">
        <v>211</v>
      </c>
      <c r="D30" s="122"/>
      <c r="E30" s="125"/>
      <c r="F30" s="75"/>
      <c r="G30" s="88"/>
      <c r="H30" s="124"/>
      <c r="I30" s="22"/>
      <c r="J30" s="88"/>
      <c r="K30" s="124"/>
      <c r="L30" s="22"/>
      <c r="M30" s="88"/>
      <c r="N30" s="124"/>
      <c r="O30" s="22"/>
      <c r="P30" s="88"/>
      <c r="Q30" s="124"/>
      <c r="R30" s="22"/>
      <c r="S30" s="88"/>
      <c r="T30" s="124"/>
      <c r="U30" s="22"/>
      <c r="V30" s="88"/>
      <c r="W30" s="124"/>
      <c r="X30" s="22"/>
      <c r="Y30" s="74"/>
      <c r="Z30" s="125"/>
      <c r="AA30" s="75"/>
      <c r="AB30" s="88"/>
      <c r="AC30" s="124"/>
      <c r="AD30" s="90"/>
      <c r="AE30" s="88"/>
      <c r="AF30" s="124"/>
      <c r="AG30" s="22"/>
      <c r="AH30" s="88"/>
      <c r="AI30" s="124"/>
      <c r="AJ30" s="22"/>
      <c r="AK30" s="88"/>
      <c r="AL30" s="124"/>
      <c r="AM30" s="22"/>
      <c r="AN30" s="88"/>
      <c r="AO30" s="124"/>
      <c r="AP30" s="22"/>
      <c r="AQ30" s="88"/>
      <c r="AR30" s="124"/>
      <c r="AS30" s="22"/>
      <c r="AT30" s="88"/>
      <c r="AU30" s="124"/>
      <c r="AV30" s="22"/>
      <c r="AW30" s="88"/>
      <c r="AX30" s="124"/>
      <c r="AY30" s="22"/>
      <c r="AZ30" s="88"/>
      <c r="BA30" s="124"/>
      <c r="BB30" s="22"/>
      <c r="BC30" s="88"/>
      <c r="BD30" s="124"/>
      <c r="BE30" s="22"/>
      <c r="BF30" s="88"/>
      <c r="BG30" s="124"/>
      <c r="BH30" s="22"/>
      <c r="BI30" s="74"/>
      <c r="BJ30" s="125"/>
      <c r="BK30" s="75"/>
    </row>
    <row r="31" spans="1:63" ht="34.5" customHeight="1" x14ac:dyDescent="0.25">
      <c r="A31" s="106">
        <v>18</v>
      </c>
      <c r="B31" s="138">
        <v>5197</v>
      </c>
      <c r="C31" s="118" t="s">
        <v>212</v>
      </c>
      <c r="D31" s="122"/>
      <c r="E31" s="125"/>
      <c r="F31" s="75"/>
      <c r="G31" s="122"/>
      <c r="H31" s="125"/>
      <c r="I31" s="75"/>
      <c r="J31" s="122"/>
      <c r="K31" s="125"/>
      <c r="L31" s="75"/>
      <c r="M31" s="122"/>
      <c r="N31" s="125"/>
      <c r="O31" s="75"/>
      <c r="P31" s="74"/>
      <c r="Q31" s="125"/>
      <c r="R31" s="75"/>
      <c r="S31" s="74"/>
      <c r="T31" s="125"/>
      <c r="U31" s="75"/>
      <c r="V31" s="74"/>
      <c r="W31" s="125"/>
      <c r="X31" s="75"/>
      <c r="Y31" s="74"/>
      <c r="Z31" s="125"/>
      <c r="AA31" s="75"/>
      <c r="AB31" s="74"/>
      <c r="AC31" s="125"/>
      <c r="AD31" s="91"/>
      <c r="AE31" s="74"/>
      <c r="AF31" s="125"/>
      <c r="AG31" s="75"/>
      <c r="AH31" s="74"/>
      <c r="AI31" s="125"/>
      <c r="AJ31" s="75"/>
      <c r="AK31" s="74"/>
      <c r="AL31" s="125"/>
      <c r="AM31" s="75"/>
      <c r="AN31" s="74"/>
      <c r="AO31" s="125"/>
      <c r="AP31" s="75"/>
      <c r="AQ31" s="74"/>
      <c r="AR31" s="125"/>
      <c r="AS31" s="75"/>
      <c r="AT31" s="74"/>
      <c r="AU31" s="125"/>
      <c r="AV31" s="75"/>
      <c r="AW31" s="88"/>
      <c r="AX31" s="124"/>
      <c r="AY31" s="22"/>
      <c r="AZ31" s="74"/>
      <c r="BA31" s="125"/>
      <c r="BB31" s="75"/>
      <c r="BC31" s="74"/>
      <c r="BD31" s="125"/>
      <c r="BE31" s="75"/>
      <c r="BF31" s="74"/>
      <c r="BG31" s="125"/>
      <c r="BH31" s="75"/>
      <c r="BI31" s="74"/>
      <c r="BJ31" s="125"/>
      <c r="BK31" s="75"/>
    </row>
    <row r="32" spans="1:63" ht="34.5" customHeight="1" x14ac:dyDescent="0.25">
      <c r="A32" s="106">
        <v>19</v>
      </c>
      <c r="B32" s="138">
        <v>23820</v>
      </c>
      <c r="C32" s="118" t="s">
        <v>213</v>
      </c>
      <c r="D32" s="122"/>
      <c r="E32" s="125"/>
      <c r="F32" s="75"/>
      <c r="G32" s="88"/>
      <c r="H32" s="124"/>
      <c r="I32" s="22"/>
      <c r="J32" s="88"/>
      <c r="K32" s="124"/>
      <c r="L32" s="22"/>
      <c r="M32" s="88"/>
      <c r="N32" s="124"/>
      <c r="O32" s="22"/>
      <c r="P32" s="88"/>
      <c r="Q32" s="124"/>
      <c r="R32" s="22"/>
      <c r="S32" s="88"/>
      <c r="T32" s="124"/>
      <c r="U32" s="22"/>
      <c r="V32" s="88"/>
      <c r="W32" s="124"/>
      <c r="X32" s="22"/>
      <c r="Y32" s="74"/>
      <c r="Z32" s="125"/>
      <c r="AA32" s="75"/>
      <c r="AB32" s="88"/>
      <c r="AC32" s="124"/>
      <c r="AD32" s="90"/>
      <c r="AE32" s="88"/>
      <c r="AF32" s="124"/>
      <c r="AG32" s="22"/>
      <c r="AH32" s="88"/>
      <c r="AI32" s="124"/>
      <c r="AJ32" s="22"/>
      <c r="AK32" s="88"/>
      <c r="AL32" s="124"/>
      <c r="AM32" s="22"/>
      <c r="AN32" s="88"/>
      <c r="AO32" s="124"/>
      <c r="AP32" s="22"/>
      <c r="AQ32" s="88"/>
      <c r="AR32" s="124"/>
      <c r="AS32" s="22"/>
      <c r="AT32" s="88"/>
      <c r="AU32" s="124"/>
      <c r="AV32" s="22"/>
      <c r="AW32" s="88"/>
      <c r="AX32" s="124"/>
      <c r="AY32" s="22"/>
      <c r="AZ32" s="88"/>
      <c r="BA32" s="124"/>
      <c r="BB32" s="22"/>
      <c r="BC32" s="88"/>
      <c r="BD32" s="124"/>
      <c r="BE32" s="22"/>
      <c r="BF32" s="88"/>
      <c r="BG32" s="124"/>
      <c r="BH32" s="22"/>
      <c r="BI32" s="74"/>
      <c r="BJ32" s="125"/>
      <c r="BK32" s="75"/>
    </row>
    <row r="33" spans="1:63" ht="34.5" customHeight="1" x14ac:dyDescent="0.25">
      <c r="A33" s="106" t="s">
        <v>244</v>
      </c>
      <c r="B33" s="138">
        <v>50971</v>
      </c>
      <c r="C33" s="118" t="s">
        <v>214</v>
      </c>
      <c r="D33" s="122"/>
      <c r="E33" s="125"/>
      <c r="F33" s="75"/>
      <c r="G33" s="122"/>
      <c r="H33" s="125"/>
      <c r="I33" s="75"/>
      <c r="J33" s="122"/>
      <c r="K33" s="125"/>
      <c r="L33" s="75"/>
      <c r="M33" s="122"/>
      <c r="N33" s="125"/>
      <c r="O33" s="75"/>
      <c r="P33" s="74"/>
      <c r="Q33" s="125"/>
      <c r="R33" s="75"/>
      <c r="S33" s="74"/>
      <c r="T33" s="125"/>
      <c r="U33" s="75"/>
      <c r="V33" s="74"/>
      <c r="W33" s="125"/>
      <c r="X33" s="75"/>
      <c r="Y33" s="74"/>
      <c r="Z33" s="125"/>
      <c r="AA33" s="75"/>
      <c r="AB33" s="74"/>
      <c r="AC33" s="125"/>
      <c r="AD33" s="91"/>
      <c r="AE33" s="74"/>
      <c r="AF33" s="125"/>
      <c r="AG33" s="75"/>
      <c r="AH33" s="74"/>
      <c r="AI33" s="125"/>
      <c r="AJ33" s="75"/>
      <c r="AK33" s="74"/>
      <c r="AL33" s="125"/>
      <c r="AM33" s="75"/>
      <c r="AN33" s="74"/>
      <c r="AO33" s="125"/>
      <c r="AP33" s="75"/>
      <c r="AQ33" s="74"/>
      <c r="AR33" s="125"/>
      <c r="AS33" s="75"/>
      <c r="AT33" s="74"/>
      <c r="AU33" s="125"/>
      <c r="AV33" s="75"/>
      <c r="AW33" s="88"/>
      <c r="AX33" s="124"/>
      <c r="AY33" s="22"/>
      <c r="AZ33" s="74"/>
      <c r="BA33" s="125"/>
      <c r="BB33" s="75"/>
      <c r="BC33" s="74"/>
      <c r="BD33" s="125"/>
      <c r="BE33" s="75"/>
      <c r="BF33" s="74"/>
      <c r="BG33" s="125"/>
      <c r="BH33" s="75"/>
      <c r="BI33" s="74"/>
      <c r="BJ33" s="125"/>
      <c r="BK33" s="75"/>
    </row>
    <row r="34" spans="1:63" ht="34.5" customHeight="1" x14ac:dyDescent="0.25">
      <c r="A34" s="106" t="s">
        <v>245</v>
      </c>
      <c r="B34" s="138">
        <v>50971</v>
      </c>
      <c r="C34" s="118" t="s">
        <v>215</v>
      </c>
      <c r="D34" s="122"/>
      <c r="E34" s="125"/>
      <c r="F34" s="75"/>
      <c r="G34" s="88"/>
      <c r="H34" s="124"/>
      <c r="I34" s="22"/>
      <c r="J34" s="88"/>
      <c r="K34" s="124"/>
      <c r="L34" s="22"/>
      <c r="M34" s="88"/>
      <c r="N34" s="124"/>
      <c r="O34" s="22"/>
      <c r="P34" s="88"/>
      <c r="Q34" s="124"/>
      <c r="R34" s="22"/>
      <c r="S34" s="88"/>
      <c r="T34" s="124"/>
      <c r="U34" s="22"/>
      <c r="V34" s="88"/>
      <c r="W34" s="124"/>
      <c r="X34" s="22"/>
      <c r="Y34" s="74"/>
      <c r="Z34" s="125"/>
      <c r="AA34" s="75"/>
      <c r="AB34" s="88"/>
      <c r="AC34" s="124"/>
      <c r="AD34" s="90"/>
      <c r="AE34" s="88"/>
      <c r="AF34" s="124"/>
      <c r="AG34" s="22"/>
      <c r="AH34" s="88"/>
      <c r="AI34" s="124"/>
      <c r="AJ34" s="22"/>
      <c r="AK34" s="88"/>
      <c r="AL34" s="124"/>
      <c r="AM34" s="22"/>
      <c r="AN34" s="88"/>
      <c r="AO34" s="124"/>
      <c r="AP34" s="22"/>
      <c r="AQ34" s="88"/>
      <c r="AR34" s="124"/>
      <c r="AS34" s="22"/>
      <c r="AT34" s="88"/>
      <c r="AU34" s="124"/>
      <c r="AV34" s="22"/>
      <c r="AW34" s="88"/>
      <c r="AX34" s="124"/>
      <c r="AY34" s="22"/>
      <c r="AZ34" s="88"/>
      <c r="BA34" s="124"/>
      <c r="BB34" s="22"/>
      <c r="BC34" s="88"/>
      <c r="BD34" s="124"/>
      <c r="BE34" s="22"/>
      <c r="BF34" s="88"/>
      <c r="BG34" s="124"/>
      <c r="BH34" s="22"/>
      <c r="BI34" s="74"/>
      <c r="BJ34" s="125"/>
      <c r="BK34" s="75"/>
    </row>
    <row r="35" spans="1:63" ht="34.5" customHeight="1" x14ac:dyDescent="0.25">
      <c r="A35" s="106">
        <v>21</v>
      </c>
      <c r="B35" s="138">
        <v>6377</v>
      </c>
      <c r="C35" s="118" t="s">
        <v>172</v>
      </c>
      <c r="D35" s="88"/>
      <c r="E35" s="124"/>
      <c r="F35" s="22"/>
      <c r="G35" s="88"/>
      <c r="H35" s="124"/>
      <c r="I35" s="22"/>
      <c r="J35" s="88"/>
      <c r="K35" s="124"/>
      <c r="L35" s="22"/>
      <c r="M35" s="88"/>
      <c r="N35" s="124"/>
      <c r="O35" s="22"/>
      <c r="P35" s="88"/>
      <c r="Q35" s="124"/>
      <c r="R35" s="22"/>
      <c r="S35" s="88"/>
      <c r="T35" s="124"/>
      <c r="U35" s="22"/>
      <c r="V35" s="88"/>
      <c r="W35" s="124"/>
      <c r="X35" s="22"/>
      <c r="Y35" s="88"/>
      <c r="Z35" s="124"/>
      <c r="AA35" s="22"/>
      <c r="AB35" s="88"/>
      <c r="AC35" s="124"/>
      <c r="AD35" s="90"/>
      <c r="AE35" s="88"/>
      <c r="AF35" s="124"/>
      <c r="AG35" s="22"/>
      <c r="AH35" s="88"/>
      <c r="AI35" s="124"/>
      <c r="AJ35" s="22"/>
      <c r="AK35" s="88"/>
      <c r="AL35" s="124"/>
      <c r="AM35" s="22"/>
      <c r="AN35" s="88"/>
      <c r="AO35" s="124"/>
      <c r="AP35" s="22"/>
      <c r="AQ35" s="88"/>
      <c r="AR35" s="124"/>
      <c r="AS35" s="22"/>
      <c r="AT35" s="88"/>
      <c r="AU35" s="124"/>
      <c r="AV35" s="22"/>
      <c r="AW35" s="88"/>
      <c r="AX35" s="124"/>
      <c r="AY35" s="22"/>
      <c r="AZ35" s="88"/>
      <c r="BA35" s="124"/>
      <c r="BB35" s="22"/>
      <c r="BC35" s="88"/>
      <c r="BD35" s="124"/>
      <c r="BE35" s="22"/>
      <c r="BF35" s="88"/>
      <c r="BG35" s="124"/>
      <c r="BH35" s="22"/>
      <c r="BI35" s="88"/>
      <c r="BJ35" s="124"/>
      <c r="BK35" s="22"/>
    </row>
    <row r="36" spans="1:63" ht="34.5" customHeight="1" x14ac:dyDescent="0.25">
      <c r="A36" s="106">
        <v>22</v>
      </c>
      <c r="B36" s="138">
        <v>50912</v>
      </c>
      <c r="C36" s="118" t="s">
        <v>20</v>
      </c>
      <c r="D36" s="88"/>
      <c r="E36" s="124"/>
      <c r="F36" s="22"/>
      <c r="G36" s="88"/>
      <c r="H36" s="124"/>
      <c r="I36" s="22"/>
      <c r="J36" s="88"/>
      <c r="K36" s="124"/>
      <c r="L36" s="22"/>
      <c r="M36" s="88"/>
      <c r="N36" s="124"/>
      <c r="O36" s="22"/>
      <c r="P36" s="88"/>
      <c r="Q36" s="124"/>
      <c r="R36" s="22"/>
      <c r="S36" s="88"/>
      <c r="T36" s="124"/>
      <c r="U36" s="22"/>
      <c r="V36" s="88"/>
      <c r="W36" s="124"/>
      <c r="X36" s="22"/>
      <c r="Y36" s="88"/>
      <c r="Z36" s="124"/>
      <c r="AA36" s="22"/>
      <c r="AB36" s="88"/>
      <c r="AC36" s="124"/>
      <c r="AD36" s="90"/>
      <c r="AE36" s="88"/>
      <c r="AF36" s="124"/>
      <c r="AG36" s="22"/>
      <c r="AH36" s="88"/>
      <c r="AI36" s="124"/>
      <c r="AJ36" s="22"/>
      <c r="AK36" s="88"/>
      <c r="AL36" s="124"/>
      <c r="AM36" s="22"/>
      <c r="AN36" s="88"/>
      <c r="AO36" s="124"/>
      <c r="AP36" s="22"/>
      <c r="AQ36" s="88"/>
      <c r="AR36" s="124"/>
      <c r="AS36" s="22"/>
      <c r="AT36" s="88"/>
      <c r="AU36" s="124"/>
      <c r="AV36" s="22"/>
      <c r="AW36" s="88"/>
      <c r="AX36" s="124"/>
      <c r="AY36" s="22"/>
      <c r="AZ36" s="88"/>
      <c r="BA36" s="124"/>
      <c r="BB36" s="22"/>
      <c r="BC36" s="88"/>
      <c r="BD36" s="124"/>
      <c r="BE36" s="22"/>
      <c r="BF36" s="88"/>
      <c r="BG36" s="124"/>
      <c r="BH36" s="22"/>
      <c r="BI36" s="88"/>
      <c r="BJ36" s="124"/>
      <c r="BK36" s="22"/>
    </row>
    <row r="37" spans="1:63" s="98" customFormat="1" ht="34.5" customHeight="1" x14ac:dyDescent="0.25">
      <c r="A37" s="107">
        <v>23</v>
      </c>
      <c r="B37" s="139">
        <v>8643</v>
      </c>
      <c r="C37" s="119" t="s">
        <v>159</v>
      </c>
      <c r="D37" s="88"/>
      <c r="E37" s="124"/>
      <c r="F37" s="22"/>
      <c r="G37" s="88"/>
      <c r="H37" s="124"/>
      <c r="I37" s="22"/>
      <c r="J37" s="88"/>
      <c r="K37" s="124"/>
      <c r="L37" s="22"/>
      <c r="M37" s="88"/>
      <c r="N37" s="124"/>
      <c r="O37" s="22"/>
      <c r="P37" s="88"/>
      <c r="Q37" s="124"/>
      <c r="R37" s="22"/>
      <c r="S37" s="88"/>
      <c r="T37" s="124"/>
      <c r="U37" s="22"/>
      <c r="V37" s="88"/>
      <c r="W37" s="124"/>
      <c r="X37" s="22"/>
      <c r="Y37" s="88"/>
      <c r="Z37" s="124"/>
      <c r="AA37" s="22"/>
      <c r="AB37" s="88"/>
      <c r="AC37" s="124"/>
      <c r="AD37" s="90"/>
      <c r="AE37" s="88"/>
      <c r="AF37" s="124"/>
      <c r="AG37" s="22"/>
      <c r="AH37" s="88"/>
      <c r="AI37" s="124"/>
      <c r="AJ37" s="22"/>
      <c r="AK37" s="88"/>
      <c r="AL37" s="124"/>
      <c r="AM37" s="22"/>
      <c r="AN37" s="88"/>
      <c r="AO37" s="124"/>
      <c r="AP37" s="22"/>
      <c r="AQ37" s="88"/>
      <c r="AR37" s="124"/>
      <c r="AS37" s="22"/>
      <c r="AT37" s="88"/>
      <c r="AU37" s="124"/>
      <c r="AV37" s="22"/>
      <c r="AW37" s="88"/>
      <c r="AX37" s="124"/>
      <c r="AY37" s="22"/>
      <c r="AZ37" s="88"/>
      <c r="BA37" s="124"/>
      <c r="BB37" s="22"/>
      <c r="BC37" s="88"/>
      <c r="BD37" s="124"/>
      <c r="BE37" s="22"/>
      <c r="BF37" s="88"/>
      <c r="BG37" s="124"/>
      <c r="BH37" s="22"/>
      <c r="BI37" s="88"/>
      <c r="BJ37" s="124"/>
      <c r="BK37" s="22"/>
    </row>
    <row r="38" spans="1:63" ht="34.5" customHeight="1" x14ac:dyDescent="0.25">
      <c r="A38" s="106">
        <v>24</v>
      </c>
      <c r="B38" s="138">
        <v>8649</v>
      </c>
      <c r="C38" s="118" t="s">
        <v>158</v>
      </c>
      <c r="D38" s="88"/>
      <c r="E38" s="124"/>
      <c r="F38" s="22"/>
      <c r="G38" s="88"/>
      <c r="H38" s="124"/>
      <c r="I38" s="22"/>
      <c r="J38" s="88"/>
      <c r="K38" s="124"/>
      <c r="L38" s="22"/>
      <c r="M38" s="88"/>
      <c r="N38" s="124"/>
      <c r="O38" s="22"/>
      <c r="P38" s="88"/>
      <c r="Q38" s="124"/>
      <c r="R38" s="22"/>
      <c r="S38" s="88"/>
      <c r="T38" s="124"/>
      <c r="U38" s="22"/>
      <c r="V38" s="88"/>
      <c r="W38" s="124"/>
      <c r="X38" s="22"/>
      <c r="Y38" s="88"/>
      <c r="Z38" s="124"/>
      <c r="AA38" s="22"/>
      <c r="AB38" s="88"/>
      <c r="AC38" s="124"/>
      <c r="AD38" s="90"/>
      <c r="AE38" s="88"/>
      <c r="AF38" s="124"/>
      <c r="AG38" s="22"/>
      <c r="AH38" s="88"/>
      <c r="AI38" s="124"/>
      <c r="AJ38" s="22"/>
      <c r="AK38" s="88"/>
      <c r="AL38" s="124"/>
      <c r="AM38" s="22"/>
      <c r="AN38" s="88"/>
      <c r="AO38" s="124"/>
      <c r="AP38" s="22"/>
      <c r="AQ38" s="88"/>
      <c r="AR38" s="124"/>
      <c r="AS38" s="22"/>
      <c r="AT38" s="88"/>
      <c r="AU38" s="124"/>
      <c r="AV38" s="22"/>
      <c r="AW38" s="88"/>
      <c r="AX38" s="124"/>
      <c r="AY38" s="22"/>
      <c r="AZ38" s="88"/>
      <c r="BA38" s="124"/>
      <c r="BB38" s="22"/>
      <c r="BC38" s="88"/>
      <c r="BD38" s="124"/>
      <c r="BE38" s="22"/>
      <c r="BF38" s="88"/>
      <c r="BG38" s="124"/>
      <c r="BH38" s="22"/>
      <c r="BI38" s="88"/>
      <c r="BJ38" s="124"/>
      <c r="BK38" s="22"/>
    </row>
    <row r="39" spans="1:63" ht="34.5" customHeight="1" x14ac:dyDescent="0.25">
      <c r="A39" s="106">
        <v>25</v>
      </c>
      <c r="B39" s="138">
        <v>10774</v>
      </c>
      <c r="C39" s="118" t="s">
        <v>173</v>
      </c>
      <c r="D39" s="122"/>
      <c r="E39" s="125"/>
      <c r="F39" s="75"/>
      <c r="G39" s="122"/>
      <c r="H39" s="125"/>
      <c r="I39" s="75"/>
      <c r="J39" s="122"/>
      <c r="K39" s="125"/>
      <c r="L39" s="75"/>
      <c r="M39" s="122"/>
      <c r="N39" s="125"/>
      <c r="O39" s="75"/>
      <c r="P39" s="88"/>
      <c r="Q39" s="124"/>
      <c r="R39" s="22"/>
      <c r="S39" s="88"/>
      <c r="T39" s="124"/>
      <c r="U39" s="22"/>
      <c r="V39" s="88"/>
      <c r="W39" s="124"/>
      <c r="X39" s="22"/>
      <c r="Y39" s="74"/>
      <c r="Z39" s="125"/>
      <c r="AA39" s="75"/>
      <c r="AB39" s="88"/>
      <c r="AC39" s="124"/>
      <c r="AD39" s="90"/>
      <c r="AE39" s="88"/>
      <c r="AF39" s="124"/>
      <c r="AG39" s="22"/>
      <c r="AH39" s="74"/>
      <c r="AI39" s="125"/>
      <c r="AJ39" s="75"/>
      <c r="AK39" s="88"/>
      <c r="AL39" s="124"/>
      <c r="AM39" s="22"/>
      <c r="AN39" s="88"/>
      <c r="AO39" s="124"/>
      <c r="AP39" s="22"/>
      <c r="AQ39" s="74"/>
      <c r="AR39" s="125"/>
      <c r="AS39" s="75"/>
      <c r="AT39" s="74"/>
      <c r="AU39" s="125"/>
      <c r="AV39" s="75"/>
      <c r="AW39" s="74"/>
      <c r="AX39" s="125"/>
      <c r="AY39" s="75"/>
      <c r="AZ39" s="74"/>
      <c r="BA39" s="125"/>
      <c r="BB39" s="75"/>
      <c r="BC39" s="74"/>
      <c r="BD39" s="125"/>
      <c r="BE39" s="75"/>
      <c r="BF39" s="74"/>
      <c r="BG39" s="125"/>
      <c r="BH39" s="75"/>
      <c r="BI39" s="74"/>
      <c r="BJ39" s="125"/>
      <c r="BK39" s="75"/>
    </row>
    <row r="40" spans="1:63" ht="34.5" customHeight="1" x14ac:dyDescent="0.25">
      <c r="A40" s="106">
        <v>26</v>
      </c>
      <c r="B40" s="138">
        <v>40916</v>
      </c>
      <c r="C40" s="118" t="s">
        <v>21</v>
      </c>
      <c r="D40" s="122"/>
      <c r="E40" s="125"/>
      <c r="F40" s="75"/>
      <c r="G40" s="122"/>
      <c r="H40" s="125"/>
      <c r="I40" s="75"/>
      <c r="J40" s="122"/>
      <c r="K40" s="125"/>
      <c r="L40" s="75"/>
      <c r="M40" s="122"/>
      <c r="N40" s="125"/>
      <c r="O40" s="75"/>
      <c r="P40" s="88"/>
      <c r="Q40" s="124"/>
      <c r="R40" s="22"/>
      <c r="S40" s="88"/>
      <c r="T40" s="124"/>
      <c r="U40" s="22"/>
      <c r="V40" s="88"/>
      <c r="W40" s="124"/>
      <c r="X40" s="22"/>
      <c r="Y40" s="74"/>
      <c r="Z40" s="125"/>
      <c r="AA40" s="75"/>
      <c r="AB40" s="88"/>
      <c r="AC40" s="124"/>
      <c r="AD40" s="90"/>
      <c r="AE40" s="88"/>
      <c r="AF40" s="124"/>
      <c r="AG40" s="22"/>
      <c r="AH40" s="74"/>
      <c r="AI40" s="125"/>
      <c r="AJ40" s="75"/>
      <c r="AK40" s="88"/>
      <c r="AL40" s="124"/>
      <c r="AM40" s="22"/>
      <c r="AN40" s="88"/>
      <c r="AO40" s="124"/>
      <c r="AP40" s="22"/>
      <c r="AQ40" s="74"/>
      <c r="AR40" s="125"/>
      <c r="AS40" s="75"/>
      <c r="AT40" s="74"/>
      <c r="AU40" s="125"/>
      <c r="AV40" s="75"/>
      <c r="AW40" s="74"/>
      <c r="AX40" s="125"/>
      <c r="AY40" s="75"/>
      <c r="AZ40" s="74"/>
      <c r="BA40" s="125"/>
      <c r="BB40" s="75"/>
      <c r="BC40" s="74"/>
      <c r="BD40" s="125"/>
      <c r="BE40" s="75"/>
      <c r="BF40" s="74"/>
      <c r="BG40" s="125"/>
      <c r="BH40" s="75"/>
      <c r="BI40" s="74"/>
      <c r="BJ40" s="125"/>
      <c r="BK40" s="75"/>
    </row>
    <row r="41" spans="1:63" ht="34.5" customHeight="1" x14ac:dyDescent="0.25">
      <c r="A41" s="106">
        <v>27</v>
      </c>
      <c r="B41" s="138">
        <v>11103</v>
      </c>
      <c r="C41" s="118" t="s">
        <v>174</v>
      </c>
      <c r="D41" s="88"/>
      <c r="E41" s="124"/>
      <c r="F41" s="22"/>
      <c r="G41" s="88"/>
      <c r="H41" s="124"/>
      <c r="I41" s="22"/>
      <c r="J41" s="88"/>
      <c r="K41" s="124"/>
      <c r="L41" s="22"/>
      <c r="M41" s="88"/>
      <c r="N41" s="124"/>
      <c r="O41" s="22"/>
      <c r="P41" s="88"/>
      <c r="Q41" s="124"/>
      <c r="R41" s="22"/>
      <c r="S41" s="88"/>
      <c r="T41" s="124"/>
      <c r="U41" s="22"/>
      <c r="V41" s="88"/>
      <c r="W41" s="124"/>
      <c r="X41" s="22"/>
      <c r="Y41" s="88"/>
      <c r="Z41" s="124"/>
      <c r="AA41" s="22"/>
      <c r="AB41" s="88"/>
      <c r="AC41" s="124"/>
      <c r="AD41" s="90"/>
      <c r="AE41" s="88"/>
      <c r="AF41" s="124"/>
      <c r="AG41" s="22"/>
      <c r="AH41" s="88"/>
      <c r="AI41" s="124"/>
      <c r="AJ41" s="22"/>
      <c r="AK41" s="88"/>
      <c r="AL41" s="124"/>
      <c r="AM41" s="22"/>
      <c r="AN41" s="88"/>
      <c r="AO41" s="124"/>
      <c r="AP41" s="22"/>
      <c r="AQ41" s="88"/>
      <c r="AR41" s="124"/>
      <c r="AS41" s="22"/>
      <c r="AT41" s="88"/>
      <c r="AU41" s="124"/>
      <c r="AV41" s="22"/>
      <c r="AW41" s="88"/>
      <c r="AX41" s="124"/>
      <c r="AY41" s="22"/>
      <c r="AZ41" s="88"/>
      <c r="BA41" s="124"/>
      <c r="BB41" s="22"/>
      <c r="BC41" s="88"/>
      <c r="BD41" s="124"/>
      <c r="BE41" s="22"/>
      <c r="BF41" s="88"/>
      <c r="BG41" s="124"/>
      <c r="BH41" s="22"/>
      <c r="BI41" s="88"/>
      <c r="BJ41" s="124"/>
      <c r="BK41" s="22"/>
    </row>
    <row r="42" spans="1:63" ht="34.5" customHeight="1" x14ac:dyDescent="0.25">
      <c r="A42" s="106">
        <v>28</v>
      </c>
      <c r="B42" s="138">
        <v>10992</v>
      </c>
      <c r="C42" s="118" t="s">
        <v>22</v>
      </c>
      <c r="D42" s="88"/>
      <c r="E42" s="124"/>
      <c r="F42" s="22"/>
      <c r="G42" s="88"/>
      <c r="H42" s="124"/>
      <c r="I42" s="22"/>
      <c r="J42" s="88"/>
      <c r="K42" s="124"/>
      <c r="L42" s="22"/>
      <c r="M42" s="88"/>
      <c r="N42" s="124"/>
      <c r="O42" s="22"/>
      <c r="P42" s="88"/>
      <c r="Q42" s="124"/>
      <c r="R42" s="22"/>
      <c r="S42" s="88"/>
      <c r="T42" s="124"/>
      <c r="U42" s="22"/>
      <c r="V42" s="88"/>
      <c r="W42" s="124"/>
      <c r="X42" s="22"/>
      <c r="Y42" s="88"/>
      <c r="Z42" s="124"/>
      <c r="AA42" s="22"/>
      <c r="AB42" s="88"/>
      <c r="AC42" s="124"/>
      <c r="AD42" s="90"/>
      <c r="AE42" s="88"/>
      <c r="AF42" s="124"/>
      <c r="AG42" s="22"/>
      <c r="AH42" s="88"/>
      <c r="AI42" s="124"/>
      <c r="AJ42" s="22"/>
      <c r="AK42" s="88"/>
      <c r="AL42" s="124"/>
      <c r="AM42" s="22"/>
      <c r="AN42" s="88"/>
      <c r="AO42" s="124"/>
      <c r="AP42" s="22"/>
      <c r="AQ42" s="88"/>
      <c r="AR42" s="124"/>
      <c r="AS42" s="22"/>
      <c r="AT42" s="88"/>
      <c r="AU42" s="124"/>
      <c r="AV42" s="22"/>
      <c r="AW42" s="88"/>
      <c r="AX42" s="124"/>
      <c r="AY42" s="22"/>
      <c r="AZ42" s="88"/>
      <c r="BA42" s="124"/>
      <c r="BB42" s="22"/>
      <c r="BC42" s="88"/>
      <c r="BD42" s="124"/>
      <c r="BE42" s="22"/>
      <c r="BF42" s="88"/>
      <c r="BG42" s="124"/>
      <c r="BH42" s="22"/>
      <c r="BI42" s="88"/>
      <c r="BJ42" s="124"/>
      <c r="BK42" s="22"/>
    </row>
    <row r="43" spans="1:63" ht="34.5" customHeight="1" x14ac:dyDescent="0.25">
      <c r="A43" s="106">
        <v>29</v>
      </c>
      <c r="B43" s="138">
        <v>75909</v>
      </c>
      <c r="C43" s="118" t="s">
        <v>175</v>
      </c>
      <c r="D43" s="74"/>
      <c r="E43" s="125"/>
      <c r="F43" s="75"/>
      <c r="G43" s="74"/>
      <c r="H43" s="125"/>
      <c r="I43" s="75"/>
      <c r="J43" s="74"/>
      <c r="K43" s="125"/>
      <c r="L43" s="75"/>
      <c r="M43" s="74"/>
      <c r="N43" s="125"/>
      <c r="O43" s="75"/>
      <c r="P43" s="74"/>
      <c r="Q43" s="125"/>
      <c r="R43" s="75"/>
      <c r="S43" s="74"/>
      <c r="T43" s="125"/>
      <c r="U43" s="75"/>
      <c r="V43" s="88"/>
      <c r="W43" s="124"/>
      <c r="X43" s="22"/>
      <c r="Y43" s="74"/>
      <c r="Z43" s="125"/>
      <c r="AA43" s="75"/>
      <c r="AB43" s="74"/>
      <c r="AC43" s="125"/>
      <c r="AD43" s="91"/>
      <c r="AE43" s="88"/>
      <c r="AF43" s="124"/>
      <c r="AG43" s="22"/>
      <c r="AH43" s="74"/>
      <c r="AI43" s="125"/>
      <c r="AJ43" s="75"/>
      <c r="AK43" s="88"/>
      <c r="AL43" s="124"/>
      <c r="AM43" s="22"/>
      <c r="AN43" s="88"/>
      <c r="AO43" s="124"/>
      <c r="AP43" s="22"/>
      <c r="AQ43" s="74"/>
      <c r="AR43" s="125"/>
      <c r="AS43" s="75"/>
      <c r="AT43" s="74"/>
      <c r="AU43" s="125"/>
      <c r="AV43" s="75"/>
      <c r="AW43" s="88"/>
      <c r="AX43" s="124"/>
      <c r="AY43" s="22"/>
      <c r="AZ43" s="74"/>
      <c r="BA43" s="125"/>
      <c r="BB43" s="75"/>
      <c r="BC43" s="74"/>
      <c r="BD43" s="125"/>
      <c r="BE43" s="75"/>
      <c r="BF43" s="74"/>
      <c r="BG43" s="125"/>
      <c r="BH43" s="75"/>
      <c r="BI43" s="74"/>
      <c r="BJ43" s="125"/>
      <c r="BK43" s="75"/>
    </row>
    <row r="44" spans="1:63" ht="34.5" customHeight="1" x14ac:dyDescent="0.25">
      <c r="A44" s="106">
        <v>30</v>
      </c>
      <c r="B44" s="138">
        <v>75910</v>
      </c>
      <c r="C44" s="118" t="s">
        <v>23</v>
      </c>
      <c r="D44" s="74"/>
      <c r="E44" s="125"/>
      <c r="F44" s="75"/>
      <c r="G44" s="74"/>
      <c r="H44" s="125"/>
      <c r="I44" s="75"/>
      <c r="J44" s="74"/>
      <c r="K44" s="125"/>
      <c r="L44" s="75"/>
      <c r="M44" s="74"/>
      <c r="N44" s="125"/>
      <c r="O44" s="75"/>
      <c r="P44" s="74"/>
      <c r="Q44" s="125"/>
      <c r="R44" s="75"/>
      <c r="S44" s="74"/>
      <c r="T44" s="125"/>
      <c r="U44" s="75"/>
      <c r="V44" s="88"/>
      <c r="W44" s="124"/>
      <c r="X44" s="22"/>
      <c r="Y44" s="74"/>
      <c r="Z44" s="125"/>
      <c r="AA44" s="75"/>
      <c r="AB44" s="74"/>
      <c r="AC44" s="125"/>
      <c r="AD44" s="91"/>
      <c r="AE44" s="88"/>
      <c r="AF44" s="124"/>
      <c r="AG44" s="22"/>
      <c r="AH44" s="74"/>
      <c r="AI44" s="125"/>
      <c r="AJ44" s="75"/>
      <c r="AK44" s="88"/>
      <c r="AL44" s="124"/>
      <c r="AM44" s="22"/>
      <c r="AN44" s="88"/>
      <c r="AO44" s="124"/>
      <c r="AP44" s="22"/>
      <c r="AQ44" s="74"/>
      <c r="AR44" s="125"/>
      <c r="AS44" s="75"/>
      <c r="AT44" s="74"/>
      <c r="AU44" s="125"/>
      <c r="AV44" s="75"/>
      <c r="AW44" s="88"/>
      <c r="AX44" s="124"/>
      <c r="AY44" s="22"/>
      <c r="AZ44" s="74"/>
      <c r="BA44" s="125"/>
      <c r="BB44" s="75"/>
      <c r="BC44" s="74"/>
      <c r="BD44" s="125"/>
      <c r="BE44" s="75"/>
      <c r="BF44" s="74"/>
      <c r="BG44" s="125"/>
      <c r="BH44" s="75"/>
      <c r="BI44" s="74"/>
      <c r="BJ44" s="125"/>
      <c r="BK44" s="75"/>
    </row>
    <row r="45" spans="1:63" ht="34.5" customHeight="1" x14ac:dyDescent="0.25">
      <c r="A45" s="106">
        <v>31</v>
      </c>
      <c r="B45" s="138">
        <v>5357</v>
      </c>
      <c r="C45" s="118" t="s">
        <v>176</v>
      </c>
      <c r="D45" s="88"/>
      <c r="E45" s="124"/>
      <c r="F45" s="22"/>
      <c r="G45" s="88"/>
      <c r="H45" s="124"/>
      <c r="I45" s="22"/>
      <c r="J45" s="88"/>
      <c r="K45" s="124"/>
      <c r="L45" s="22"/>
      <c r="M45" s="88"/>
      <c r="N45" s="124"/>
      <c r="O45" s="22"/>
      <c r="P45" s="88"/>
      <c r="Q45" s="124"/>
      <c r="R45" s="22"/>
      <c r="S45" s="88"/>
      <c r="T45" s="124"/>
      <c r="U45" s="22"/>
      <c r="V45" s="88"/>
      <c r="W45" s="124"/>
      <c r="X45" s="22"/>
      <c r="Y45" s="88"/>
      <c r="Z45" s="124"/>
      <c r="AA45" s="22"/>
      <c r="AB45" s="88"/>
      <c r="AC45" s="124"/>
      <c r="AD45" s="90"/>
      <c r="AE45" s="88"/>
      <c r="AF45" s="124"/>
      <c r="AG45" s="22"/>
      <c r="AH45" s="88"/>
      <c r="AI45" s="124"/>
      <c r="AJ45" s="22"/>
      <c r="AK45" s="88"/>
      <c r="AL45" s="124"/>
      <c r="AM45" s="22"/>
      <c r="AN45" s="88"/>
      <c r="AO45" s="124"/>
      <c r="AP45" s="22"/>
      <c r="AQ45" s="88"/>
      <c r="AR45" s="124"/>
      <c r="AS45" s="22"/>
      <c r="AT45" s="88"/>
      <c r="AU45" s="124"/>
      <c r="AV45" s="22"/>
      <c r="AW45" s="88"/>
      <c r="AX45" s="124"/>
      <c r="AY45" s="22"/>
      <c r="AZ45" s="88"/>
      <c r="BA45" s="124"/>
      <c r="BB45" s="22"/>
      <c r="BC45" s="88"/>
      <c r="BD45" s="124"/>
      <c r="BE45" s="22"/>
      <c r="BF45" s="88"/>
      <c r="BG45" s="124"/>
      <c r="BH45" s="22"/>
      <c r="BI45" s="88"/>
      <c r="BJ45" s="124"/>
      <c r="BK45" s="22"/>
    </row>
    <row r="46" spans="1:63" ht="34.5" customHeight="1" x14ac:dyDescent="0.25">
      <c r="A46" s="106">
        <v>32</v>
      </c>
      <c r="B46" s="138">
        <v>50970</v>
      </c>
      <c r="C46" s="118" t="s">
        <v>24</v>
      </c>
      <c r="D46" s="88"/>
      <c r="E46" s="124"/>
      <c r="F46" s="22"/>
      <c r="G46" s="88"/>
      <c r="H46" s="124"/>
      <c r="I46" s="22"/>
      <c r="J46" s="88"/>
      <c r="K46" s="124"/>
      <c r="L46" s="22"/>
      <c r="M46" s="88"/>
      <c r="N46" s="124"/>
      <c r="O46" s="22"/>
      <c r="P46" s="88"/>
      <c r="Q46" s="124"/>
      <c r="R46" s="22"/>
      <c r="S46" s="88"/>
      <c r="T46" s="124"/>
      <c r="U46" s="22"/>
      <c r="V46" s="88"/>
      <c r="W46" s="124"/>
      <c r="X46" s="22"/>
      <c r="Y46" s="88"/>
      <c r="Z46" s="124"/>
      <c r="AA46" s="22"/>
      <c r="AB46" s="88"/>
      <c r="AC46" s="124"/>
      <c r="AD46" s="90"/>
      <c r="AE46" s="88"/>
      <c r="AF46" s="124"/>
      <c r="AG46" s="22"/>
      <c r="AH46" s="88"/>
      <c r="AI46" s="124"/>
      <c r="AJ46" s="22"/>
      <c r="AK46" s="88"/>
      <c r="AL46" s="124"/>
      <c r="AM46" s="22"/>
      <c r="AN46" s="88"/>
      <c r="AO46" s="124"/>
      <c r="AP46" s="22"/>
      <c r="AQ46" s="88"/>
      <c r="AR46" s="124"/>
      <c r="AS46" s="22"/>
      <c r="AT46" s="88"/>
      <c r="AU46" s="124"/>
      <c r="AV46" s="22"/>
      <c r="AW46" s="88"/>
      <c r="AX46" s="124"/>
      <c r="AY46" s="22"/>
      <c r="AZ46" s="88"/>
      <c r="BA46" s="124"/>
      <c r="BB46" s="22"/>
      <c r="BC46" s="88"/>
      <c r="BD46" s="124"/>
      <c r="BE46" s="22"/>
      <c r="BF46" s="88"/>
      <c r="BG46" s="124"/>
      <c r="BH46" s="22"/>
      <c r="BI46" s="88"/>
      <c r="BJ46" s="124"/>
      <c r="BK46" s="22"/>
    </row>
    <row r="47" spans="1:63" ht="34.5" customHeight="1" x14ac:dyDescent="0.25">
      <c r="A47" s="106">
        <v>33</v>
      </c>
      <c r="B47" s="138">
        <v>5283</v>
      </c>
      <c r="C47" s="118" t="s">
        <v>178</v>
      </c>
      <c r="D47" s="88"/>
      <c r="E47" s="124"/>
      <c r="F47" s="22"/>
      <c r="G47" s="88"/>
      <c r="H47" s="124"/>
      <c r="I47" s="22"/>
      <c r="J47" s="88"/>
      <c r="K47" s="124"/>
      <c r="L47" s="22"/>
      <c r="M47" s="88"/>
      <c r="N47" s="124"/>
      <c r="O47" s="22"/>
      <c r="P47" s="88"/>
      <c r="Q47" s="124"/>
      <c r="R47" s="22"/>
      <c r="S47" s="88"/>
      <c r="T47" s="124"/>
      <c r="U47" s="22"/>
      <c r="V47" s="88"/>
      <c r="W47" s="124"/>
      <c r="X47" s="22"/>
      <c r="Y47" s="88"/>
      <c r="Z47" s="124"/>
      <c r="AA47" s="22"/>
      <c r="AB47" s="88"/>
      <c r="AC47" s="124"/>
      <c r="AD47" s="90"/>
      <c r="AE47" s="88"/>
      <c r="AF47" s="124"/>
      <c r="AG47" s="22"/>
      <c r="AH47" s="88"/>
      <c r="AI47" s="124"/>
      <c r="AJ47" s="22"/>
      <c r="AK47" s="88"/>
      <c r="AL47" s="124"/>
      <c r="AM47" s="22"/>
      <c r="AN47" s="88"/>
      <c r="AO47" s="124"/>
      <c r="AP47" s="22"/>
      <c r="AQ47" s="88"/>
      <c r="AR47" s="124"/>
      <c r="AS47" s="22"/>
      <c r="AT47" s="88"/>
      <c r="AU47" s="124"/>
      <c r="AV47" s="22"/>
      <c r="AW47" s="88"/>
      <c r="AX47" s="124"/>
      <c r="AY47" s="22"/>
      <c r="AZ47" s="88"/>
      <c r="BA47" s="124"/>
      <c r="BB47" s="22"/>
      <c r="BC47" s="88"/>
      <c r="BD47" s="124"/>
      <c r="BE47" s="22"/>
      <c r="BF47" s="88"/>
      <c r="BG47" s="124"/>
      <c r="BH47" s="22"/>
      <c r="BI47" s="88"/>
      <c r="BJ47" s="124"/>
      <c r="BK47" s="22"/>
    </row>
    <row r="48" spans="1:63" ht="34.5" customHeight="1" x14ac:dyDescent="0.25">
      <c r="A48" s="106">
        <v>34</v>
      </c>
      <c r="B48" s="138">
        <v>50977</v>
      </c>
      <c r="C48" s="118" t="s">
        <v>177</v>
      </c>
      <c r="D48" s="88"/>
      <c r="E48" s="124"/>
      <c r="F48" s="22"/>
      <c r="G48" s="88"/>
      <c r="H48" s="124"/>
      <c r="I48" s="22"/>
      <c r="J48" s="88"/>
      <c r="K48" s="124"/>
      <c r="L48" s="22"/>
      <c r="M48" s="88"/>
      <c r="N48" s="124"/>
      <c r="O48" s="22"/>
      <c r="P48" s="88"/>
      <c r="Q48" s="124"/>
      <c r="R48" s="22"/>
      <c r="S48" s="88"/>
      <c r="T48" s="124"/>
      <c r="U48" s="22"/>
      <c r="V48" s="88"/>
      <c r="W48" s="124"/>
      <c r="X48" s="22"/>
      <c r="Y48" s="88"/>
      <c r="Z48" s="124"/>
      <c r="AA48" s="22"/>
      <c r="AB48" s="88"/>
      <c r="AC48" s="124"/>
      <c r="AD48" s="90"/>
      <c r="AE48" s="88"/>
      <c r="AF48" s="124"/>
      <c r="AG48" s="22"/>
      <c r="AH48" s="88"/>
      <c r="AI48" s="124"/>
      <c r="AJ48" s="22"/>
      <c r="AK48" s="88"/>
      <c r="AL48" s="124"/>
      <c r="AM48" s="22"/>
      <c r="AN48" s="88"/>
      <c r="AO48" s="124"/>
      <c r="AP48" s="22"/>
      <c r="AQ48" s="88"/>
      <c r="AR48" s="124"/>
      <c r="AS48" s="22"/>
      <c r="AT48" s="88"/>
      <c r="AU48" s="124"/>
      <c r="AV48" s="22"/>
      <c r="AW48" s="88"/>
      <c r="AX48" s="124"/>
      <c r="AY48" s="22"/>
      <c r="AZ48" s="88"/>
      <c r="BA48" s="124"/>
      <c r="BB48" s="22"/>
      <c r="BC48" s="88"/>
      <c r="BD48" s="124"/>
      <c r="BE48" s="22"/>
      <c r="BF48" s="88"/>
      <c r="BG48" s="124"/>
      <c r="BH48" s="22"/>
      <c r="BI48" s="88"/>
      <c r="BJ48" s="124"/>
      <c r="BK48" s="22"/>
    </row>
    <row r="49" spans="1:63" s="98" customFormat="1" ht="34.5" customHeight="1" x14ac:dyDescent="0.25">
      <c r="A49" s="107">
        <v>35</v>
      </c>
      <c r="B49" s="139">
        <v>74920</v>
      </c>
      <c r="C49" s="119" t="s">
        <v>179</v>
      </c>
      <c r="D49" s="88"/>
      <c r="E49" s="124"/>
      <c r="F49" s="22"/>
      <c r="G49" s="88"/>
      <c r="H49" s="124"/>
      <c r="I49" s="22"/>
      <c r="J49" s="88"/>
      <c r="K49" s="124"/>
      <c r="L49" s="22"/>
      <c r="M49" s="88"/>
      <c r="N49" s="124"/>
      <c r="O49" s="22"/>
      <c r="P49" s="88"/>
      <c r="Q49" s="124"/>
      <c r="R49" s="22"/>
      <c r="S49" s="88"/>
      <c r="T49" s="124"/>
      <c r="U49" s="22"/>
      <c r="V49" s="88"/>
      <c r="W49" s="124"/>
      <c r="X49" s="22"/>
      <c r="Y49" s="88"/>
      <c r="Z49" s="124"/>
      <c r="AA49" s="22"/>
      <c r="AB49" s="88"/>
      <c r="AC49" s="124"/>
      <c r="AD49" s="90"/>
      <c r="AE49" s="88"/>
      <c r="AF49" s="124"/>
      <c r="AG49" s="22"/>
      <c r="AH49" s="88"/>
      <c r="AI49" s="124"/>
      <c r="AJ49" s="22"/>
      <c r="AK49" s="88"/>
      <c r="AL49" s="124"/>
      <c r="AM49" s="22"/>
      <c r="AN49" s="88"/>
      <c r="AO49" s="124"/>
      <c r="AP49" s="22"/>
      <c r="AQ49" s="88"/>
      <c r="AR49" s="124"/>
      <c r="AS49" s="22"/>
      <c r="AT49" s="88"/>
      <c r="AU49" s="124"/>
      <c r="AV49" s="22"/>
      <c r="AW49" s="88"/>
      <c r="AX49" s="124"/>
      <c r="AY49" s="22"/>
      <c r="AZ49" s="88"/>
      <c r="BA49" s="124"/>
      <c r="BB49" s="22"/>
      <c r="BC49" s="88"/>
      <c r="BD49" s="124"/>
      <c r="BE49" s="22"/>
      <c r="BF49" s="88"/>
      <c r="BG49" s="124"/>
      <c r="BH49" s="22"/>
      <c r="BI49" s="88"/>
      <c r="BJ49" s="124"/>
      <c r="BK49" s="22"/>
    </row>
    <row r="50" spans="1:63" ht="34.5" customHeight="1" x14ac:dyDescent="0.25">
      <c r="A50" s="106" t="s">
        <v>246</v>
      </c>
      <c r="B50" s="138">
        <v>22404</v>
      </c>
      <c r="C50" s="118" t="s">
        <v>216</v>
      </c>
      <c r="D50" s="88"/>
      <c r="E50" s="124"/>
      <c r="F50" s="22"/>
      <c r="G50" s="88"/>
      <c r="H50" s="124"/>
      <c r="I50" s="22"/>
      <c r="J50" s="88"/>
      <c r="K50" s="124"/>
      <c r="L50" s="22"/>
      <c r="M50" s="88"/>
      <c r="N50" s="124"/>
      <c r="O50" s="22"/>
      <c r="P50" s="88"/>
      <c r="Q50" s="124"/>
      <c r="R50" s="22"/>
      <c r="S50" s="88"/>
      <c r="T50" s="124"/>
      <c r="U50" s="22"/>
      <c r="V50" s="88"/>
      <c r="W50" s="124"/>
      <c r="X50" s="22"/>
      <c r="Y50" s="88"/>
      <c r="Z50" s="124"/>
      <c r="AA50" s="22"/>
      <c r="AB50" s="88"/>
      <c r="AC50" s="124"/>
      <c r="AD50" s="90"/>
      <c r="AE50" s="88"/>
      <c r="AF50" s="124"/>
      <c r="AG50" s="22"/>
      <c r="AH50" s="88"/>
      <c r="AI50" s="124"/>
      <c r="AJ50" s="22"/>
      <c r="AK50" s="88"/>
      <c r="AL50" s="124"/>
      <c r="AM50" s="22"/>
      <c r="AN50" s="88"/>
      <c r="AO50" s="124"/>
      <c r="AP50" s="22"/>
      <c r="AQ50" s="88"/>
      <c r="AR50" s="124"/>
      <c r="AS50" s="22"/>
      <c r="AT50" s="88"/>
      <c r="AU50" s="124"/>
      <c r="AV50" s="22"/>
      <c r="AW50" s="88"/>
      <c r="AX50" s="124"/>
      <c r="AY50" s="22"/>
      <c r="AZ50" s="88"/>
      <c r="BA50" s="124"/>
      <c r="BB50" s="22"/>
      <c r="BC50" s="88"/>
      <c r="BD50" s="124"/>
      <c r="BE50" s="22"/>
      <c r="BF50" s="88"/>
      <c r="BG50" s="124"/>
      <c r="BH50" s="22"/>
      <c r="BI50" s="88"/>
      <c r="BJ50" s="124"/>
      <c r="BK50" s="22"/>
    </row>
    <row r="51" spans="1:63" ht="34.5" customHeight="1" x14ac:dyDescent="0.25">
      <c r="A51" s="106" t="s">
        <v>247</v>
      </c>
      <c r="B51" s="138">
        <v>22404</v>
      </c>
      <c r="C51" s="118" t="s">
        <v>217</v>
      </c>
      <c r="D51" s="88"/>
      <c r="E51" s="124"/>
      <c r="F51" s="22"/>
      <c r="G51" s="88"/>
      <c r="H51" s="124"/>
      <c r="I51" s="22"/>
      <c r="J51" s="88"/>
      <c r="K51" s="124"/>
      <c r="L51" s="22"/>
      <c r="M51" s="88"/>
      <c r="N51" s="124"/>
      <c r="O51" s="22"/>
      <c r="P51" s="88"/>
      <c r="Q51" s="124"/>
      <c r="R51" s="22"/>
      <c r="S51" s="88"/>
      <c r="T51" s="124"/>
      <c r="U51" s="22"/>
      <c r="V51" s="88"/>
      <c r="W51" s="124"/>
      <c r="X51" s="22"/>
      <c r="Y51" s="88"/>
      <c r="Z51" s="124"/>
      <c r="AA51" s="22"/>
      <c r="AB51" s="88"/>
      <c r="AC51" s="124"/>
      <c r="AD51" s="90"/>
      <c r="AE51" s="88"/>
      <c r="AF51" s="124"/>
      <c r="AG51" s="22"/>
      <c r="AH51" s="88"/>
      <c r="AI51" s="124"/>
      <c r="AJ51" s="22"/>
      <c r="AK51" s="88"/>
      <c r="AL51" s="124"/>
      <c r="AM51" s="22"/>
      <c r="AN51" s="88"/>
      <c r="AO51" s="124"/>
      <c r="AP51" s="22"/>
      <c r="AQ51" s="88"/>
      <c r="AR51" s="124"/>
      <c r="AS51" s="22"/>
      <c r="AT51" s="88"/>
      <c r="AU51" s="124"/>
      <c r="AV51" s="22"/>
      <c r="AW51" s="88"/>
      <c r="AX51" s="124"/>
      <c r="AY51" s="22"/>
      <c r="AZ51" s="88"/>
      <c r="BA51" s="124"/>
      <c r="BB51" s="22"/>
      <c r="BC51" s="88"/>
      <c r="BD51" s="124"/>
      <c r="BE51" s="22"/>
      <c r="BF51" s="88"/>
      <c r="BG51" s="124"/>
      <c r="BH51" s="22"/>
      <c r="BI51" s="88"/>
      <c r="BJ51" s="124"/>
      <c r="BK51" s="22"/>
    </row>
    <row r="52" spans="1:63" ht="34.5" customHeight="1" x14ac:dyDescent="0.25">
      <c r="A52" s="106" t="s">
        <v>248</v>
      </c>
      <c r="B52" s="138">
        <v>22405</v>
      </c>
      <c r="C52" s="118" t="s">
        <v>218</v>
      </c>
      <c r="D52" s="88"/>
      <c r="E52" s="124"/>
      <c r="F52" s="22"/>
      <c r="G52" s="88"/>
      <c r="H52" s="124"/>
      <c r="I52" s="22"/>
      <c r="J52" s="88"/>
      <c r="K52" s="124"/>
      <c r="L52" s="22"/>
      <c r="M52" s="88"/>
      <c r="N52" s="124"/>
      <c r="O52" s="22"/>
      <c r="P52" s="88"/>
      <c r="Q52" s="124"/>
      <c r="R52" s="22"/>
      <c r="S52" s="88"/>
      <c r="T52" s="124"/>
      <c r="U52" s="22"/>
      <c r="V52" s="88"/>
      <c r="W52" s="124"/>
      <c r="X52" s="22"/>
      <c r="Y52" s="88"/>
      <c r="Z52" s="124"/>
      <c r="AA52" s="22"/>
      <c r="AB52" s="88"/>
      <c r="AC52" s="124"/>
      <c r="AD52" s="90"/>
      <c r="AE52" s="88"/>
      <c r="AF52" s="124"/>
      <c r="AG52" s="22"/>
      <c r="AH52" s="88"/>
      <c r="AI52" s="124"/>
      <c r="AJ52" s="22"/>
      <c r="AK52" s="88"/>
      <c r="AL52" s="124"/>
      <c r="AM52" s="22"/>
      <c r="AN52" s="88"/>
      <c r="AO52" s="124"/>
      <c r="AP52" s="22"/>
      <c r="AQ52" s="88"/>
      <c r="AR52" s="124"/>
      <c r="AS52" s="22"/>
      <c r="AT52" s="88"/>
      <c r="AU52" s="124"/>
      <c r="AV52" s="22"/>
      <c r="AW52" s="88"/>
      <c r="AX52" s="124"/>
      <c r="AY52" s="22"/>
      <c r="AZ52" s="88"/>
      <c r="BA52" s="124"/>
      <c r="BB52" s="22"/>
      <c r="BC52" s="88"/>
      <c r="BD52" s="124"/>
      <c r="BE52" s="22"/>
      <c r="BF52" s="88"/>
      <c r="BG52" s="124"/>
      <c r="BH52" s="22"/>
      <c r="BI52" s="88"/>
      <c r="BJ52" s="124"/>
      <c r="BK52" s="22"/>
    </row>
    <row r="53" spans="1:63" ht="34.5" customHeight="1" x14ac:dyDescent="0.25">
      <c r="A53" s="106" t="s">
        <v>249</v>
      </c>
      <c r="B53" s="138">
        <v>22405</v>
      </c>
      <c r="C53" s="118" t="s">
        <v>219</v>
      </c>
      <c r="D53" s="88"/>
      <c r="E53" s="124"/>
      <c r="F53" s="22"/>
      <c r="G53" s="88"/>
      <c r="H53" s="124"/>
      <c r="I53" s="22"/>
      <c r="J53" s="88"/>
      <c r="K53" s="124"/>
      <c r="L53" s="22"/>
      <c r="M53" s="88"/>
      <c r="N53" s="124"/>
      <c r="O53" s="22"/>
      <c r="P53" s="88"/>
      <c r="Q53" s="124"/>
      <c r="R53" s="22"/>
      <c r="S53" s="88"/>
      <c r="T53" s="124"/>
      <c r="U53" s="22"/>
      <c r="V53" s="88"/>
      <c r="W53" s="124"/>
      <c r="X53" s="22"/>
      <c r="Y53" s="88"/>
      <c r="Z53" s="124"/>
      <c r="AA53" s="22"/>
      <c r="AB53" s="88"/>
      <c r="AC53" s="124"/>
      <c r="AD53" s="90"/>
      <c r="AE53" s="88"/>
      <c r="AF53" s="124"/>
      <c r="AG53" s="22"/>
      <c r="AH53" s="88"/>
      <c r="AI53" s="124"/>
      <c r="AJ53" s="22"/>
      <c r="AK53" s="88"/>
      <c r="AL53" s="124"/>
      <c r="AM53" s="22"/>
      <c r="AN53" s="88"/>
      <c r="AO53" s="124"/>
      <c r="AP53" s="22"/>
      <c r="AQ53" s="88"/>
      <c r="AR53" s="124"/>
      <c r="AS53" s="22"/>
      <c r="AT53" s="88"/>
      <c r="AU53" s="124"/>
      <c r="AV53" s="22"/>
      <c r="AW53" s="88"/>
      <c r="AX53" s="124"/>
      <c r="AY53" s="22"/>
      <c r="AZ53" s="88"/>
      <c r="BA53" s="124"/>
      <c r="BB53" s="22"/>
      <c r="BC53" s="88"/>
      <c r="BD53" s="124"/>
      <c r="BE53" s="22"/>
      <c r="BF53" s="88"/>
      <c r="BG53" s="124"/>
      <c r="BH53" s="22"/>
      <c r="BI53" s="88"/>
      <c r="BJ53" s="124"/>
      <c r="BK53" s="22"/>
    </row>
    <row r="54" spans="1:63" ht="34.5" customHeight="1" x14ac:dyDescent="0.25">
      <c r="A54" s="106" t="s">
        <v>201</v>
      </c>
      <c r="B54" s="138">
        <v>11652</v>
      </c>
      <c r="C54" s="118" t="s">
        <v>220</v>
      </c>
      <c r="D54" s="88"/>
      <c r="E54" s="124"/>
      <c r="F54" s="22"/>
      <c r="G54" s="88"/>
      <c r="H54" s="124"/>
      <c r="I54" s="22"/>
      <c r="J54" s="88"/>
      <c r="K54" s="124"/>
      <c r="L54" s="22"/>
      <c r="M54" s="88"/>
      <c r="N54" s="124"/>
      <c r="O54" s="22"/>
      <c r="P54" s="88"/>
      <c r="Q54" s="124"/>
      <c r="R54" s="22"/>
      <c r="S54" s="88"/>
      <c r="T54" s="124"/>
      <c r="U54" s="22"/>
      <c r="V54" s="88"/>
      <c r="W54" s="124"/>
      <c r="X54" s="22"/>
      <c r="Y54" s="88"/>
      <c r="Z54" s="124"/>
      <c r="AA54" s="22"/>
      <c r="AB54" s="88"/>
      <c r="AC54" s="124"/>
      <c r="AD54" s="90"/>
      <c r="AE54" s="88"/>
      <c r="AF54" s="124"/>
      <c r="AG54" s="22"/>
      <c r="AH54" s="88"/>
      <c r="AI54" s="124"/>
      <c r="AJ54" s="22"/>
      <c r="AK54" s="88"/>
      <c r="AL54" s="124"/>
      <c r="AM54" s="22"/>
      <c r="AN54" s="88"/>
      <c r="AO54" s="124"/>
      <c r="AP54" s="22"/>
      <c r="AQ54" s="88"/>
      <c r="AR54" s="124"/>
      <c r="AS54" s="22"/>
      <c r="AT54" s="88"/>
      <c r="AU54" s="124"/>
      <c r="AV54" s="22"/>
      <c r="AW54" s="88"/>
      <c r="AX54" s="124"/>
      <c r="AY54" s="22"/>
      <c r="AZ54" s="88"/>
      <c r="BA54" s="124"/>
      <c r="BB54" s="22"/>
      <c r="BC54" s="88"/>
      <c r="BD54" s="124"/>
      <c r="BE54" s="22"/>
      <c r="BF54" s="88"/>
      <c r="BG54" s="124"/>
      <c r="BH54" s="22"/>
      <c r="BI54" s="88"/>
      <c r="BJ54" s="124"/>
      <c r="BK54" s="22"/>
    </row>
    <row r="55" spans="1:63" ht="34.5" customHeight="1" x14ac:dyDescent="0.25">
      <c r="A55" s="106" t="s">
        <v>200</v>
      </c>
      <c r="B55" s="138">
        <v>11652</v>
      </c>
      <c r="C55" s="118" t="s">
        <v>221</v>
      </c>
      <c r="D55" s="88"/>
      <c r="E55" s="124"/>
      <c r="F55" s="22"/>
      <c r="G55" s="88"/>
      <c r="H55" s="124"/>
      <c r="I55" s="22"/>
      <c r="J55" s="88"/>
      <c r="K55" s="124"/>
      <c r="L55" s="22"/>
      <c r="M55" s="88"/>
      <c r="N55" s="124"/>
      <c r="O55" s="22"/>
      <c r="P55" s="88"/>
      <c r="Q55" s="124"/>
      <c r="R55" s="22"/>
      <c r="S55" s="88"/>
      <c r="T55" s="124"/>
      <c r="U55" s="22"/>
      <c r="V55" s="88"/>
      <c r="W55" s="124"/>
      <c r="X55" s="22"/>
      <c r="Y55" s="88"/>
      <c r="Z55" s="124"/>
      <c r="AA55" s="22"/>
      <c r="AB55" s="88"/>
      <c r="AC55" s="124"/>
      <c r="AD55" s="90"/>
      <c r="AE55" s="88"/>
      <c r="AF55" s="124"/>
      <c r="AG55" s="22"/>
      <c r="AH55" s="88"/>
      <c r="AI55" s="124"/>
      <c r="AJ55" s="22"/>
      <c r="AK55" s="88"/>
      <c r="AL55" s="124"/>
      <c r="AM55" s="22"/>
      <c r="AN55" s="88"/>
      <c r="AO55" s="124"/>
      <c r="AP55" s="22"/>
      <c r="AQ55" s="88"/>
      <c r="AR55" s="124"/>
      <c r="AS55" s="22"/>
      <c r="AT55" s="88"/>
      <c r="AU55" s="124"/>
      <c r="AV55" s="22"/>
      <c r="AW55" s="88"/>
      <c r="AX55" s="124"/>
      <c r="AY55" s="22"/>
      <c r="AZ55" s="88"/>
      <c r="BA55" s="124"/>
      <c r="BB55" s="22"/>
      <c r="BC55" s="88"/>
      <c r="BD55" s="124"/>
      <c r="BE55" s="22"/>
      <c r="BF55" s="88"/>
      <c r="BG55" s="124"/>
      <c r="BH55" s="22"/>
      <c r="BI55" s="88"/>
      <c r="BJ55" s="124"/>
      <c r="BK55" s="22"/>
    </row>
    <row r="56" spans="1:63" ht="34.5" customHeight="1" x14ac:dyDescent="0.25">
      <c r="A56" s="106">
        <v>39</v>
      </c>
      <c r="B56" s="138">
        <v>9997</v>
      </c>
      <c r="C56" s="118" t="s">
        <v>181</v>
      </c>
      <c r="D56" s="122"/>
      <c r="E56" s="125"/>
      <c r="F56" s="75"/>
      <c r="G56" s="122"/>
      <c r="H56" s="125"/>
      <c r="I56" s="75"/>
      <c r="J56" s="122"/>
      <c r="K56" s="125"/>
      <c r="L56" s="75"/>
      <c r="M56" s="122"/>
      <c r="N56" s="125"/>
      <c r="O56" s="75"/>
      <c r="P56" s="74"/>
      <c r="Q56" s="125"/>
      <c r="R56" s="75"/>
      <c r="S56" s="74"/>
      <c r="T56" s="125"/>
      <c r="U56" s="75"/>
      <c r="V56" s="88"/>
      <c r="W56" s="124"/>
      <c r="X56" s="22"/>
      <c r="Y56" s="74"/>
      <c r="Z56" s="125"/>
      <c r="AA56" s="75"/>
      <c r="AB56" s="74"/>
      <c r="AC56" s="125"/>
      <c r="AD56" s="91"/>
      <c r="AE56" s="88"/>
      <c r="AF56" s="124"/>
      <c r="AG56" s="22"/>
      <c r="AH56" s="88"/>
      <c r="AI56" s="124"/>
      <c r="AJ56" s="22"/>
      <c r="AK56" s="88"/>
      <c r="AL56" s="124"/>
      <c r="AM56" s="22"/>
      <c r="AN56" s="88"/>
      <c r="AO56" s="124"/>
      <c r="AP56" s="22"/>
      <c r="AQ56" s="88"/>
      <c r="AR56" s="124"/>
      <c r="AS56" s="22"/>
      <c r="AT56" s="88"/>
      <c r="AU56" s="124"/>
      <c r="AV56" s="22"/>
      <c r="AW56" s="88"/>
      <c r="AX56" s="124"/>
      <c r="AY56" s="22"/>
      <c r="AZ56" s="74"/>
      <c r="BA56" s="125"/>
      <c r="BB56" s="75"/>
      <c r="BC56" s="74"/>
      <c r="BD56" s="125"/>
      <c r="BE56" s="75"/>
      <c r="BF56" s="88"/>
      <c r="BG56" s="124"/>
      <c r="BH56" s="22"/>
      <c r="BI56" s="74"/>
      <c r="BJ56" s="125"/>
      <c r="BK56" s="75"/>
    </row>
    <row r="57" spans="1:63" ht="34.5" customHeight="1" x14ac:dyDescent="0.25">
      <c r="A57" s="106">
        <v>40</v>
      </c>
      <c r="B57" s="138">
        <v>75156</v>
      </c>
      <c r="C57" s="118" t="s">
        <v>25</v>
      </c>
      <c r="D57" s="122"/>
      <c r="E57" s="125"/>
      <c r="F57" s="75"/>
      <c r="G57" s="122"/>
      <c r="H57" s="125"/>
      <c r="I57" s="75"/>
      <c r="J57" s="122"/>
      <c r="K57" s="125"/>
      <c r="L57" s="75"/>
      <c r="M57" s="122"/>
      <c r="N57" s="125"/>
      <c r="O57" s="75"/>
      <c r="P57" s="74"/>
      <c r="Q57" s="125"/>
      <c r="R57" s="75"/>
      <c r="S57" s="74"/>
      <c r="T57" s="125"/>
      <c r="U57" s="75"/>
      <c r="V57" s="88"/>
      <c r="W57" s="124"/>
      <c r="X57" s="22"/>
      <c r="Y57" s="74"/>
      <c r="Z57" s="125"/>
      <c r="AA57" s="75"/>
      <c r="AB57" s="74"/>
      <c r="AC57" s="125"/>
      <c r="AD57" s="91"/>
      <c r="AE57" s="88"/>
      <c r="AF57" s="124"/>
      <c r="AG57" s="22"/>
      <c r="AH57" s="88"/>
      <c r="AI57" s="124"/>
      <c r="AJ57" s="22"/>
      <c r="AK57" s="88"/>
      <c r="AL57" s="124"/>
      <c r="AM57" s="22"/>
      <c r="AN57" s="88"/>
      <c r="AO57" s="124"/>
      <c r="AP57" s="22"/>
      <c r="AQ57" s="88"/>
      <c r="AR57" s="124"/>
      <c r="AS57" s="22"/>
      <c r="AT57" s="88"/>
      <c r="AU57" s="124"/>
      <c r="AV57" s="22"/>
      <c r="AW57" s="88"/>
      <c r="AX57" s="124"/>
      <c r="AY57" s="22"/>
      <c r="AZ57" s="74"/>
      <c r="BA57" s="125"/>
      <c r="BB57" s="75"/>
      <c r="BC57" s="74"/>
      <c r="BD57" s="125"/>
      <c r="BE57" s="75"/>
      <c r="BF57" s="88"/>
      <c r="BG57" s="124"/>
      <c r="BH57" s="22"/>
      <c r="BI57" s="74"/>
      <c r="BJ57" s="125"/>
      <c r="BK57" s="75"/>
    </row>
    <row r="58" spans="1:63" s="101" customFormat="1" ht="34.5" customHeight="1" x14ac:dyDescent="0.25">
      <c r="A58" s="106">
        <v>41</v>
      </c>
      <c r="B58" s="138">
        <v>23631</v>
      </c>
      <c r="C58" s="118" t="s">
        <v>180</v>
      </c>
      <c r="D58" s="48"/>
      <c r="E58" s="126"/>
      <c r="F58" s="100"/>
      <c r="G58" s="48"/>
      <c r="H58" s="126"/>
      <c r="I58" s="100"/>
      <c r="J58" s="48"/>
      <c r="K58" s="126"/>
      <c r="L58" s="100"/>
      <c r="M58" s="48"/>
      <c r="N58" s="126"/>
      <c r="O58" s="100"/>
      <c r="P58" s="48"/>
      <c r="Q58" s="126"/>
      <c r="R58" s="100"/>
      <c r="S58" s="48"/>
      <c r="T58" s="126"/>
      <c r="U58" s="100"/>
      <c r="V58" s="48"/>
      <c r="W58" s="126"/>
      <c r="X58" s="100"/>
      <c r="Y58" s="48"/>
      <c r="Z58" s="126"/>
      <c r="AA58" s="100"/>
      <c r="AB58" s="48"/>
      <c r="AC58" s="126"/>
      <c r="AD58" s="99"/>
      <c r="AE58" s="48"/>
      <c r="AF58" s="126"/>
      <c r="AG58" s="100"/>
      <c r="AH58" s="48"/>
      <c r="AI58" s="126"/>
      <c r="AJ58" s="100"/>
      <c r="AK58" s="48"/>
      <c r="AL58" s="126"/>
      <c r="AM58" s="100"/>
      <c r="AN58" s="48"/>
      <c r="AO58" s="126"/>
      <c r="AP58" s="100"/>
      <c r="AQ58" s="48"/>
      <c r="AR58" s="126"/>
      <c r="AS58" s="100"/>
      <c r="AT58" s="48"/>
      <c r="AU58" s="126"/>
      <c r="AV58" s="100"/>
      <c r="AW58" s="48"/>
      <c r="AX58" s="126"/>
      <c r="AY58" s="100"/>
      <c r="AZ58" s="48"/>
      <c r="BA58" s="126"/>
      <c r="BB58" s="100"/>
      <c r="BC58" s="48"/>
      <c r="BD58" s="126"/>
      <c r="BE58" s="100"/>
      <c r="BF58" s="48"/>
      <c r="BG58" s="126"/>
      <c r="BH58" s="100"/>
      <c r="BI58" s="48"/>
      <c r="BJ58" s="126"/>
      <c r="BK58" s="100"/>
    </row>
    <row r="59" spans="1:63" s="98" customFormat="1" ht="34.5" customHeight="1" x14ac:dyDescent="0.25">
      <c r="A59" s="107">
        <v>42</v>
      </c>
      <c r="B59" s="139">
        <v>50929</v>
      </c>
      <c r="C59" s="119" t="s">
        <v>48</v>
      </c>
      <c r="D59" s="88"/>
      <c r="E59" s="124"/>
      <c r="F59" s="22"/>
      <c r="G59" s="88"/>
      <c r="H59" s="124"/>
      <c r="I59" s="22"/>
      <c r="J59" s="88"/>
      <c r="K59" s="124"/>
      <c r="L59" s="22"/>
      <c r="M59" s="88"/>
      <c r="N59" s="124"/>
      <c r="O59" s="22"/>
      <c r="P59" s="88"/>
      <c r="Q59" s="124"/>
      <c r="R59" s="22"/>
      <c r="S59" s="88"/>
      <c r="T59" s="124"/>
      <c r="U59" s="22"/>
      <c r="V59" s="88"/>
      <c r="W59" s="124"/>
      <c r="X59" s="22"/>
      <c r="Y59" s="88"/>
      <c r="Z59" s="124"/>
      <c r="AA59" s="22"/>
      <c r="AB59" s="88"/>
      <c r="AC59" s="124"/>
      <c r="AD59" s="90"/>
      <c r="AE59" s="88"/>
      <c r="AF59" s="124"/>
      <c r="AG59" s="22"/>
      <c r="AH59" s="88"/>
      <c r="AI59" s="124"/>
      <c r="AJ59" s="22"/>
      <c r="AK59" s="88"/>
      <c r="AL59" s="124"/>
      <c r="AM59" s="22"/>
      <c r="AN59" s="88"/>
      <c r="AO59" s="124"/>
      <c r="AP59" s="22"/>
      <c r="AQ59" s="88"/>
      <c r="AR59" s="124"/>
      <c r="AS59" s="22"/>
      <c r="AT59" s="88"/>
      <c r="AU59" s="124"/>
      <c r="AV59" s="22"/>
      <c r="AW59" s="88"/>
      <c r="AX59" s="124"/>
      <c r="AY59" s="22"/>
      <c r="AZ59" s="88"/>
      <c r="BA59" s="124"/>
      <c r="BB59" s="22"/>
      <c r="BC59" s="88"/>
      <c r="BD59" s="124"/>
      <c r="BE59" s="22"/>
      <c r="BF59" s="88"/>
      <c r="BG59" s="124"/>
      <c r="BH59" s="22"/>
      <c r="BI59" s="88"/>
      <c r="BJ59" s="124"/>
      <c r="BK59" s="22"/>
    </row>
    <row r="60" spans="1:63" ht="34.5" customHeight="1" x14ac:dyDescent="0.25">
      <c r="A60" s="106">
        <v>43</v>
      </c>
      <c r="B60" s="138">
        <v>16020</v>
      </c>
      <c r="C60" s="118" t="s">
        <v>222</v>
      </c>
      <c r="D60" s="88"/>
      <c r="E60" s="124"/>
      <c r="F60" s="22"/>
      <c r="G60" s="88"/>
      <c r="H60" s="124"/>
      <c r="I60" s="22"/>
      <c r="J60" s="88"/>
      <c r="K60" s="124"/>
      <c r="L60" s="22"/>
      <c r="M60" s="88"/>
      <c r="N60" s="124"/>
      <c r="O60" s="22"/>
      <c r="P60" s="88"/>
      <c r="Q60" s="124"/>
      <c r="R60" s="22"/>
      <c r="S60" s="88"/>
      <c r="T60" s="124"/>
      <c r="U60" s="22"/>
      <c r="V60" s="88"/>
      <c r="W60" s="124"/>
      <c r="X60" s="22"/>
      <c r="Y60" s="88"/>
      <c r="Z60" s="124"/>
      <c r="AA60" s="22"/>
      <c r="AB60" s="88"/>
      <c r="AC60" s="124"/>
      <c r="AD60" s="90"/>
      <c r="AE60" s="88"/>
      <c r="AF60" s="124"/>
      <c r="AG60" s="22"/>
      <c r="AH60" s="88"/>
      <c r="AI60" s="124"/>
      <c r="AJ60" s="22"/>
      <c r="AK60" s="88"/>
      <c r="AL60" s="124"/>
      <c r="AM60" s="22"/>
      <c r="AN60" s="88"/>
      <c r="AO60" s="124"/>
      <c r="AP60" s="22"/>
      <c r="AQ60" s="88"/>
      <c r="AR60" s="124"/>
      <c r="AS60" s="22"/>
      <c r="AT60" s="88"/>
      <c r="AU60" s="124"/>
      <c r="AV60" s="22"/>
      <c r="AW60" s="88"/>
      <c r="AX60" s="124"/>
      <c r="AY60" s="22"/>
      <c r="AZ60" s="88"/>
      <c r="BA60" s="124"/>
      <c r="BB60" s="22"/>
      <c r="BC60" s="48"/>
      <c r="BD60" s="124"/>
      <c r="BE60" s="22"/>
      <c r="BF60" s="88"/>
      <c r="BG60" s="124"/>
      <c r="BH60" s="22"/>
      <c r="BI60" s="88"/>
      <c r="BJ60" s="124"/>
      <c r="BK60" s="22"/>
    </row>
    <row r="61" spans="1:63" ht="34.5" customHeight="1" x14ac:dyDescent="0.25">
      <c r="A61" s="106">
        <v>44</v>
      </c>
      <c r="B61" s="138">
        <v>14893</v>
      </c>
      <c r="C61" s="118" t="s">
        <v>223</v>
      </c>
      <c r="D61" s="88"/>
      <c r="E61" s="124"/>
      <c r="F61" s="22"/>
      <c r="G61" s="88"/>
      <c r="H61" s="124"/>
      <c r="I61" s="22"/>
      <c r="J61" s="88"/>
      <c r="K61" s="124"/>
      <c r="L61" s="22"/>
      <c r="M61" s="88"/>
      <c r="N61" s="124"/>
      <c r="O61" s="22"/>
      <c r="P61" s="88"/>
      <c r="Q61" s="124"/>
      <c r="R61" s="22"/>
      <c r="S61" s="88"/>
      <c r="T61" s="124"/>
      <c r="U61" s="22"/>
      <c r="V61" s="88"/>
      <c r="W61" s="124"/>
      <c r="X61" s="22"/>
      <c r="Y61" s="88"/>
      <c r="Z61" s="124"/>
      <c r="AA61" s="22"/>
      <c r="AB61" s="88"/>
      <c r="AC61" s="124"/>
      <c r="AD61" s="90"/>
      <c r="AE61" s="88"/>
      <c r="AF61" s="124"/>
      <c r="AG61" s="22"/>
      <c r="AH61" s="88"/>
      <c r="AI61" s="124"/>
      <c r="AJ61" s="22"/>
      <c r="AK61" s="88"/>
      <c r="AL61" s="124"/>
      <c r="AM61" s="22"/>
      <c r="AN61" s="88"/>
      <c r="AO61" s="124"/>
      <c r="AP61" s="22"/>
      <c r="AQ61" s="88"/>
      <c r="AR61" s="124"/>
      <c r="AS61" s="22"/>
      <c r="AT61" s="88"/>
      <c r="AU61" s="124"/>
      <c r="AV61" s="22"/>
      <c r="AW61" s="88"/>
      <c r="AX61" s="124"/>
      <c r="AY61" s="22"/>
      <c r="AZ61" s="88"/>
      <c r="BA61" s="124"/>
      <c r="BB61" s="22"/>
      <c r="BC61" s="48"/>
      <c r="BD61" s="124"/>
      <c r="BE61" s="22"/>
      <c r="BF61" s="88"/>
      <c r="BG61" s="124"/>
      <c r="BH61" s="22"/>
      <c r="BI61" s="88"/>
      <c r="BJ61" s="124"/>
      <c r="BK61" s="22"/>
    </row>
    <row r="62" spans="1:63" ht="34.5" customHeight="1" x14ac:dyDescent="0.25">
      <c r="A62" s="106">
        <v>45</v>
      </c>
      <c r="B62" s="138">
        <v>23015</v>
      </c>
      <c r="C62" s="118" t="s">
        <v>182</v>
      </c>
      <c r="D62" s="88"/>
      <c r="E62" s="124"/>
      <c r="F62" s="22"/>
      <c r="G62" s="88"/>
      <c r="H62" s="124"/>
      <c r="I62" s="22"/>
      <c r="J62" s="88"/>
      <c r="K62" s="124"/>
      <c r="L62" s="22"/>
      <c r="M62" s="88"/>
      <c r="N62" s="124"/>
      <c r="O62" s="22"/>
      <c r="P62" s="88"/>
      <c r="Q62" s="124"/>
      <c r="R62" s="22"/>
      <c r="S62" s="88"/>
      <c r="T62" s="124"/>
      <c r="U62" s="22"/>
      <c r="V62" s="88"/>
      <c r="W62" s="124"/>
      <c r="X62" s="22"/>
      <c r="Y62" s="88"/>
      <c r="Z62" s="124"/>
      <c r="AA62" s="22"/>
      <c r="AB62" s="88"/>
      <c r="AC62" s="124"/>
      <c r="AD62" s="90"/>
      <c r="AE62" s="88"/>
      <c r="AF62" s="124"/>
      <c r="AG62" s="22"/>
      <c r="AH62" s="88"/>
      <c r="AI62" s="124"/>
      <c r="AJ62" s="22"/>
      <c r="AK62" s="88"/>
      <c r="AL62" s="124"/>
      <c r="AM62" s="22"/>
      <c r="AN62" s="88"/>
      <c r="AO62" s="124"/>
      <c r="AP62" s="22"/>
      <c r="AQ62" s="88"/>
      <c r="AR62" s="124"/>
      <c r="AS62" s="22"/>
      <c r="AT62" s="88"/>
      <c r="AU62" s="124"/>
      <c r="AV62" s="22"/>
      <c r="AW62" s="88"/>
      <c r="AX62" s="124"/>
      <c r="AY62" s="22"/>
      <c r="AZ62" s="88"/>
      <c r="BA62" s="124"/>
      <c r="BB62" s="22"/>
      <c r="BC62" s="88"/>
      <c r="BD62" s="124"/>
      <c r="BE62" s="22"/>
      <c r="BF62" s="88"/>
      <c r="BG62" s="124"/>
      <c r="BH62" s="22"/>
      <c r="BI62" s="88"/>
      <c r="BJ62" s="124"/>
      <c r="BK62" s="22"/>
    </row>
    <row r="63" spans="1:63" ht="34.5" customHeight="1" x14ac:dyDescent="0.25">
      <c r="A63" s="106">
        <v>46</v>
      </c>
      <c r="B63" s="138">
        <v>50914</v>
      </c>
      <c r="C63" s="118" t="s">
        <v>26</v>
      </c>
      <c r="D63" s="88"/>
      <c r="E63" s="124"/>
      <c r="F63" s="22"/>
      <c r="G63" s="88"/>
      <c r="H63" s="124"/>
      <c r="I63" s="22"/>
      <c r="J63" s="88"/>
      <c r="K63" s="124"/>
      <c r="L63" s="22"/>
      <c r="M63" s="88"/>
      <c r="N63" s="124"/>
      <c r="O63" s="22"/>
      <c r="P63" s="88"/>
      <c r="Q63" s="124"/>
      <c r="R63" s="22"/>
      <c r="S63" s="88"/>
      <c r="T63" s="124"/>
      <c r="U63" s="22"/>
      <c r="V63" s="88"/>
      <c r="W63" s="124"/>
      <c r="X63" s="22"/>
      <c r="Y63" s="88"/>
      <c r="Z63" s="124"/>
      <c r="AA63" s="22"/>
      <c r="AB63" s="88"/>
      <c r="AC63" s="124"/>
      <c r="AD63" s="90"/>
      <c r="AE63" s="88"/>
      <c r="AF63" s="124"/>
      <c r="AG63" s="22"/>
      <c r="AH63" s="88"/>
      <c r="AI63" s="124"/>
      <c r="AJ63" s="22"/>
      <c r="AK63" s="88"/>
      <c r="AL63" s="124"/>
      <c r="AM63" s="22"/>
      <c r="AN63" s="88"/>
      <c r="AO63" s="124"/>
      <c r="AP63" s="22"/>
      <c r="AQ63" s="88"/>
      <c r="AR63" s="124"/>
      <c r="AS63" s="22"/>
      <c r="AT63" s="88"/>
      <c r="AU63" s="124"/>
      <c r="AV63" s="22"/>
      <c r="AW63" s="88"/>
      <c r="AX63" s="124"/>
      <c r="AY63" s="22"/>
      <c r="AZ63" s="88"/>
      <c r="BA63" s="124"/>
      <c r="BB63" s="22"/>
      <c r="BC63" s="88"/>
      <c r="BD63" s="124"/>
      <c r="BE63" s="22"/>
      <c r="BF63" s="88"/>
      <c r="BG63" s="124"/>
      <c r="BH63" s="22"/>
      <c r="BI63" s="88"/>
      <c r="BJ63" s="124"/>
      <c r="BK63" s="22"/>
    </row>
    <row r="64" spans="1:63" ht="34.5" customHeight="1" x14ac:dyDescent="0.25">
      <c r="A64" s="106">
        <v>47</v>
      </c>
      <c r="B64" s="138">
        <v>8356</v>
      </c>
      <c r="C64" s="118" t="s">
        <v>183</v>
      </c>
      <c r="D64" s="88"/>
      <c r="E64" s="124"/>
      <c r="F64" s="22"/>
      <c r="G64" s="88"/>
      <c r="H64" s="124"/>
      <c r="I64" s="22"/>
      <c r="J64" s="88"/>
      <c r="K64" s="124"/>
      <c r="L64" s="22"/>
      <c r="M64" s="88"/>
      <c r="N64" s="124"/>
      <c r="O64" s="22"/>
      <c r="P64" s="88"/>
      <c r="Q64" s="124"/>
      <c r="R64" s="22"/>
      <c r="S64" s="88"/>
      <c r="T64" s="124"/>
      <c r="U64" s="22"/>
      <c r="V64" s="88"/>
      <c r="W64" s="124"/>
      <c r="X64" s="22"/>
      <c r="Y64" s="88"/>
      <c r="Z64" s="124"/>
      <c r="AA64" s="22"/>
      <c r="AB64" s="88"/>
      <c r="AC64" s="124"/>
      <c r="AD64" s="90"/>
      <c r="AE64" s="88"/>
      <c r="AF64" s="124"/>
      <c r="AG64" s="22"/>
      <c r="AH64" s="88"/>
      <c r="AI64" s="124"/>
      <c r="AJ64" s="22"/>
      <c r="AK64" s="88"/>
      <c r="AL64" s="124"/>
      <c r="AM64" s="22"/>
      <c r="AN64" s="88"/>
      <c r="AO64" s="124"/>
      <c r="AP64" s="22"/>
      <c r="AQ64" s="88"/>
      <c r="AR64" s="124"/>
      <c r="AS64" s="22"/>
      <c r="AT64" s="88"/>
      <c r="AU64" s="124"/>
      <c r="AV64" s="22"/>
      <c r="AW64" s="88"/>
      <c r="AX64" s="124"/>
      <c r="AY64" s="22"/>
      <c r="AZ64" s="88"/>
      <c r="BA64" s="124"/>
      <c r="BB64" s="22"/>
      <c r="BC64" s="88"/>
      <c r="BD64" s="124"/>
      <c r="BE64" s="22"/>
      <c r="BF64" s="88"/>
      <c r="BG64" s="124"/>
      <c r="BH64" s="22"/>
      <c r="BI64" s="88"/>
      <c r="BJ64" s="124"/>
      <c r="BK64" s="22"/>
    </row>
    <row r="65" spans="1:63" ht="34.5" customHeight="1" x14ac:dyDescent="0.25">
      <c r="A65" s="106">
        <v>48</v>
      </c>
      <c r="B65" s="138">
        <v>50913</v>
      </c>
      <c r="C65" s="118" t="s">
        <v>27</v>
      </c>
      <c r="D65" s="88"/>
      <c r="E65" s="124"/>
      <c r="F65" s="22"/>
      <c r="G65" s="88"/>
      <c r="H65" s="124"/>
      <c r="I65" s="22"/>
      <c r="J65" s="88"/>
      <c r="K65" s="124"/>
      <c r="L65" s="22"/>
      <c r="M65" s="88"/>
      <c r="N65" s="124"/>
      <c r="O65" s="22"/>
      <c r="P65" s="88"/>
      <c r="Q65" s="124"/>
      <c r="R65" s="22"/>
      <c r="S65" s="88"/>
      <c r="T65" s="124"/>
      <c r="U65" s="22"/>
      <c r="V65" s="88"/>
      <c r="W65" s="124"/>
      <c r="X65" s="22"/>
      <c r="Y65" s="88"/>
      <c r="Z65" s="124"/>
      <c r="AA65" s="22"/>
      <c r="AB65" s="88"/>
      <c r="AC65" s="124"/>
      <c r="AD65" s="90"/>
      <c r="AE65" s="88"/>
      <c r="AF65" s="124"/>
      <c r="AG65" s="22"/>
      <c r="AH65" s="88"/>
      <c r="AI65" s="124"/>
      <c r="AJ65" s="22"/>
      <c r="AK65" s="88"/>
      <c r="AL65" s="124"/>
      <c r="AM65" s="22"/>
      <c r="AN65" s="88"/>
      <c r="AO65" s="124"/>
      <c r="AP65" s="22"/>
      <c r="AQ65" s="88"/>
      <c r="AR65" s="124"/>
      <c r="AS65" s="22"/>
      <c r="AT65" s="88"/>
      <c r="AU65" s="124"/>
      <c r="AV65" s="22"/>
      <c r="AW65" s="88"/>
      <c r="AX65" s="124"/>
      <c r="AY65" s="22"/>
      <c r="AZ65" s="88"/>
      <c r="BA65" s="124"/>
      <c r="BB65" s="22"/>
      <c r="BC65" s="88"/>
      <c r="BD65" s="124"/>
      <c r="BE65" s="22"/>
      <c r="BF65" s="88"/>
      <c r="BG65" s="124"/>
      <c r="BH65" s="22"/>
      <c r="BI65" s="88"/>
      <c r="BJ65" s="124"/>
      <c r="BK65" s="22"/>
    </row>
    <row r="66" spans="1:63" ht="34.5" customHeight="1" x14ac:dyDescent="0.25">
      <c r="A66" s="106" t="s">
        <v>250</v>
      </c>
      <c r="B66" s="138">
        <v>28063</v>
      </c>
      <c r="C66" s="118" t="s">
        <v>184</v>
      </c>
      <c r="D66" s="88"/>
      <c r="E66" s="124"/>
      <c r="F66" s="22"/>
      <c r="G66" s="88"/>
      <c r="H66" s="124"/>
      <c r="I66" s="22"/>
      <c r="J66" s="88"/>
      <c r="K66" s="124"/>
      <c r="L66" s="22"/>
      <c r="M66" s="88"/>
      <c r="N66" s="124"/>
      <c r="O66" s="22"/>
      <c r="P66" s="88"/>
      <c r="Q66" s="124"/>
      <c r="R66" s="22"/>
      <c r="S66" s="88"/>
      <c r="T66" s="124"/>
      <c r="U66" s="22"/>
      <c r="V66" s="88"/>
      <c r="W66" s="124"/>
      <c r="X66" s="22"/>
      <c r="Y66" s="88"/>
      <c r="Z66" s="124"/>
      <c r="AA66" s="22"/>
      <c r="AB66" s="88"/>
      <c r="AC66" s="124"/>
      <c r="AD66" s="90"/>
      <c r="AE66" s="88"/>
      <c r="AF66" s="124"/>
      <c r="AG66" s="22"/>
      <c r="AH66" s="88"/>
      <c r="AI66" s="124"/>
      <c r="AJ66" s="22"/>
      <c r="AK66" s="88"/>
      <c r="AL66" s="124"/>
      <c r="AM66" s="22"/>
      <c r="AN66" s="88"/>
      <c r="AO66" s="124"/>
      <c r="AP66" s="22"/>
      <c r="AQ66" s="88"/>
      <c r="AR66" s="124"/>
      <c r="AS66" s="22"/>
      <c r="AT66" s="88"/>
      <c r="AU66" s="124"/>
      <c r="AV66" s="22"/>
      <c r="AW66" s="88"/>
      <c r="AX66" s="124"/>
      <c r="AY66" s="22"/>
      <c r="AZ66" s="88"/>
      <c r="BA66" s="124"/>
      <c r="BB66" s="22"/>
      <c r="BC66" s="88"/>
      <c r="BD66" s="124"/>
      <c r="BE66" s="22"/>
      <c r="BF66" s="88"/>
      <c r="BG66" s="124"/>
      <c r="BH66" s="22"/>
      <c r="BI66" s="88"/>
      <c r="BJ66" s="124"/>
      <c r="BK66" s="22"/>
    </row>
    <row r="67" spans="1:63" ht="34.5" customHeight="1" x14ac:dyDescent="0.25">
      <c r="A67" s="106" t="s">
        <v>251</v>
      </c>
      <c r="B67" s="138">
        <v>28063</v>
      </c>
      <c r="C67" s="118" t="s">
        <v>185</v>
      </c>
      <c r="D67" s="88"/>
      <c r="E67" s="124"/>
      <c r="F67" s="22"/>
      <c r="G67" s="88"/>
      <c r="H67" s="124"/>
      <c r="I67" s="22"/>
      <c r="J67" s="88"/>
      <c r="K67" s="124"/>
      <c r="L67" s="22"/>
      <c r="M67" s="88"/>
      <c r="N67" s="124"/>
      <c r="O67" s="22"/>
      <c r="P67" s="88"/>
      <c r="Q67" s="124"/>
      <c r="R67" s="22"/>
      <c r="S67" s="88"/>
      <c r="T67" s="124"/>
      <c r="U67" s="22"/>
      <c r="V67" s="88"/>
      <c r="W67" s="124"/>
      <c r="X67" s="22"/>
      <c r="Y67" s="88"/>
      <c r="Z67" s="124"/>
      <c r="AA67" s="22"/>
      <c r="AB67" s="88"/>
      <c r="AC67" s="124"/>
      <c r="AD67" s="90"/>
      <c r="AE67" s="88"/>
      <c r="AF67" s="124"/>
      <c r="AG67" s="22"/>
      <c r="AH67" s="88"/>
      <c r="AI67" s="124"/>
      <c r="AJ67" s="22"/>
      <c r="AK67" s="88"/>
      <c r="AL67" s="124"/>
      <c r="AM67" s="22"/>
      <c r="AN67" s="88"/>
      <c r="AO67" s="124"/>
      <c r="AP67" s="22"/>
      <c r="AQ67" s="88"/>
      <c r="AR67" s="124"/>
      <c r="AS67" s="22"/>
      <c r="AT67" s="88"/>
      <c r="AU67" s="124"/>
      <c r="AV67" s="22"/>
      <c r="AW67" s="88"/>
      <c r="AX67" s="124"/>
      <c r="AY67" s="22"/>
      <c r="AZ67" s="88"/>
      <c r="BA67" s="124"/>
      <c r="BB67" s="22"/>
      <c r="BC67" s="88"/>
      <c r="BD67" s="124"/>
      <c r="BE67" s="22"/>
      <c r="BF67" s="88"/>
      <c r="BG67" s="124"/>
      <c r="BH67" s="22"/>
      <c r="BI67" s="88"/>
      <c r="BJ67" s="124"/>
      <c r="BK67" s="22"/>
    </row>
    <row r="68" spans="1:63" ht="34.5" customHeight="1" x14ac:dyDescent="0.25">
      <c r="A68" s="106" t="s">
        <v>252</v>
      </c>
      <c r="B68" s="138">
        <v>40914</v>
      </c>
      <c r="C68" s="118" t="s">
        <v>224</v>
      </c>
      <c r="D68" s="88"/>
      <c r="E68" s="124"/>
      <c r="F68" s="22"/>
      <c r="G68" s="88"/>
      <c r="H68" s="124"/>
      <c r="I68" s="22"/>
      <c r="J68" s="88"/>
      <c r="K68" s="124"/>
      <c r="L68" s="22"/>
      <c r="M68" s="88"/>
      <c r="N68" s="124"/>
      <c r="O68" s="22"/>
      <c r="P68" s="88"/>
      <c r="Q68" s="124"/>
      <c r="R68" s="22"/>
      <c r="S68" s="88"/>
      <c r="T68" s="124"/>
      <c r="U68" s="22"/>
      <c r="V68" s="88"/>
      <c r="W68" s="124"/>
      <c r="X68" s="22"/>
      <c r="Y68" s="88"/>
      <c r="Z68" s="124"/>
      <c r="AA68" s="22"/>
      <c r="AB68" s="88"/>
      <c r="AC68" s="124"/>
      <c r="AD68" s="90"/>
      <c r="AE68" s="88"/>
      <c r="AF68" s="124"/>
      <c r="AG68" s="22"/>
      <c r="AH68" s="88"/>
      <c r="AI68" s="124"/>
      <c r="AJ68" s="22"/>
      <c r="AK68" s="88"/>
      <c r="AL68" s="124"/>
      <c r="AM68" s="22"/>
      <c r="AN68" s="88"/>
      <c r="AO68" s="124"/>
      <c r="AP68" s="22"/>
      <c r="AQ68" s="88"/>
      <c r="AR68" s="124"/>
      <c r="AS68" s="22"/>
      <c r="AT68" s="88"/>
      <c r="AU68" s="124"/>
      <c r="AV68" s="22"/>
      <c r="AW68" s="88"/>
      <c r="AX68" s="124"/>
      <c r="AY68" s="22"/>
      <c r="AZ68" s="88"/>
      <c r="BA68" s="124"/>
      <c r="BB68" s="22"/>
      <c r="BC68" s="88"/>
      <c r="BD68" s="124"/>
      <c r="BE68" s="22"/>
      <c r="BF68" s="88"/>
      <c r="BG68" s="124"/>
      <c r="BH68" s="22"/>
      <c r="BI68" s="88"/>
      <c r="BJ68" s="124"/>
      <c r="BK68" s="22"/>
    </row>
    <row r="69" spans="1:63" ht="34.5" customHeight="1" x14ac:dyDescent="0.25">
      <c r="A69" s="106" t="s">
        <v>253</v>
      </c>
      <c r="B69" s="138">
        <v>40914</v>
      </c>
      <c r="C69" s="118" t="s">
        <v>225</v>
      </c>
      <c r="D69" s="88"/>
      <c r="E69" s="124"/>
      <c r="F69" s="22"/>
      <c r="G69" s="88"/>
      <c r="H69" s="124"/>
      <c r="I69" s="22"/>
      <c r="J69" s="88"/>
      <c r="K69" s="124"/>
      <c r="L69" s="22"/>
      <c r="M69" s="88"/>
      <c r="N69" s="124"/>
      <c r="O69" s="22"/>
      <c r="P69" s="88"/>
      <c r="Q69" s="124"/>
      <c r="R69" s="22"/>
      <c r="S69" s="88"/>
      <c r="T69" s="124"/>
      <c r="U69" s="22"/>
      <c r="V69" s="88"/>
      <c r="W69" s="124"/>
      <c r="X69" s="22"/>
      <c r="Y69" s="88"/>
      <c r="Z69" s="124"/>
      <c r="AA69" s="22"/>
      <c r="AB69" s="88"/>
      <c r="AC69" s="124"/>
      <c r="AD69" s="90"/>
      <c r="AE69" s="88"/>
      <c r="AF69" s="124"/>
      <c r="AG69" s="22"/>
      <c r="AH69" s="88"/>
      <c r="AI69" s="124"/>
      <c r="AJ69" s="22"/>
      <c r="AK69" s="88"/>
      <c r="AL69" s="124"/>
      <c r="AM69" s="22"/>
      <c r="AN69" s="88"/>
      <c r="AO69" s="124"/>
      <c r="AP69" s="22"/>
      <c r="AQ69" s="88"/>
      <c r="AR69" s="124"/>
      <c r="AS69" s="22"/>
      <c r="AT69" s="88"/>
      <c r="AU69" s="124"/>
      <c r="AV69" s="22"/>
      <c r="AW69" s="88"/>
      <c r="AX69" s="124"/>
      <c r="AY69" s="22"/>
      <c r="AZ69" s="88"/>
      <c r="BA69" s="124"/>
      <c r="BB69" s="22"/>
      <c r="BC69" s="88"/>
      <c r="BD69" s="124"/>
      <c r="BE69" s="22"/>
      <c r="BF69" s="88"/>
      <c r="BG69" s="124"/>
      <c r="BH69" s="22"/>
      <c r="BI69" s="88"/>
      <c r="BJ69" s="124"/>
      <c r="BK69" s="22"/>
    </row>
    <row r="70" spans="1:63" ht="34.5" customHeight="1" x14ac:dyDescent="0.25">
      <c r="A70" s="106">
        <v>51</v>
      </c>
      <c r="B70" s="138">
        <v>8177</v>
      </c>
      <c r="C70" s="118" t="s">
        <v>51</v>
      </c>
      <c r="D70" s="88"/>
      <c r="E70" s="124"/>
      <c r="F70" s="22"/>
      <c r="G70" s="88"/>
      <c r="H70" s="124"/>
      <c r="I70" s="22"/>
      <c r="J70" s="88"/>
      <c r="K70" s="124"/>
      <c r="L70" s="22"/>
      <c r="M70" s="88"/>
      <c r="N70" s="124"/>
      <c r="O70" s="22"/>
      <c r="P70" s="88"/>
      <c r="Q70" s="124"/>
      <c r="R70" s="22"/>
      <c r="S70" s="88"/>
      <c r="T70" s="124"/>
      <c r="U70" s="22"/>
      <c r="V70" s="88"/>
      <c r="W70" s="124"/>
      <c r="X70" s="22"/>
      <c r="Y70" s="88"/>
      <c r="Z70" s="124"/>
      <c r="AA70" s="22"/>
      <c r="AB70" s="88"/>
      <c r="AC70" s="124"/>
      <c r="AD70" s="90"/>
      <c r="AE70" s="88"/>
      <c r="AF70" s="124"/>
      <c r="AG70" s="22"/>
      <c r="AH70" s="88"/>
      <c r="AI70" s="124"/>
      <c r="AJ70" s="22"/>
      <c r="AK70" s="88"/>
      <c r="AL70" s="124"/>
      <c r="AM70" s="22"/>
      <c r="AN70" s="88"/>
      <c r="AO70" s="124"/>
      <c r="AP70" s="22"/>
      <c r="AQ70" s="88"/>
      <c r="AR70" s="124"/>
      <c r="AS70" s="22"/>
      <c r="AT70" s="88"/>
      <c r="AU70" s="124"/>
      <c r="AV70" s="22"/>
      <c r="AW70" s="88"/>
      <c r="AX70" s="124"/>
      <c r="AY70" s="22"/>
      <c r="AZ70" s="88"/>
      <c r="BA70" s="124"/>
      <c r="BB70" s="22"/>
      <c r="BC70" s="88"/>
      <c r="BD70" s="124"/>
      <c r="BE70" s="22"/>
      <c r="BF70" s="88"/>
      <c r="BG70" s="124"/>
      <c r="BH70" s="22"/>
      <c r="BI70" s="88"/>
      <c r="BJ70" s="124"/>
      <c r="BK70" s="22"/>
    </row>
    <row r="71" spans="1:63" ht="34.5" customHeight="1" x14ac:dyDescent="0.25">
      <c r="A71" s="106">
        <v>52</v>
      </c>
      <c r="B71" s="138">
        <v>26532</v>
      </c>
      <c r="C71" s="118" t="s">
        <v>28</v>
      </c>
      <c r="D71" s="88"/>
      <c r="E71" s="124"/>
      <c r="F71" s="22"/>
      <c r="G71" s="88"/>
      <c r="H71" s="124"/>
      <c r="I71" s="22"/>
      <c r="J71" s="88"/>
      <c r="K71" s="124"/>
      <c r="L71" s="22"/>
      <c r="M71" s="88"/>
      <c r="N71" s="124"/>
      <c r="O71" s="22"/>
      <c r="P71" s="88"/>
      <c r="Q71" s="124"/>
      <c r="R71" s="22"/>
      <c r="S71" s="88"/>
      <c r="T71" s="124"/>
      <c r="U71" s="22"/>
      <c r="V71" s="88"/>
      <c r="W71" s="124"/>
      <c r="X71" s="22"/>
      <c r="Y71" s="88"/>
      <c r="Z71" s="124"/>
      <c r="AA71" s="22"/>
      <c r="AB71" s="88"/>
      <c r="AC71" s="124"/>
      <c r="AD71" s="90"/>
      <c r="AE71" s="88"/>
      <c r="AF71" s="124"/>
      <c r="AG71" s="22"/>
      <c r="AH71" s="88"/>
      <c r="AI71" s="124"/>
      <c r="AJ71" s="22"/>
      <c r="AK71" s="88"/>
      <c r="AL71" s="124"/>
      <c r="AM71" s="22"/>
      <c r="AN71" s="88"/>
      <c r="AO71" s="124"/>
      <c r="AP71" s="22"/>
      <c r="AQ71" s="88"/>
      <c r="AR71" s="124"/>
      <c r="AS71" s="22"/>
      <c r="AT71" s="88"/>
      <c r="AU71" s="124"/>
      <c r="AV71" s="22"/>
      <c r="AW71" s="88"/>
      <c r="AX71" s="124"/>
      <c r="AY71" s="22"/>
      <c r="AZ71" s="88"/>
      <c r="BA71" s="124"/>
      <c r="BB71" s="22"/>
      <c r="BC71" s="88"/>
      <c r="BD71" s="124"/>
      <c r="BE71" s="22"/>
      <c r="BF71" s="88"/>
      <c r="BG71" s="124"/>
      <c r="BH71" s="22"/>
      <c r="BI71" s="88"/>
      <c r="BJ71" s="124"/>
      <c r="BK71" s="22"/>
    </row>
    <row r="72" spans="1:63" ht="34.5" customHeight="1" x14ac:dyDescent="0.25">
      <c r="A72" s="106">
        <v>53</v>
      </c>
      <c r="B72" s="138">
        <v>8713</v>
      </c>
      <c r="C72" s="118" t="s">
        <v>186</v>
      </c>
      <c r="D72" s="88"/>
      <c r="E72" s="124"/>
      <c r="F72" s="22"/>
      <c r="G72" s="88"/>
      <c r="H72" s="124"/>
      <c r="I72" s="22"/>
      <c r="J72" s="88"/>
      <c r="K72" s="124"/>
      <c r="L72" s="22"/>
      <c r="M72" s="88"/>
      <c r="N72" s="124"/>
      <c r="O72" s="22"/>
      <c r="P72" s="74"/>
      <c r="Q72" s="125"/>
      <c r="R72" s="75"/>
      <c r="S72" s="74"/>
      <c r="T72" s="125"/>
      <c r="U72" s="75"/>
      <c r="V72" s="74"/>
      <c r="W72" s="125"/>
      <c r="X72" s="75"/>
      <c r="Y72" s="88"/>
      <c r="Z72" s="124"/>
      <c r="AA72" s="22"/>
      <c r="AB72" s="74"/>
      <c r="AC72" s="125"/>
      <c r="AD72" s="91"/>
      <c r="AE72" s="74"/>
      <c r="AF72" s="125"/>
      <c r="AG72" s="75"/>
      <c r="AH72" s="88"/>
      <c r="AI72" s="124"/>
      <c r="AJ72" s="22"/>
      <c r="AK72" s="74"/>
      <c r="AL72" s="125"/>
      <c r="AM72" s="75"/>
      <c r="AN72" s="74"/>
      <c r="AO72" s="125"/>
      <c r="AP72" s="75"/>
      <c r="AQ72" s="88"/>
      <c r="AR72" s="124"/>
      <c r="AS72" s="22"/>
      <c r="AT72" s="88"/>
      <c r="AU72" s="124"/>
      <c r="AV72" s="22"/>
      <c r="AW72" s="88"/>
      <c r="AX72" s="124"/>
      <c r="AY72" s="22"/>
      <c r="AZ72" s="88"/>
      <c r="BA72" s="124"/>
      <c r="BB72" s="22"/>
      <c r="BC72" s="88"/>
      <c r="BD72" s="124"/>
      <c r="BE72" s="22"/>
      <c r="BF72" s="88"/>
      <c r="BG72" s="124"/>
      <c r="BH72" s="22"/>
      <c r="BI72" s="88"/>
      <c r="BJ72" s="124"/>
      <c r="BK72" s="22"/>
    </row>
    <row r="73" spans="1:63" ht="34.5" customHeight="1" x14ac:dyDescent="0.25">
      <c r="A73" s="106">
        <v>54</v>
      </c>
      <c r="B73" s="138">
        <v>75854</v>
      </c>
      <c r="C73" s="118" t="s">
        <v>29</v>
      </c>
      <c r="D73" s="88"/>
      <c r="E73" s="124"/>
      <c r="F73" s="22"/>
      <c r="G73" s="88"/>
      <c r="H73" s="124"/>
      <c r="I73" s="22"/>
      <c r="J73" s="88"/>
      <c r="K73" s="124"/>
      <c r="L73" s="22"/>
      <c r="M73" s="88"/>
      <c r="N73" s="124"/>
      <c r="O73" s="22"/>
      <c r="P73" s="74"/>
      <c r="Q73" s="125"/>
      <c r="R73" s="75"/>
      <c r="S73" s="74"/>
      <c r="T73" s="125"/>
      <c r="U73" s="75"/>
      <c r="V73" s="74"/>
      <c r="W73" s="125"/>
      <c r="X73" s="75"/>
      <c r="Y73" s="88"/>
      <c r="Z73" s="124"/>
      <c r="AA73" s="22"/>
      <c r="AB73" s="74"/>
      <c r="AC73" s="125"/>
      <c r="AD73" s="91"/>
      <c r="AE73" s="74"/>
      <c r="AF73" s="125"/>
      <c r="AG73" s="75"/>
      <c r="AH73" s="88"/>
      <c r="AI73" s="124"/>
      <c r="AJ73" s="22"/>
      <c r="AK73" s="74"/>
      <c r="AL73" s="125"/>
      <c r="AM73" s="75"/>
      <c r="AN73" s="74"/>
      <c r="AO73" s="125"/>
      <c r="AP73" s="75"/>
      <c r="AQ73" s="88"/>
      <c r="AR73" s="124"/>
      <c r="AS73" s="22"/>
      <c r="AT73" s="88"/>
      <c r="AU73" s="124"/>
      <c r="AV73" s="22"/>
      <c r="AW73" s="88"/>
      <c r="AX73" s="124"/>
      <c r="AY73" s="22"/>
      <c r="AZ73" s="88"/>
      <c r="BA73" s="124"/>
      <c r="BB73" s="22"/>
      <c r="BC73" s="88"/>
      <c r="BD73" s="124"/>
      <c r="BE73" s="22"/>
      <c r="BF73" s="88"/>
      <c r="BG73" s="124"/>
      <c r="BH73" s="22"/>
      <c r="BI73" s="88"/>
      <c r="BJ73" s="124"/>
      <c r="BK73" s="22"/>
    </row>
    <row r="74" spans="1:63" s="98" customFormat="1" ht="34.5" customHeight="1" x14ac:dyDescent="0.25">
      <c r="A74" s="107">
        <v>55</v>
      </c>
      <c r="B74" s="139">
        <v>6528</v>
      </c>
      <c r="C74" s="119" t="s">
        <v>30</v>
      </c>
      <c r="D74" s="88"/>
      <c r="E74" s="124"/>
      <c r="F74" s="22"/>
      <c r="G74" s="88"/>
      <c r="H74" s="124"/>
      <c r="I74" s="22"/>
      <c r="J74" s="88"/>
      <c r="K74" s="124"/>
      <c r="L74" s="22"/>
      <c r="M74" s="88"/>
      <c r="N74" s="124"/>
      <c r="O74" s="22"/>
      <c r="P74" s="88"/>
      <c r="Q74" s="124"/>
      <c r="R74" s="22"/>
      <c r="S74" s="88"/>
      <c r="T74" s="124"/>
      <c r="U74" s="22"/>
      <c r="V74" s="88"/>
      <c r="W74" s="124"/>
      <c r="X74" s="22"/>
      <c r="Y74" s="88"/>
      <c r="Z74" s="124"/>
      <c r="AA74" s="22"/>
      <c r="AB74" s="88"/>
      <c r="AC74" s="124"/>
      <c r="AD74" s="90"/>
      <c r="AE74" s="88"/>
      <c r="AF74" s="124"/>
      <c r="AG74" s="22"/>
      <c r="AH74" s="88"/>
      <c r="AI74" s="124"/>
      <c r="AJ74" s="22"/>
      <c r="AK74" s="88"/>
      <c r="AL74" s="124"/>
      <c r="AM74" s="22"/>
      <c r="AN74" s="88"/>
      <c r="AO74" s="124"/>
      <c r="AP74" s="22"/>
      <c r="AQ74" s="88"/>
      <c r="AR74" s="124"/>
      <c r="AS74" s="22"/>
      <c r="AT74" s="88"/>
      <c r="AU74" s="124"/>
      <c r="AV74" s="22"/>
      <c r="AW74" s="88"/>
      <c r="AX74" s="124"/>
      <c r="AY74" s="22"/>
      <c r="AZ74" s="88"/>
      <c r="BA74" s="124"/>
      <c r="BB74" s="22"/>
      <c r="BC74" s="88"/>
      <c r="BD74" s="124"/>
      <c r="BE74" s="22"/>
      <c r="BF74" s="88"/>
      <c r="BG74" s="124"/>
      <c r="BH74" s="22"/>
      <c r="BI74" s="88"/>
      <c r="BJ74" s="124"/>
      <c r="BK74" s="22"/>
    </row>
    <row r="75" spans="1:63" ht="34.5" customHeight="1" x14ac:dyDescent="0.25">
      <c r="A75" s="106">
        <v>56</v>
      </c>
      <c r="B75" s="138">
        <v>23751</v>
      </c>
      <c r="C75" s="118" t="s">
        <v>187</v>
      </c>
      <c r="D75" s="88"/>
      <c r="E75" s="124"/>
      <c r="F75" s="22"/>
      <c r="G75" s="88"/>
      <c r="H75" s="124"/>
      <c r="I75" s="22"/>
      <c r="J75" s="88"/>
      <c r="K75" s="124"/>
      <c r="L75" s="22"/>
      <c r="M75" s="88"/>
      <c r="N75" s="124"/>
      <c r="O75" s="22"/>
      <c r="P75" s="88"/>
      <c r="Q75" s="124"/>
      <c r="R75" s="22"/>
      <c r="S75" s="88"/>
      <c r="T75" s="124"/>
      <c r="U75" s="22"/>
      <c r="V75" s="88"/>
      <c r="W75" s="124"/>
      <c r="X75" s="22"/>
      <c r="Y75" s="88"/>
      <c r="Z75" s="124"/>
      <c r="AA75" s="22"/>
      <c r="AB75" s="88"/>
      <c r="AC75" s="124"/>
      <c r="AD75" s="90"/>
      <c r="AE75" s="88"/>
      <c r="AF75" s="124"/>
      <c r="AG75" s="22"/>
      <c r="AH75" s="88"/>
      <c r="AI75" s="124"/>
      <c r="AJ75" s="22"/>
      <c r="AK75" s="88"/>
      <c r="AL75" s="124"/>
      <c r="AM75" s="22"/>
      <c r="AN75" s="88"/>
      <c r="AO75" s="124"/>
      <c r="AP75" s="22"/>
      <c r="AQ75" s="88"/>
      <c r="AR75" s="124"/>
      <c r="AS75" s="22"/>
      <c r="AT75" s="88"/>
      <c r="AU75" s="124"/>
      <c r="AV75" s="22"/>
      <c r="AW75" s="88"/>
      <c r="AX75" s="124"/>
      <c r="AY75" s="22"/>
      <c r="AZ75" s="88"/>
      <c r="BA75" s="124"/>
      <c r="BB75" s="22"/>
      <c r="BC75" s="88"/>
      <c r="BD75" s="124"/>
      <c r="BE75" s="22"/>
      <c r="BF75" s="88"/>
      <c r="BG75" s="124"/>
      <c r="BH75" s="22"/>
      <c r="BI75" s="88"/>
      <c r="BJ75" s="124"/>
      <c r="BK75" s="22"/>
    </row>
    <row r="76" spans="1:63" ht="34.5" customHeight="1" x14ac:dyDescent="0.25">
      <c r="A76" s="106">
        <v>57</v>
      </c>
      <c r="B76" s="138">
        <v>23752</v>
      </c>
      <c r="C76" s="118" t="s">
        <v>188</v>
      </c>
      <c r="D76" s="88"/>
      <c r="E76" s="124"/>
      <c r="F76" s="22"/>
      <c r="G76" s="88"/>
      <c r="H76" s="124"/>
      <c r="I76" s="22"/>
      <c r="J76" s="88"/>
      <c r="K76" s="124"/>
      <c r="L76" s="22"/>
      <c r="M76" s="88"/>
      <c r="N76" s="124"/>
      <c r="O76" s="22"/>
      <c r="P76" s="88"/>
      <c r="Q76" s="124"/>
      <c r="R76" s="22"/>
      <c r="S76" s="88"/>
      <c r="T76" s="124"/>
      <c r="U76" s="22"/>
      <c r="V76" s="88"/>
      <c r="W76" s="124"/>
      <c r="X76" s="22"/>
      <c r="Y76" s="88"/>
      <c r="Z76" s="124"/>
      <c r="AA76" s="22"/>
      <c r="AB76" s="88"/>
      <c r="AC76" s="124"/>
      <c r="AD76" s="90"/>
      <c r="AE76" s="88"/>
      <c r="AF76" s="124"/>
      <c r="AG76" s="22"/>
      <c r="AH76" s="88"/>
      <c r="AI76" s="124"/>
      <c r="AJ76" s="22"/>
      <c r="AK76" s="88"/>
      <c r="AL76" s="124"/>
      <c r="AM76" s="22"/>
      <c r="AN76" s="88"/>
      <c r="AO76" s="124"/>
      <c r="AP76" s="22"/>
      <c r="AQ76" s="88"/>
      <c r="AR76" s="124"/>
      <c r="AS76" s="22"/>
      <c r="AT76" s="88"/>
      <c r="AU76" s="124"/>
      <c r="AV76" s="22"/>
      <c r="AW76" s="88"/>
      <c r="AX76" s="124"/>
      <c r="AY76" s="22"/>
      <c r="AZ76" s="88"/>
      <c r="BA76" s="124"/>
      <c r="BB76" s="22"/>
      <c r="BC76" s="88"/>
      <c r="BD76" s="124"/>
      <c r="BE76" s="22"/>
      <c r="BF76" s="88"/>
      <c r="BG76" s="124"/>
      <c r="BH76" s="22"/>
      <c r="BI76" s="88"/>
      <c r="BJ76" s="124"/>
      <c r="BK76" s="22"/>
    </row>
    <row r="77" spans="1:63" ht="34.5" customHeight="1" x14ac:dyDescent="0.25">
      <c r="A77" s="106">
        <v>58</v>
      </c>
      <c r="B77" s="138">
        <v>23753</v>
      </c>
      <c r="C77" s="118" t="s">
        <v>189</v>
      </c>
      <c r="D77" s="88"/>
      <c r="E77" s="124"/>
      <c r="F77" s="22"/>
      <c r="G77" s="88"/>
      <c r="H77" s="124"/>
      <c r="I77" s="22"/>
      <c r="J77" s="88"/>
      <c r="K77" s="124"/>
      <c r="L77" s="22"/>
      <c r="M77" s="88"/>
      <c r="N77" s="124"/>
      <c r="O77" s="22"/>
      <c r="P77" s="88"/>
      <c r="Q77" s="124"/>
      <c r="R77" s="22"/>
      <c r="S77" s="88"/>
      <c r="T77" s="124"/>
      <c r="U77" s="22"/>
      <c r="V77" s="88"/>
      <c r="W77" s="124"/>
      <c r="X77" s="22"/>
      <c r="Y77" s="88"/>
      <c r="Z77" s="124"/>
      <c r="AA77" s="22"/>
      <c r="AB77" s="88"/>
      <c r="AC77" s="124"/>
      <c r="AD77" s="90"/>
      <c r="AE77" s="88"/>
      <c r="AF77" s="124"/>
      <c r="AG77" s="22"/>
      <c r="AH77" s="88"/>
      <c r="AI77" s="124"/>
      <c r="AJ77" s="22"/>
      <c r="AK77" s="88"/>
      <c r="AL77" s="124"/>
      <c r="AM77" s="22"/>
      <c r="AN77" s="88"/>
      <c r="AO77" s="124"/>
      <c r="AP77" s="22"/>
      <c r="AQ77" s="88"/>
      <c r="AR77" s="124"/>
      <c r="AS77" s="22"/>
      <c r="AT77" s="88"/>
      <c r="AU77" s="124"/>
      <c r="AV77" s="22"/>
      <c r="AW77" s="88"/>
      <c r="AX77" s="124"/>
      <c r="AY77" s="22"/>
      <c r="AZ77" s="88"/>
      <c r="BA77" s="124"/>
      <c r="BB77" s="22"/>
      <c r="BC77" s="88"/>
      <c r="BD77" s="124"/>
      <c r="BE77" s="22"/>
      <c r="BF77" s="88"/>
      <c r="BG77" s="124"/>
      <c r="BH77" s="22"/>
      <c r="BI77" s="88"/>
      <c r="BJ77" s="124"/>
      <c r="BK77" s="22"/>
    </row>
    <row r="78" spans="1:63" ht="29.25" customHeight="1" x14ac:dyDescent="0.25">
      <c r="A78" s="106">
        <v>59</v>
      </c>
      <c r="B78" s="138">
        <v>23754</v>
      </c>
      <c r="C78" s="118" t="s">
        <v>190</v>
      </c>
      <c r="D78" s="88"/>
      <c r="E78" s="124"/>
      <c r="F78" s="22"/>
      <c r="G78" s="88"/>
      <c r="H78" s="124"/>
      <c r="I78" s="22"/>
      <c r="J78" s="88"/>
      <c r="K78" s="124"/>
      <c r="L78" s="22"/>
      <c r="M78" s="88"/>
      <c r="N78" s="124"/>
      <c r="O78" s="22"/>
      <c r="P78" s="88"/>
      <c r="Q78" s="124"/>
      <c r="R78" s="22"/>
      <c r="S78" s="88"/>
      <c r="T78" s="124"/>
      <c r="U78" s="22"/>
      <c r="V78" s="88"/>
      <c r="W78" s="124"/>
      <c r="X78" s="22"/>
      <c r="Y78" s="88"/>
      <c r="Z78" s="124"/>
      <c r="AA78" s="22"/>
      <c r="AB78" s="88"/>
      <c r="AC78" s="124"/>
      <c r="AD78" s="90"/>
      <c r="AE78" s="88"/>
      <c r="AF78" s="124"/>
      <c r="AG78" s="22"/>
      <c r="AH78" s="88"/>
      <c r="AI78" s="124"/>
      <c r="AJ78" s="22"/>
      <c r="AK78" s="88"/>
      <c r="AL78" s="124"/>
      <c r="AM78" s="22"/>
      <c r="AN78" s="88"/>
      <c r="AO78" s="124"/>
      <c r="AP78" s="22"/>
      <c r="AQ78" s="88"/>
      <c r="AR78" s="124"/>
      <c r="AS78" s="22"/>
      <c r="AT78" s="88"/>
      <c r="AU78" s="124"/>
      <c r="AV78" s="22"/>
      <c r="AW78" s="88"/>
      <c r="AX78" s="124"/>
      <c r="AY78" s="22"/>
      <c r="AZ78" s="88"/>
      <c r="BA78" s="124"/>
      <c r="BB78" s="22"/>
      <c r="BC78" s="88"/>
      <c r="BD78" s="124"/>
      <c r="BE78" s="22"/>
      <c r="BF78" s="88"/>
      <c r="BG78" s="124"/>
      <c r="BH78" s="22"/>
      <c r="BI78" s="88"/>
      <c r="BJ78" s="124"/>
      <c r="BK78" s="22"/>
    </row>
    <row r="79" spans="1:63" ht="29.25" customHeight="1" x14ac:dyDescent="0.25">
      <c r="A79" s="106">
        <v>60</v>
      </c>
      <c r="B79" s="138">
        <v>8632</v>
      </c>
      <c r="C79" s="118" t="s">
        <v>226</v>
      </c>
      <c r="D79" s="88"/>
      <c r="E79" s="124"/>
      <c r="F79" s="22"/>
      <c r="G79" s="88"/>
      <c r="H79" s="124"/>
      <c r="I79" s="22"/>
      <c r="J79" s="88"/>
      <c r="K79" s="124"/>
      <c r="L79" s="22"/>
      <c r="M79" s="88"/>
      <c r="N79" s="124"/>
      <c r="O79" s="22"/>
      <c r="P79" s="88"/>
      <c r="Q79" s="124"/>
      <c r="R79" s="22"/>
      <c r="S79" s="88"/>
      <c r="T79" s="124"/>
      <c r="U79" s="22"/>
      <c r="V79" s="88"/>
      <c r="W79" s="124"/>
      <c r="X79" s="22"/>
      <c r="Y79" s="88"/>
      <c r="Z79" s="124"/>
      <c r="AA79" s="22"/>
      <c r="AB79" s="88"/>
      <c r="AC79" s="124"/>
      <c r="AD79" s="90"/>
      <c r="AE79" s="88"/>
      <c r="AF79" s="124"/>
      <c r="AG79" s="22"/>
      <c r="AH79" s="88"/>
      <c r="AI79" s="124"/>
      <c r="AJ79" s="22"/>
      <c r="AK79" s="88"/>
      <c r="AL79" s="124"/>
      <c r="AM79" s="22"/>
      <c r="AN79" s="88"/>
      <c r="AO79" s="124"/>
      <c r="AP79" s="22"/>
      <c r="AQ79" s="88"/>
      <c r="AR79" s="124"/>
      <c r="AS79" s="22"/>
      <c r="AT79" s="88"/>
      <c r="AU79" s="124"/>
      <c r="AV79" s="22"/>
      <c r="AW79" s="88"/>
      <c r="AX79" s="124"/>
      <c r="AY79" s="22"/>
      <c r="AZ79" s="88"/>
      <c r="BA79" s="124"/>
      <c r="BB79" s="22"/>
      <c r="BC79" s="88"/>
      <c r="BD79" s="124"/>
      <c r="BE79" s="22"/>
      <c r="BF79" s="88"/>
      <c r="BG79" s="124"/>
      <c r="BH79" s="22"/>
      <c r="BI79" s="88"/>
      <c r="BJ79" s="124"/>
      <c r="BK79" s="22"/>
    </row>
    <row r="80" spans="1:63" ht="29.25" customHeight="1" x14ac:dyDescent="0.25">
      <c r="A80" s="106">
        <v>61</v>
      </c>
      <c r="B80" s="138">
        <v>40575</v>
      </c>
      <c r="C80" s="118" t="s">
        <v>202</v>
      </c>
      <c r="D80" s="88"/>
      <c r="E80" s="124"/>
      <c r="F80" s="22"/>
      <c r="G80" s="88"/>
      <c r="H80" s="124"/>
      <c r="I80" s="22"/>
      <c r="J80" s="88"/>
      <c r="K80" s="124"/>
      <c r="L80" s="22"/>
      <c r="M80" s="88"/>
      <c r="N80" s="124"/>
      <c r="O80" s="22"/>
      <c r="P80" s="88"/>
      <c r="Q80" s="124"/>
      <c r="R80" s="22"/>
      <c r="S80" s="88"/>
      <c r="T80" s="124"/>
      <c r="U80" s="22"/>
      <c r="V80" s="88"/>
      <c r="W80" s="124"/>
      <c r="X80" s="22"/>
      <c r="Y80" s="88"/>
      <c r="Z80" s="124"/>
      <c r="AA80" s="22"/>
      <c r="AB80" s="88"/>
      <c r="AC80" s="124"/>
      <c r="AD80" s="90"/>
      <c r="AE80" s="88"/>
      <c r="AF80" s="124"/>
      <c r="AG80" s="22"/>
      <c r="AH80" s="88"/>
      <c r="AI80" s="124"/>
      <c r="AJ80" s="22"/>
      <c r="AK80" s="88"/>
      <c r="AL80" s="124"/>
      <c r="AM80" s="22"/>
      <c r="AN80" s="88"/>
      <c r="AO80" s="124"/>
      <c r="AP80" s="22"/>
      <c r="AQ80" s="88"/>
      <c r="AR80" s="124"/>
      <c r="AS80" s="22"/>
      <c r="AT80" s="88"/>
      <c r="AU80" s="124"/>
      <c r="AV80" s="22"/>
      <c r="AW80" s="88"/>
      <c r="AX80" s="124"/>
      <c r="AY80" s="22"/>
      <c r="AZ80" s="88"/>
      <c r="BA80" s="124"/>
      <c r="BB80" s="22"/>
      <c r="BC80" s="88"/>
      <c r="BD80" s="124"/>
      <c r="BE80" s="22"/>
      <c r="BF80" s="88"/>
      <c r="BG80" s="124"/>
      <c r="BH80" s="22"/>
      <c r="BI80" s="88"/>
      <c r="BJ80" s="124"/>
      <c r="BK80" s="22"/>
    </row>
    <row r="81" spans="1:63" ht="29.25" customHeight="1" x14ac:dyDescent="0.25">
      <c r="A81" s="106">
        <v>62</v>
      </c>
      <c r="B81" s="138">
        <v>8629</v>
      </c>
      <c r="C81" s="118" t="s">
        <v>227</v>
      </c>
      <c r="D81" s="88"/>
      <c r="E81" s="124"/>
      <c r="F81" s="22"/>
      <c r="G81" s="88"/>
      <c r="H81" s="124"/>
      <c r="I81" s="22"/>
      <c r="J81" s="88"/>
      <c r="K81" s="124"/>
      <c r="L81" s="22"/>
      <c r="M81" s="88"/>
      <c r="N81" s="124"/>
      <c r="O81" s="22"/>
      <c r="P81" s="88"/>
      <c r="Q81" s="124"/>
      <c r="R81" s="22"/>
      <c r="S81" s="88"/>
      <c r="T81" s="124"/>
      <c r="U81" s="22"/>
      <c r="V81" s="88"/>
      <c r="W81" s="124"/>
      <c r="X81" s="22"/>
      <c r="Y81" s="88"/>
      <c r="Z81" s="124"/>
      <c r="AA81" s="22"/>
      <c r="AB81" s="88"/>
      <c r="AC81" s="124"/>
      <c r="AD81" s="90"/>
      <c r="AE81" s="88"/>
      <c r="AF81" s="124"/>
      <c r="AG81" s="22"/>
      <c r="AH81" s="88"/>
      <c r="AI81" s="124"/>
      <c r="AJ81" s="22"/>
      <c r="AK81" s="88"/>
      <c r="AL81" s="124"/>
      <c r="AM81" s="22"/>
      <c r="AN81" s="88"/>
      <c r="AO81" s="124"/>
      <c r="AP81" s="22"/>
      <c r="AQ81" s="88"/>
      <c r="AR81" s="124"/>
      <c r="AS81" s="22"/>
      <c r="AT81" s="88"/>
      <c r="AU81" s="124"/>
      <c r="AV81" s="22"/>
      <c r="AW81" s="88"/>
      <c r="AX81" s="124"/>
      <c r="AY81" s="22"/>
      <c r="AZ81" s="88"/>
      <c r="BA81" s="124"/>
      <c r="BB81" s="22"/>
      <c r="BC81" s="88"/>
      <c r="BD81" s="124"/>
      <c r="BE81" s="22"/>
      <c r="BF81" s="88"/>
      <c r="BG81" s="124"/>
      <c r="BH81" s="22"/>
      <c r="BI81" s="88"/>
      <c r="BJ81" s="124"/>
      <c r="BK81" s="22"/>
    </row>
    <row r="82" spans="1:63" ht="29.25" customHeight="1" x14ac:dyDescent="0.25">
      <c r="A82" s="106">
        <v>63</v>
      </c>
      <c r="B82" s="138">
        <v>26553</v>
      </c>
      <c r="C82" s="118" t="s">
        <v>60</v>
      </c>
      <c r="D82" s="88"/>
      <c r="E82" s="124"/>
      <c r="F82" s="22"/>
      <c r="G82" s="88"/>
      <c r="H82" s="124"/>
      <c r="I82" s="22"/>
      <c r="J82" s="88"/>
      <c r="K82" s="124"/>
      <c r="L82" s="22"/>
      <c r="M82" s="88"/>
      <c r="N82" s="124"/>
      <c r="O82" s="22"/>
      <c r="P82" s="88"/>
      <c r="Q82" s="124"/>
      <c r="R82" s="22"/>
      <c r="S82" s="88"/>
      <c r="T82" s="124"/>
      <c r="U82" s="22"/>
      <c r="V82" s="88"/>
      <c r="W82" s="124"/>
      <c r="X82" s="22"/>
      <c r="Y82" s="88"/>
      <c r="Z82" s="124"/>
      <c r="AA82" s="22"/>
      <c r="AB82" s="88"/>
      <c r="AC82" s="124"/>
      <c r="AD82" s="90"/>
      <c r="AE82" s="88"/>
      <c r="AF82" s="124"/>
      <c r="AG82" s="22"/>
      <c r="AH82" s="88"/>
      <c r="AI82" s="124"/>
      <c r="AJ82" s="22"/>
      <c r="AK82" s="88"/>
      <c r="AL82" s="124"/>
      <c r="AM82" s="22"/>
      <c r="AN82" s="88"/>
      <c r="AO82" s="124"/>
      <c r="AP82" s="22"/>
      <c r="AQ82" s="88"/>
      <c r="AR82" s="124"/>
      <c r="AS82" s="22"/>
      <c r="AT82" s="88"/>
      <c r="AU82" s="124"/>
      <c r="AV82" s="22"/>
      <c r="AW82" s="88"/>
      <c r="AX82" s="124"/>
      <c r="AY82" s="22"/>
      <c r="AZ82" s="88"/>
      <c r="BA82" s="124"/>
      <c r="BB82" s="22"/>
      <c r="BC82" s="88"/>
      <c r="BD82" s="124"/>
      <c r="BE82" s="22"/>
      <c r="BF82" s="88"/>
      <c r="BG82" s="124"/>
      <c r="BH82" s="22"/>
      <c r="BI82" s="88"/>
      <c r="BJ82" s="124"/>
      <c r="BK82" s="22"/>
    </row>
    <row r="83" spans="1:63" s="98" customFormat="1" ht="29.25" customHeight="1" x14ac:dyDescent="0.25">
      <c r="A83" s="107">
        <v>64</v>
      </c>
      <c r="B83" s="139">
        <v>4892</v>
      </c>
      <c r="C83" s="119" t="s">
        <v>31</v>
      </c>
      <c r="D83" s="88"/>
      <c r="E83" s="124"/>
      <c r="F83" s="22"/>
      <c r="G83" s="88"/>
      <c r="H83" s="124"/>
      <c r="I83" s="22"/>
      <c r="J83" s="88"/>
      <c r="K83" s="124"/>
      <c r="L83" s="22"/>
      <c r="M83" s="88"/>
      <c r="N83" s="124"/>
      <c r="O83" s="22"/>
      <c r="P83" s="88"/>
      <c r="Q83" s="124"/>
      <c r="R83" s="22"/>
      <c r="S83" s="88"/>
      <c r="T83" s="124"/>
      <c r="U83" s="22"/>
      <c r="V83" s="88"/>
      <c r="W83" s="124"/>
      <c r="X83" s="22"/>
      <c r="Y83" s="88"/>
      <c r="Z83" s="124"/>
      <c r="AA83" s="22"/>
      <c r="AB83" s="88"/>
      <c r="AC83" s="124"/>
      <c r="AD83" s="90"/>
      <c r="AE83" s="88"/>
      <c r="AF83" s="124"/>
      <c r="AG83" s="22"/>
      <c r="AH83" s="88"/>
      <c r="AI83" s="124"/>
      <c r="AJ83" s="22"/>
      <c r="AK83" s="88"/>
      <c r="AL83" s="124"/>
      <c r="AM83" s="22"/>
      <c r="AN83" s="88"/>
      <c r="AO83" s="124"/>
      <c r="AP83" s="22"/>
      <c r="AQ83" s="88"/>
      <c r="AR83" s="124"/>
      <c r="AS83" s="22"/>
      <c r="AT83" s="88"/>
      <c r="AU83" s="124"/>
      <c r="AV83" s="22"/>
      <c r="AW83" s="88"/>
      <c r="AX83" s="124"/>
      <c r="AY83" s="22"/>
      <c r="AZ83" s="88"/>
      <c r="BA83" s="124"/>
      <c r="BB83" s="22"/>
      <c r="BC83" s="88"/>
      <c r="BD83" s="124"/>
      <c r="BE83" s="22"/>
      <c r="BF83" s="88"/>
      <c r="BG83" s="124"/>
      <c r="BH83" s="22"/>
      <c r="BI83" s="88"/>
      <c r="BJ83" s="124"/>
      <c r="BK83" s="22"/>
    </row>
    <row r="84" spans="1:63" s="98" customFormat="1" ht="29.25" customHeight="1" x14ac:dyDescent="0.25">
      <c r="A84" s="107">
        <v>65</v>
      </c>
      <c r="B84" s="139">
        <v>4892</v>
      </c>
      <c r="C84" s="119" t="s">
        <v>52</v>
      </c>
      <c r="D84" s="88"/>
      <c r="E84" s="124"/>
      <c r="F84" s="22"/>
      <c r="G84" s="88"/>
      <c r="H84" s="124"/>
      <c r="I84" s="22"/>
      <c r="J84" s="88"/>
      <c r="K84" s="124"/>
      <c r="L84" s="22"/>
      <c r="M84" s="88"/>
      <c r="N84" s="124"/>
      <c r="O84" s="22"/>
      <c r="P84" s="88"/>
      <c r="Q84" s="124"/>
      <c r="R84" s="22"/>
      <c r="S84" s="88"/>
      <c r="T84" s="124"/>
      <c r="U84" s="22"/>
      <c r="V84" s="88"/>
      <c r="W84" s="124"/>
      <c r="X84" s="22"/>
      <c r="Y84" s="88"/>
      <c r="Z84" s="124"/>
      <c r="AA84" s="22"/>
      <c r="AB84" s="88"/>
      <c r="AC84" s="124"/>
      <c r="AD84" s="90"/>
      <c r="AE84" s="88"/>
      <c r="AF84" s="124"/>
      <c r="AG84" s="22"/>
      <c r="AH84" s="88"/>
      <c r="AI84" s="124"/>
      <c r="AJ84" s="22"/>
      <c r="AK84" s="88"/>
      <c r="AL84" s="124"/>
      <c r="AM84" s="22"/>
      <c r="AN84" s="88"/>
      <c r="AO84" s="124"/>
      <c r="AP84" s="22"/>
      <c r="AQ84" s="88"/>
      <c r="AR84" s="124"/>
      <c r="AS84" s="22"/>
      <c r="AT84" s="88"/>
      <c r="AU84" s="124"/>
      <c r="AV84" s="22"/>
      <c r="AW84" s="88"/>
      <c r="AX84" s="124"/>
      <c r="AY84" s="22"/>
      <c r="AZ84" s="88"/>
      <c r="BA84" s="124"/>
      <c r="BB84" s="22"/>
      <c r="BC84" s="88"/>
      <c r="BD84" s="124"/>
      <c r="BE84" s="22"/>
      <c r="BF84" s="88"/>
      <c r="BG84" s="124"/>
      <c r="BH84" s="22"/>
      <c r="BI84" s="88"/>
      <c r="BJ84" s="124"/>
      <c r="BK84" s="22"/>
    </row>
    <row r="85" spans="1:63" ht="29.25" customHeight="1" x14ac:dyDescent="0.25">
      <c r="A85" s="106">
        <v>66</v>
      </c>
      <c r="B85" s="138">
        <v>24170</v>
      </c>
      <c r="C85" s="118" t="s">
        <v>191</v>
      </c>
      <c r="D85" s="88"/>
      <c r="E85" s="124"/>
      <c r="F85" s="22"/>
      <c r="G85" s="88"/>
      <c r="H85" s="124"/>
      <c r="I85" s="22"/>
      <c r="J85" s="88"/>
      <c r="K85" s="124"/>
      <c r="L85" s="22"/>
      <c r="M85" s="88"/>
      <c r="N85" s="124"/>
      <c r="O85" s="22"/>
      <c r="P85" s="88"/>
      <c r="Q85" s="124"/>
      <c r="R85" s="22"/>
      <c r="S85" s="88"/>
      <c r="T85" s="124"/>
      <c r="U85" s="22"/>
      <c r="V85" s="133"/>
      <c r="W85" s="134"/>
      <c r="X85" s="135"/>
      <c r="Y85" s="88"/>
      <c r="Z85" s="124"/>
      <c r="AA85" s="22"/>
      <c r="AB85" s="74"/>
      <c r="AC85" s="125"/>
      <c r="AD85" s="91"/>
      <c r="AE85" s="74"/>
      <c r="AF85" s="125"/>
      <c r="AG85" s="75"/>
      <c r="AH85" s="74"/>
      <c r="AI85" s="125"/>
      <c r="AJ85" s="75"/>
      <c r="AK85" s="74"/>
      <c r="AL85" s="125"/>
      <c r="AM85" s="75"/>
      <c r="AN85" s="74"/>
      <c r="AO85" s="125"/>
      <c r="AP85" s="75"/>
      <c r="AQ85" s="88"/>
      <c r="AR85" s="124"/>
      <c r="AS85" s="22"/>
      <c r="AT85" s="88"/>
      <c r="AU85" s="124"/>
      <c r="AV85" s="22"/>
      <c r="AW85" s="88"/>
      <c r="AX85" s="124"/>
      <c r="AY85" s="22"/>
      <c r="AZ85" s="88"/>
      <c r="BA85" s="124"/>
      <c r="BB85" s="22"/>
      <c r="BC85" s="88"/>
      <c r="BD85" s="124"/>
      <c r="BE85" s="22"/>
      <c r="BF85" s="88"/>
      <c r="BG85" s="124"/>
      <c r="BH85" s="22"/>
      <c r="BI85" s="88"/>
      <c r="BJ85" s="124"/>
      <c r="BK85" s="22"/>
    </row>
    <row r="86" spans="1:63" ht="29.25" customHeight="1" x14ac:dyDescent="0.25">
      <c r="A86" s="106">
        <v>67</v>
      </c>
      <c r="B86" s="138">
        <v>37772</v>
      </c>
      <c r="C86" s="118" t="s">
        <v>228</v>
      </c>
      <c r="D86" s="88"/>
      <c r="E86" s="124"/>
      <c r="F86" s="22"/>
      <c r="G86" s="88"/>
      <c r="H86" s="124"/>
      <c r="I86" s="22"/>
      <c r="J86" s="88"/>
      <c r="K86" s="124"/>
      <c r="L86" s="22"/>
      <c r="M86" s="88"/>
      <c r="N86" s="124"/>
      <c r="O86" s="22"/>
      <c r="P86" s="88"/>
      <c r="Q86" s="124"/>
      <c r="R86" s="22"/>
      <c r="S86" s="88"/>
      <c r="T86" s="124"/>
      <c r="U86" s="22"/>
      <c r="V86" s="133"/>
      <c r="W86" s="134"/>
      <c r="X86" s="135"/>
      <c r="Y86" s="88"/>
      <c r="Z86" s="124"/>
      <c r="AA86" s="22"/>
      <c r="AB86" s="74"/>
      <c r="AC86" s="125"/>
      <c r="AD86" s="91"/>
      <c r="AE86" s="74"/>
      <c r="AF86" s="125"/>
      <c r="AG86" s="75"/>
      <c r="AH86" s="74"/>
      <c r="AI86" s="125"/>
      <c r="AJ86" s="75"/>
      <c r="AK86" s="74"/>
      <c r="AL86" s="125"/>
      <c r="AM86" s="75"/>
      <c r="AN86" s="74"/>
      <c r="AO86" s="125"/>
      <c r="AP86" s="75"/>
      <c r="AQ86" s="88"/>
      <c r="AR86" s="124"/>
      <c r="AS86" s="22"/>
      <c r="AT86" s="88"/>
      <c r="AU86" s="124"/>
      <c r="AV86" s="22"/>
      <c r="AW86" s="88"/>
      <c r="AX86" s="124"/>
      <c r="AY86" s="22"/>
      <c r="AZ86" s="88"/>
      <c r="BA86" s="124"/>
      <c r="BB86" s="22"/>
      <c r="BC86" s="88"/>
      <c r="BD86" s="124"/>
      <c r="BE86" s="22"/>
      <c r="BF86" s="88"/>
      <c r="BG86" s="124"/>
      <c r="BH86" s="22"/>
      <c r="BI86" s="88"/>
      <c r="BJ86" s="124"/>
      <c r="BK86" s="22"/>
    </row>
    <row r="87" spans="1:63" ht="29.25" customHeight="1" x14ac:dyDescent="0.25">
      <c r="A87" s="106">
        <v>68</v>
      </c>
      <c r="B87" s="138">
        <v>13065</v>
      </c>
      <c r="C87" s="118" t="s">
        <v>229</v>
      </c>
      <c r="D87" s="88"/>
      <c r="E87" s="124"/>
      <c r="F87" s="22"/>
      <c r="G87" s="88"/>
      <c r="H87" s="124"/>
      <c r="I87" s="22"/>
      <c r="J87" s="88"/>
      <c r="K87" s="124"/>
      <c r="L87" s="22"/>
      <c r="M87" s="88"/>
      <c r="N87" s="124"/>
      <c r="O87" s="22"/>
      <c r="P87" s="88"/>
      <c r="Q87" s="124"/>
      <c r="R87" s="22"/>
      <c r="S87" s="88"/>
      <c r="T87" s="124"/>
      <c r="U87" s="22"/>
      <c r="V87" s="88"/>
      <c r="W87" s="124"/>
      <c r="X87" s="22"/>
      <c r="Y87" s="88"/>
      <c r="Z87" s="124"/>
      <c r="AA87" s="22"/>
      <c r="AB87" s="74"/>
      <c r="AC87" s="125"/>
      <c r="AD87" s="91"/>
      <c r="AE87" s="88"/>
      <c r="AF87" s="124"/>
      <c r="AG87" s="22"/>
      <c r="AH87" s="88"/>
      <c r="AI87" s="124"/>
      <c r="AJ87" s="22"/>
      <c r="AK87" s="88"/>
      <c r="AL87" s="124"/>
      <c r="AM87" s="22"/>
      <c r="AN87" s="88"/>
      <c r="AO87" s="124"/>
      <c r="AP87" s="22"/>
      <c r="AQ87" s="88"/>
      <c r="AR87" s="124"/>
      <c r="AS87" s="22"/>
      <c r="AT87" s="88"/>
      <c r="AU87" s="124"/>
      <c r="AV87" s="22"/>
      <c r="AW87" s="88"/>
      <c r="AX87" s="124"/>
      <c r="AY87" s="22"/>
      <c r="AZ87" s="88"/>
      <c r="BA87" s="124"/>
      <c r="BB87" s="22"/>
      <c r="BC87" s="88"/>
      <c r="BD87" s="124"/>
      <c r="BE87" s="22"/>
      <c r="BF87" s="88"/>
      <c r="BG87" s="124"/>
      <c r="BH87" s="22"/>
      <c r="BI87" s="88"/>
      <c r="BJ87" s="124"/>
      <c r="BK87" s="22"/>
    </row>
    <row r="88" spans="1:63" ht="29.25" customHeight="1" x14ac:dyDescent="0.25">
      <c r="A88" s="106">
        <v>69</v>
      </c>
      <c r="B88" s="138">
        <v>37772</v>
      </c>
      <c r="C88" s="118" t="s">
        <v>230</v>
      </c>
      <c r="D88" s="88"/>
      <c r="E88" s="124"/>
      <c r="F88" s="22"/>
      <c r="G88" s="88"/>
      <c r="H88" s="124"/>
      <c r="I88" s="22"/>
      <c r="J88" s="88"/>
      <c r="K88" s="124"/>
      <c r="L88" s="22"/>
      <c r="M88" s="88"/>
      <c r="N88" s="124"/>
      <c r="O88" s="22"/>
      <c r="P88" s="88"/>
      <c r="Q88" s="124"/>
      <c r="R88" s="22"/>
      <c r="S88" s="88"/>
      <c r="T88" s="124"/>
      <c r="U88" s="22"/>
      <c r="V88" s="88"/>
      <c r="W88" s="124"/>
      <c r="X88" s="22"/>
      <c r="Y88" s="88"/>
      <c r="Z88" s="124"/>
      <c r="AA88" s="22"/>
      <c r="AB88" s="74"/>
      <c r="AC88" s="125"/>
      <c r="AD88" s="91"/>
      <c r="AE88" s="88"/>
      <c r="AF88" s="124"/>
      <c r="AG88" s="22"/>
      <c r="AH88" s="88"/>
      <c r="AI88" s="124"/>
      <c r="AJ88" s="22"/>
      <c r="AK88" s="88"/>
      <c r="AL88" s="124"/>
      <c r="AM88" s="22"/>
      <c r="AN88" s="88"/>
      <c r="AO88" s="124"/>
      <c r="AP88" s="22"/>
      <c r="AQ88" s="88"/>
      <c r="AR88" s="124"/>
      <c r="AS88" s="22"/>
      <c r="AT88" s="88"/>
      <c r="AU88" s="124"/>
      <c r="AV88" s="22"/>
      <c r="AW88" s="88"/>
      <c r="AX88" s="124"/>
      <c r="AY88" s="22"/>
      <c r="AZ88" s="88"/>
      <c r="BA88" s="124"/>
      <c r="BB88" s="22"/>
      <c r="BC88" s="88"/>
      <c r="BD88" s="124"/>
      <c r="BE88" s="22"/>
      <c r="BF88" s="88"/>
      <c r="BG88" s="124"/>
      <c r="BH88" s="22"/>
      <c r="BI88" s="88"/>
      <c r="BJ88" s="124"/>
      <c r="BK88" s="22"/>
    </row>
    <row r="89" spans="1:63" ht="29.25" customHeight="1" x14ac:dyDescent="0.25">
      <c r="A89" s="106">
        <v>70</v>
      </c>
      <c r="B89" s="138">
        <v>5877</v>
      </c>
      <c r="C89" s="118" t="s">
        <v>239</v>
      </c>
      <c r="D89" s="88"/>
      <c r="E89" s="124"/>
      <c r="F89" s="22"/>
      <c r="G89" s="88"/>
      <c r="H89" s="124"/>
      <c r="I89" s="22"/>
      <c r="J89" s="88"/>
      <c r="K89" s="124"/>
      <c r="L89" s="22"/>
      <c r="M89" s="88"/>
      <c r="N89" s="124"/>
      <c r="O89" s="22"/>
      <c r="P89" s="88"/>
      <c r="Q89" s="124"/>
      <c r="R89" s="22"/>
      <c r="S89" s="88"/>
      <c r="T89" s="124"/>
      <c r="U89" s="22"/>
      <c r="V89" s="88"/>
      <c r="W89" s="124"/>
      <c r="X89" s="22"/>
      <c r="Y89" s="88"/>
      <c r="Z89" s="124"/>
      <c r="AA89" s="22"/>
      <c r="AB89" s="88"/>
      <c r="AC89" s="124"/>
      <c r="AD89" s="90"/>
      <c r="AE89" s="88"/>
      <c r="AF89" s="124"/>
      <c r="AG89" s="22"/>
      <c r="AH89" s="88"/>
      <c r="AI89" s="124"/>
      <c r="AJ89" s="22"/>
      <c r="AK89" s="88"/>
      <c r="AL89" s="124"/>
      <c r="AM89" s="22"/>
      <c r="AN89" s="88"/>
      <c r="AO89" s="124"/>
      <c r="AP89" s="22"/>
      <c r="AQ89" s="88"/>
      <c r="AR89" s="124"/>
      <c r="AS89" s="22"/>
      <c r="AT89" s="88"/>
      <c r="AU89" s="124"/>
      <c r="AV89" s="22"/>
      <c r="AW89" s="88"/>
      <c r="AX89" s="124"/>
      <c r="AY89" s="22"/>
      <c r="AZ89" s="88"/>
      <c r="BA89" s="124"/>
      <c r="BB89" s="22"/>
      <c r="BC89" s="88"/>
      <c r="BD89" s="124"/>
      <c r="BE89" s="22"/>
      <c r="BF89" s="88"/>
      <c r="BG89" s="124"/>
      <c r="BH89" s="22"/>
      <c r="BI89" s="88"/>
      <c r="BJ89" s="124"/>
      <c r="BK89" s="22"/>
    </row>
    <row r="90" spans="1:63" ht="29.25" customHeight="1" x14ac:dyDescent="0.25">
      <c r="A90" s="106">
        <v>71</v>
      </c>
      <c r="B90" s="138">
        <v>8669</v>
      </c>
      <c r="C90" s="118" t="s">
        <v>61</v>
      </c>
      <c r="D90" s="88"/>
      <c r="E90" s="124"/>
      <c r="F90" s="22"/>
      <c r="G90" s="88"/>
      <c r="H90" s="124"/>
      <c r="I90" s="22"/>
      <c r="J90" s="88"/>
      <c r="K90" s="124"/>
      <c r="L90" s="22"/>
      <c r="M90" s="88"/>
      <c r="N90" s="124"/>
      <c r="O90" s="22"/>
      <c r="P90" s="88"/>
      <c r="Q90" s="124"/>
      <c r="R90" s="22"/>
      <c r="S90" s="88"/>
      <c r="T90" s="124"/>
      <c r="U90" s="22"/>
      <c r="V90" s="88"/>
      <c r="W90" s="124"/>
      <c r="X90" s="22"/>
      <c r="Y90" s="88"/>
      <c r="Z90" s="124"/>
      <c r="AA90" s="22"/>
      <c r="AB90" s="88"/>
      <c r="AC90" s="124"/>
      <c r="AD90" s="90"/>
      <c r="AE90" s="88"/>
      <c r="AF90" s="124"/>
      <c r="AG90" s="22"/>
      <c r="AH90" s="88"/>
      <c r="AI90" s="124"/>
      <c r="AJ90" s="22"/>
      <c r="AK90" s="88"/>
      <c r="AL90" s="124"/>
      <c r="AM90" s="22"/>
      <c r="AN90" s="88"/>
      <c r="AO90" s="124"/>
      <c r="AP90" s="22"/>
      <c r="AQ90" s="88"/>
      <c r="AR90" s="124"/>
      <c r="AS90" s="22"/>
      <c r="AT90" s="88"/>
      <c r="AU90" s="124"/>
      <c r="AV90" s="22"/>
      <c r="AW90" s="88"/>
      <c r="AX90" s="124"/>
      <c r="AY90" s="22"/>
      <c r="AZ90" s="88"/>
      <c r="BA90" s="124"/>
      <c r="BB90" s="22"/>
      <c r="BC90" s="88"/>
      <c r="BD90" s="124"/>
      <c r="BE90" s="22"/>
      <c r="BF90" s="88"/>
      <c r="BG90" s="124"/>
      <c r="BH90" s="22"/>
      <c r="BI90" s="88"/>
      <c r="BJ90" s="124"/>
      <c r="BK90" s="22"/>
    </row>
    <row r="91" spans="1:63" ht="29.25" customHeight="1" x14ac:dyDescent="0.25">
      <c r="A91" s="106">
        <v>72</v>
      </c>
      <c r="B91" s="138">
        <v>7651</v>
      </c>
      <c r="C91" s="118" t="s">
        <v>232</v>
      </c>
      <c r="D91" s="88"/>
      <c r="E91" s="124"/>
      <c r="F91" s="22"/>
      <c r="G91" s="88"/>
      <c r="H91" s="124"/>
      <c r="I91" s="22"/>
      <c r="J91" s="88"/>
      <c r="K91" s="124"/>
      <c r="L91" s="22"/>
      <c r="M91" s="88"/>
      <c r="N91" s="124"/>
      <c r="O91" s="22"/>
      <c r="P91" s="88"/>
      <c r="Q91" s="124"/>
      <c r="R91" s="22"/>
      <c r="S91" s="88"/>
      <c r="T91" s="124"/>
      <c r="U91" s="22"/>
      <c r="V91" s="74"/>
      <c r="W91" s="125"/>
      <c r="X91" s="75"/>
      <c r="Y91" s="88"/>
      <c r="Z91" s="124"/>
      <c r="AA91" s="22"/>
      <c r="AB91" s="88"/>
      <c r="AC91" s="124"/>
      <c r="AD91" s="90"/>
      <c r="AE91" s="74"/>
      <c r="AF91" s="125"/>
      <c r="AG91" s="75"/>
      <c r="AH91" s="74"/>
      <c r="AI91" s="125"/>
      <c r="AJ91" s="75"/>
      <c r="AK91" s="74"/>
      <c r="AL91" s="125"/>
      <c r="AM91" s="75"/>
      <c r="AN91" s="74"/>
      <c r="AO91" s="125"/>
      <c r="AP91" s="75"/>
      <c r="AQ91" s="74"/>
      <c r="AR91" s="125"/>
      <c r="AS91" s="75"/>
      <c r="AT91" s="74"/>
      <c r="AU91" s="125"/>
      <c r="AV91" s="75"/>
      <c r="AW91" s="74"/>
      <c r="AX91" s="125"/>
      <c r="AY91" s="75"/>
      <c r="AZ91" s="88"/>
      <c r="BA91" s="124"/>
      <c r="BB91" s="22"/>
      <c r="BC91" s="88"/>
      <c r="BD91" s="124"/>
      <c r="BE91" s="22"/>
      <c r="BF91" s="74"/>
      <c r="BG91" s="125"/>
      <c r="BH91" s="75"/>
      <c r="BI91" s="88"/>
      <c r="BJ91" s="124"/>
      <c r="BK91" s="22"/>
    </row>
    <row r="92" spans="1:63" s="98" customFormat="1" ht="29.25" customHeight="1" x14ac:dyDescent="0.25">
      <c r="A92" s="107">
        <v>73</v>
      </c>
      <c r="B92" s="139">
        <v>12443</v>
      </c>
      <c r="C92" s="119" t="s">
        <v>62</v>
      </c>
      <c r="D92" s="88"/>
      <c r="E92" s="124"/>
      <c r="F92" s="22"/>
      <c r="G92" s="88"/>
      <c r="H92" s="124"/>
      <c r="I92" s="22"/>
      <c r="J92" s="88"/>
      <c r="K92" s="124"/>
      <c r="L92" s="22"/>
      <c r="M92" s="88"/>
      <c r="N92" s="124"/>
      <c r="O92" s="22"/>
      <c r="P92" s="88"/>
      <c r="Q92" s="124"/>
      <c r="R92" s="22"/>
      <c r="S92" s="88"/>
      <c r="T92" s="124"/>
      <c r="U92" s="22"/>
      <c r="V92" s="74"/>
      <c r="W92" s="125"/>
      <c r="X92" s="75"/>
      <c r="Y92" s="88"/>
      <c r="Z92" s="124"/>
      <c r="AA92" s="22"/>
      <c r="AB92" s="88"/>
      <c r="AC92" s="124"/>
      <c r="AD92" s="90"/>
      <c r="AE92" s="74"/>
      <c r="AF92" s="125"/>
      <c r="AG92" s="75"/>
      <c r="AH92" s="74"/>
      <c r="AI92" s="125"/>
      <c r="AJ92" s="75"/>
      <c r="AK92" s="74"/>
      <c r="AL92" s="125"/>
      <c r="AM92" s="75"/>
      <c r="AN92" s="74"/>
      <c r="AO92" s="125"/>
      <c r="AP92" s="75"/>
      <c r="AQ92" s="74"/>
      <c r="AR92" s="125"/>
      <c r="AS92" s="75"/>
      <c r="AT92" s="74"/>
      <c r="AU92" s="125"/>
      <c r="AV92" s="75"/>
      <c r="AW92" s="74"/>
      <c r="AX92" s="125"/>
      <c r="AY92" s="75"/>
      <c r="AZ92" s="88"/>
      <c r="BA92" s="124"/>
      <c r="BB92" s="22"/>
      <c r="BC92" s="88"/>
      <c r="BD92" s="124"/>
      <c r="BE92" s="22"/>
      <c r="BF92" s="74"/>
      <c r="BG92" s="125"/>
      <c r="BH92" s="75"/>
      <c r="BI92" s="88"/>
      <c r="BJ92" s="124"/>
      <c r="BK92" s="22"/>
    </row>
    <row r="93" spans="1:63" ht="29.25" customHeight="1" x14ac:dyDescent="0.25">
      <c r="A93" s="106">
        <v>74</v>
      </c>
      <c r="B93" s="138">
        <v>287</v>
      </c>
      <c r="C93" s="118" t="s">
        <v>231</v>
      </c>
      <c r="D93" s="88"/>
      <c r="E93" s="124"/>
      <c r="F93" s="22"/>
      <c r="G93" s="88"/>
      <c r="H93" s="124"/>
      <c r="I93" s="22"/>
      <c r="J93" s="88"/>
      <c r="K93" s="124"/>
      <c r="L93" s="22"/>
      <c r="M93" s="88"/>
      <c r="N93" s="124"/>
      <c r="O93" s="22"/>
      <c r="P93" s="88"/>
      <c r="Q93" s="124"/>
      <c r="R93" s="22"/>
      <c r="S93" s="88"/>
      <c r="T93" s="124"/>
      <c r="U93" s="22"/>
      <c r="V93" s="74"/>
      <c r="W93" s="125"/>
      <c r="X93" s="75"/>
      <c r="Y93" s="88"/>
      <c r="Z93" s="124"/>
      <c r="AA93" s="22"/>
      <c r="AB93" s="88"/>
      <c r="AC93" s="124"/>
      <c r="AD93" s="90"/>
      <c r="AE93" s="74"/>
      <c r="AF93" s="125"/>
      <c r="AG93" s="75"/>
      <c r="AH93" s="74"/>
      <c r="AI93" s="125"/>
      <c r="AJ93" s="75"/>
      <c r="AK93" s="74"/>
      <c r="AL93" s="125"/>
      <c r="AM93" s="75"/>
      <c r="AN93" s="74"/>
      <c r="AO93" s="125"/>
      <c r="AP93" s="75"/>
      <c r="AQ93" s="74"/>
      <c r="AR93" s="125"/>
      <c r="AS93" s="75"/>
      <c r="AT93" s="74"/>
      <c r="AU93" s="125"/>
      <c r="AV93" s="75"/>
      <c r="AW93" s="74"/>
      <c r="AX93" s="125"/>
      <c r="AY93" s="75"/>
      <c r="AZ93" s="88"/>
      <c r="BA93" s="124"/>
      <c r="BB93" s="22"/>
      <c r="BC93" s="88"/>
      <c r="BD93" s="124"/>
      <c r="BE93" s="22"/>
      <c r="BF93" s="74"/>
      <c r="BG93" s="125"/>
      <c r="BH93" s="75"/>
      <c r="BI93" s="88"/>
      <c r="BJ93" s="124"/>
      <c r="BK93" s="22"/>
    </row>
    <row r="94" spans="1:63" ht="29.25" customHeight="1" x14ac:dyDescent="0.25">
      <c r="A94" s="106">
        <v>75</v>
      </c>
      <c r="B94" s="138">
        <v>75780</v>
      </c>
      <c r="C94" s="118" t="s">
        <v>63</v>
      </c>
      <c r="D94" s="88"/>
      <c r="E94" s="124"/>
      <c r="F94" s="22"/>
      <c r="G94" s="88"/>
      <c r="H94" s="124"/>
      <c r="I94" s="22"/>
      <c r="J94" s="88"/>
      <c r="K94" s="124"/>
      <c r="L94" s="22"/>
      <c r="M94" s="88"/>
      <c r="N94" s="124"/>
      <c r="O94" s="22"/>
      <c r="P94" s="88"/>
      <c r="Q94" s="124"/>
      <c r="R94" s="22"/>
      <c r="S94" s="88"/>
      <c r="T94" s="124"/>
      <c r="U94" s="22"/>
      <c r="V94" s="74"/>
      <c r="W94" s="125"/>
      <c r="X94" s="75"/>
      <c r="Y94" s="88"/>
      <c r="Z94" s="124"/>
      <c r="AA94" s="22"/>
      <c r="AB94" s="88"/>
      <c r="AC94" s="124"/>
      <c r="AD94" s="90"/>
      <c r="AE94" s="74"/>
      <c r="AF94" s="125"/>
      <c r="AG94" s="75"/>
      <c r="AH94" s="74"/>
      <c r="AI94" s="125"/>
      <c r="AJ94" s="75"/>
      <c r="AK94" s="74"/>
      <c r="AL94" s="125"/>
      <c r="AM94" s="75"/>
      <c r="AN94" s="74"/>
      <c r="AO94" s="125"/>
      <c r="AP94" s="75"/>
      <c r="AQ94" s="74"/>
      <c r="AR94" s="125"/>
      <c r="AS94" s="75"/>
      <c r="AT94" s="74"/>
      <c r="AU94" s="125"/>
      <c r="AV94" s="75"/>
      <c r="AW94" s="74"/>
      <c r="AX94" s="125"/>
      <c r="AY94" s="75"/>
      <c r="AZ94" s="88"/>
      <c r="BA94" s="124"/>
      <c r="BB94" s="22"/>
      <c r="BC94" s="88"/>
      <c r="BD94" s="124"/>
      <c r="BE94" s="22"/>
      <c r="BF94" s="74"/>
      <c r="BG94" s="125"/>
      <c r="BH94" s="75"/>
      <c r="BI94" s="88"/>
      <c r="BJ94" s="124"/>
      <c r="BK94" s="22"/>
    </row>
    <row r="95" spans="1:63" ht="29.25" customHeight="1" x14ac:dyDescent="0.25">
      <c r="A95" s="106">
        <v>76</v>
      </c>
      <c r="B95" s="138">
        <v>12521</v>
      </c>
      <c r="C95" s="118" t="s">
        <v>192</v>
      </c>
      <c r="D95" s="88"/>
      <c r="E95" s="124"/>
      <c r="F95" s="22"/>
      <c r="G95" s="88"/>
      <c r="H95" s="124"/>
      <c r="I95" s="22"/>
      <c r="J95" s="88"/>
      <c r="K95" s="124"/>
      <c r="L95" s="22"/>
      <c r="M95" s="88"/>
      <c r="N95" s="124"/>
      <c r="O95" s="22"/>
      <c r="P95" s="74"/>
      <c r="Q95" s="125"/>
      <c r="R95" s="75"/>
      <c r="S95" s="74"/>
      <c r="T95" s="125"/>
      <c r="U95" s="75"/>
      <c r="V95" s="74"/>
      <c r="W95" s="125"/>
      <c r="X95" s="75"/>
      <c r="Y95" s="88"/>
      <c r="Z95" s="124"/>
      <c r="AA95" s="22"/>
      <c r="AB95" s="74"/>
      <c r="AC95" s="125"/>
      <c r="AD95" s="91"/>
      <c r="AE95" s="74"/>
      <c r="AF95" s="125"/>
      <c r="AG95" s="75"/>
      <c r="AH95" s="88"/>
      <c r="AI95" s="124"/>
      <c r="AJ95" s="22"/>
      <c r="AK95" s="74"/>
      <c r="AL95" s="125"/>
      <c r="AM95" s="75"/>
      <c r="AN95" s="74"/>
      <c r="AO95" s="125"/>
      <c r="AP95" s="75"/>
      <c r="AQ95" s="88"/>
      <c r="AR95" s="124"/>
      <c r="AS95" s="22"/>
      <c r="AT95" s="88"/>
      <c r="AU95" s="124"/>
      <c r="AV95" s="22"/>
      <c r="AW95" s="88"/>
      <c r="AX95" s="124"/>
      <c r="AY95" s="22"/>
      <c r="AZ95" s="88"/>
      <c r="BA95" s="124"/>
      <c r="BB95" s="22"/>
      <c r="BC95" s="88"/>
      <c r="BD95" s="124"/>
      <c r="BE95" s="22"/>
      <c r="BF95" s="88"/>
      <c r="BG95" s="124"/>
      <c r="BH95" s="22"/>
      <c r="BI95" s="88"/>
      <c r="BJ95" s="124"/>
      <c r="BK95" s="22"/>
    </row>
    <row r="96" spans="1:63" ht="29.25" customHeight="1" thickBot="1" x14ac:dyDescent="0.3">
      <c r="A96" s="108">
        <v>77</v>
      </c>
      <c r="B96" s="140">
        <v>75855</v>
      </c>
      <c r="C96" s="120" t="s">
        <v>49</v>
      </c>
      <c r="D96" s="20"/>
      <c r="E96" s="127"/>
      <c r="F96" s="92"/>
      <c r="G96" s="20"/>
      <c r="H96" s="127"/>
      <c r="I96" s="92"/>
      <c r="J96" s="20"/>
      <c r="K96" s="127"/>
      <c r="L96" s="92"/>
      <c r="M96" s="20"/>
      <c r="N96" s="127"/>
      <c r="O96" s="92"/>
      <c r="P96" s="76"/>
      <c r="Q96" s="128"/>
      <c r="R96" s="77"/>
      <c r="S96" s="76"/>
      <c r="T96" s="128"/>
      <c r="U96" s="77"/>
      <c r="V96" s="76"/>
      <c r="W96" s="128"/>
      <c r="X96" s="77"/>
      <c r="Y96" s="20"/>
      <c r="Z96" s="127"/>
      <c r="AA96" s="92"/>
      <c r="AB96" s="76"/>
      <c r="AC96" s="128"/>
      <c r="AD96" s="103"/>
      <c r="AE96" s="76"/>
      <c r="AF96" s="128"/>
      <c r="AG96" s="77"/>
      <c r="AH96" s="20"/>
      <c r="AI96" s="127"/>
      <c r="AJ96" s="92"/>
      <c r="AK96" s="76"/>
      <c r="AL96" s="128"/>
      <c r="AM96" s="77"/>
      <c r="AN96" s="76"/>
      <c r="AO96" s="128"/>
      <c r="AP96" s="77"/>
      <c r="AQ96" s="20"/>
      <c r="AR96" s="127"/>
      <c r="AS96" s="92"/>
      <c r="AT96" s="20"/>
      <c r="AU96" s="127"/>
      <c r="AV96" s="92"/>
      <c r="AW96" s="20"/>
      <c r="AX96" s="127"/>
      <c r="AY96" s="92"/>
      <c r="AZ96" s="20"/>
      <c r="BA96" s="127"/>
      <c r="BB96" s="92"/>
      <c r="BC96" s="20"/>
      <c r="BD96" s="127"/>
      <c r="BE96" s="92"/>
      <c r="BF96" s="20"/>
      <c r="BG96" s="127"/>
      <c r="BH96" s="92"/>
      <c r="BI96" s="20"/>
      <c r="BJ96" s="127"/>
      <c r="BK96" s="92"/>
    </row>
  </sheetData>
  <sheetProtection algorithmName="SHA-512" hashValue="xbcQxpgQ7kCbVdqiQIapPBbt640Jj4F8c9ujyELhtIcOnbFu2A2r0TZluor86YC5TlQlUM0HyWHz5/e+yEcBhQ==" saltValue="NE98qfsAYTXMXzzVkfYLYA==" spinCount="100000" sheet="1" objects="1" scenarios="1" selectLockedCells="1"/>
  <mergeCells count="83">
    <mergeCell ref="BI4:BI6"/>
    <mergeCell ref="AR4:AR6"/>
    <mergeCell ref="AT4:AT6"/>
    <mergeCell ref="AU4:AU6"/>
    <mergeCell ref="AK4:AK6"/>
    <mergeCell ref="AL4:AL6"/>
    <mergeCell ref="AN4:AN6"/>
    <mergeCell ref="AO4:AO6"/>
    <mergeCell ref="AQ4:AQ6"/>
    <mergeCell ref="BI3:BK3"/>
    <mergeCell ref="U4:U6"/>
    <mergeCell ref="X4:X6"/>
    <mergeCell ref="AA4:AA6"/>
    <mergeCell ref="AD4:AD6"/>
    <mergeCell ref="AG4:AG6"/>
    <mergeCell ref="AB4:AB6"/>
    <mergeCell ref="BK4:BK6"/>
    <mergeCell ref="AJ4:AJ6"/>
    <mergeCell ref="AP4:AP6"/>
    <mergeCell ref="AM4:AM6"/>
    <mergeCell ref="AS4:AS6"/>
    <mergeCell ref="AV4:AV6"/>
    <mergeCell ref="BD4:BD6"/>
    <mergeCell ref="BF4:BF6"/>
    <mergeCell ref="BG4:BG6"/>
    <mergeCell ref="D3:F3"/>
    <mergeCell ref="G3:I3"/>
    <mergeCell ref="J3:L3"/>
    <mergeCell ref="M3:O3"/>
    <mergeCell ref="M4:M6"/>
    <mergeCell ref="P3:R3"/>
    <mergeCell ref="S3:U3"/>
    <mergeCell ref="V3:X3"/>
    <mergeCell ref="Y3:AA3"/>
    <mergeCell ref="I4:I6"/>
    <mergeCell ref="L4:L6"/>
    <mergeCell ref="O4:O6"/>
    <mergeCell ref="N4:N6"/>
    <mergeCell ref="V4:V6"/>
    <mergeCell ref="W4:W6"/>
    <mergeCell ref="Y4:Y6"/>
    <mergeCell ref="Z4:Z6"/>
    <mergeCell ref="P4:P6"/>
    <mergeCell ref="Q4:Q6"/>
    <mergeCell ref="S4:S6"/>
    <mergeCell ref="T4:T6"/>
    <mergeCell ref="AB3:AD3"/>
    <mergeCell ref="AE3:AG3"/>
    <mergeCell ref="AH3:AJ3"/>
    <mergeCell ref="AK3:AM3"/>
    <mergeCell ref="AN3:AP3"/>
    <mergeCell ref="AQ3:AS3"/>
    <mergeCell ref="AT3:AV3"/>
    <mergeCell ref="BJ4:BJ6"/>
    <mergeCell ref="AW4:AW6"/>
    <mergeCell ref="AX4:AX6"/>
    <mergeCell ref="AZ4:AZ6"/>
    <mergeCell ref="BA4:BA6"/>
    <mergeCell ref="BC4:BC6"/>
    <mergeCell ref="AY4:AY6"/>
    <mergeCell ref="BB4:BB6"/>
    <mergeCell ref="BE4:BE6"/>
    <mergeCell ref="BH4:BH6"/>
    <mergeCell ref="AW3:AY3"/>
    <mergeCell ref="AZ3:BB3"/>
    <mergeCell ref="BC3:BE3"/>
    <mergeCell ref="BF3:BH3"/>
    <mergeCell ref="AC4:AC6"/>
    <mergeCell ref="AE4:AE6"/>
    <mergeCell ref="AF4:AF6"/>
    <mergeCell ref="AH4:AH6"/>
    <mergeCell ref="AI4:AI6"/>
    <mergeCell ref="R4:R6"/>
    <mergeCell ref="A4:A6"/>
    <mergeCell ref="C4:C6"/>
    <mergeCell ref="G4:G6"/>
    <mergeCell ref="K4:K6"/>
    <mergeCell ref="H4:H6"/>
    <mergeCell ref="J4:J6"/>
    <mergeCell ref="E4:E6"/>
    <mergeCell ref="D4:D6"/>
    <mergeCell ref="B4:B6"/>
    <mergeCell ref="F4:F6"/>
  </mergeCells>
  <pageMargins left="1.5748031496062993" right="0.70866141732283472" top="0.74803149606299213" bottom="0.74803149606299213" header="0.31496062992125984" footer="0.31496062992125984"/>
  <pageSetup scale="40" fitToWidth="5" fitToHeight="3" orientation="portrait" r:id="rId1"/>
  <headerFooter>
    <oddFooter>&amp;C&amp;A&amp;R&amp;P/&amp;N</oddFooter>
  </headerFooter>
  <colBreaks count="6" manualBreakCount="6">
    <brk id="9" max="1048575" man="1"/>
    <brk id="18" max="1048575" man="1"/>
    <brk id="27" max="1048575" man="1"/>
    <brk id="36" max="1048575" man="1"/>
    <brk id="45" max="1048575" man="1"/>
    <brk id="5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C2:G83"/>
  <sheetViews>
    <sheetView showGridLines="0" showRowColHeaders="0" topLeftCell="A49" workbookViewId="0">
      <selection activeCell="F72" sqref="F72"/>
    </sheetView>
  </sheetViews>
  <sheetFormatPr baseColWidth="10" defaultRowHeight="15" outlineLevelRow="2" x14ac:dyDescent="0.25"/>
  <cols>
    <col min="1" max="2" width="11.42578125" style="1"/>
    <col min="3" max="3" width="19" style="1" customWidth="1"/>
    <col min="4" max="4" width="15.5703125" style="1" customWidth="1"/>
    <col min="5" max="16384" width="11.42578125" style="1"/>
  </cols>
  <sheetData>
    <row r="2" spans="3:4" ht="15.75" thickBot="1" x14ac:dyDescent="0.3"/>
    <row r="3" spans="3:4" ht="26.25" customHeight="1" thickBot="1" x14ac:dyDescent="0.3">
      <c r="D3" s="78" t="s">
        <v>144</v>
      </c>
    </row>
    <row r="4" spans="3:4" x14ac:dyDescent="0.25">
      <c r="C4" s="79" t="s">
        <v>145</v>
      </c>
      <c r="D4" s="82"/>
    </row>
    <row r="5" spans="3:4" outlineLevel="1" x14ac:dyDescent="0.25">
      <c r="C5" s="80" t="s">
        <v>54</v>
      </c>
      <c r="D5" s="81">
        <f>IF(C5='Item 1'!A5,'Item 1'!H7,"ERROR")</f>
        <v>0</v>
      </c>
    </row>
    <row r="6" spans="3:4" outlineLevel="1" x14ac:dyDescent="0.25">
      <c r="C6" s="80" t="s">
        <v>55</v>
      </c>
      <c r="D6" s="81">
        <f>IF(C6='Item 1'!A12,'Item 1'!H14,"ERROR")</f>
        <v>0</v>
      </c>
    </row>
    <row r="7" spans="3:4" outlineLevel="1" x14ac:dyDescent="0.25">
      <c r="C7" s="80" t="s">
        <v>64</v>
      </c>
      <c r="D7" s="81">
        <f>IF(C7='Item 1'!A19,'Item 1'!H21,"ERROR")</f>
        <v>0</v>
      </c>
    </row>
    <row r="8" spans="3:4" outlineLevel="1" x14ac:dyDescent="0.25">
      <c r="C8" s="80" t="s">
        <v>65</v>
      </c>
      <c r="D8" s="81">
        <f>IF(C8='Item 1'!A26,'Item 1'!H28,"ERROR")</f>
        <v>0</v>
      </c>
    </row>
    <row r="9" spans="3:4" outlineLevel="1" x14ac:dyDescent="0.25">
      <c r="C9" s="80" t="s">
        <v>66</v>
      </c>
      <c r="D9" s="81">
        <f>IF(C9='Item 1'!A33,'Item 1'!H35,"ERROR")</f>
        <v>0</v>
      </c>
    </row>
    <row r="10" spans="3:4" outlineLevel="1" x14ac:dyDescent="0.25">
      <c r="C10" s="80" t="s">
        <v>70</v>
      </c>
      <c r="D10" s="81">
        <f>IF(C10='Item 1'!A40,'Item 1'!H42,"ERROR")</f>
        <v>0</v>
      </c>
    </row>
    <row r="11" spans="3:4" outlineLevel="1" x14ac:dyDescent="0.25">
      <c r="C11" s="80" t="s">
        <v>71</v>
      </c>
      <c r="D11" s="81">
        <f>IF(C11='Item 1'!A47,'Item 1'!H49,"ERROR")</f>
        <v>0</v>
      </c>
    </row>
    <row r="12" spans="3:4" outlineLevel="1" x14ac:dyDescent="0.25">
      <c r="C12" s="80" t="s">
        <v>72</v>
      </c>
      <c r="D12" s="81">
        <f>IF(C12='Item 1'!A54,'Item 1'!H56,"ERROR")</f>
        <v>0</v>
      </c>
    </row>
    <row r="13" spans="3:4" outlineLevel="1" x14ac:dyDescent="0.25">
      <c r="C13" s="80" t="s">
        <v>73</v>
      </c>
      <c r="D13" s="81">
        <f>IF(C13='Item 1'!A61,'Item 1'!H63,"ERROR")</f>
        <v>0</v>
      </c>
    </row>
    <row r="14" spans="3:4" outlineLevel="1" x14ac:dyDescent="0.25">
      <c r="C14" s="80" t="s">
        <v>74</v>
      </c>
      <c r="D14" s="81">
        <f>IF(C14='Item 1'!A68,'Item 1'!H70,"ERROR")</f>
        <v>0</v>
      </c>
    </row>
    <row r="15" spans="3:4" outlineLevel="1" x14ac:dyDescent="0.25">
      <c r="C15" s="80" t="s">
        <v>75</v>
      </c>
      <c r="D15" s="81">
        <f>IF(C15='Item 1'!A75,'Item 1'!H77,"ERROR")</f>
        <v>0</v>
      </c>
    </row>
    <row r="16" spans="3:4" outlineLevel="1" x14ac:dyDescent="0.25">
      <c r="C16" s="80" t="s">
        <v>76</v>
      </c>
      <c r="D16" s="81">
        <f>IF(C16='Item 1'!A82,'Item 1'!H84,"ERROR")</f>
        <v>0</v>
      </c>
    </row>
    <row r="17" spans="3:4" outlineLevel="1" x14ac:dyDescent="0.25">
      <c r="C17" s="80" t="s">
        <v>77</v>
      </c>
      <c r="D17" s="81">
        <f>IF(C17='Item 1'!A89,'Item 1'!H91,"ERROR")</f>
        <v>0</v>
      </c>
    </row>
    <row r="18" spans="3:4" outlineLevel="1" x14ac:dyDescent="0.25">
      <c r="C18" s="80" t="s">
        <v>78</v>
      </c>
      <c r="D18" s="81">
        <f>IF(C18='Item 1'!A96,'Item 1'!H98,"ERROR")</f>
        <v>0</v>
      </c>
    </row>
    <row r="19" spans="3:4" outlineLevel="1" x14ac:dyDescent="0.25">
      <c r="C19" s="80" t="s">
        <v>79</v>
      </c>
      <c r="D19" s="81">
        <f>IF(C19='Item 1'!A103,'Item 1'!H105,"ERROR")</f>
        <v>0</v>
      </c>
    </row>
    <row r="20" spans="3:4" outlineLevel="1" x14ac:dyDescent="0.25">
      <c r="C20" s="80" t="s">
        <v>80</v>
      </c>
      <c r="D20" s="81">
        <f>IF(C20='Item 1'!A113,'Item 1'!H115,"ERROR")</f>
        <v>0</v>
      </c>
    </row>
    <row r="21" spans="3:4" outlineLevel="1" x14ac:dyDescent="0.25">
      <c r="C21" s="80" t="s">
        <v>81</v>
      </c>
      <c r="D21" s="81">
        <f>IF(C21='Item 1'!A120,'Item 1'!H122,"ERROR")</f>
        <v>0</v>
      </c>
    </row>
    <row r="22" spans="3:4" outlineLevel="1" x14ac:dyDescent="0.25">
      <c r="C22" s="80" t="s">
        <v>82</v>
      </c>
      <c r="D22" s="81">
        <f>IF(C22='Item 1'!A127,'Item 1'!H129,"ERROR")</f>
        <v>0</v>
      </c>
    </row>
    <row r="23" spans="3:4" outlineLevel="1" x14ac:dyDescent="0.25">
      <c r="C23" s="80" t="s">
        <v>83</v>
      </c>
      <c r="D23" s="81">
        <f>IF(C23='Item 1'!A134,'Item 1'!H136,"ERROR")</f>
        <v>0</v>
      </c>
    </row>
    <row r="24" spans="3:4" ht="15.75" outlineLevel="1" thickBot="1" x14ac:dyDescent="0.3">
      <c r="C24" s="80" t="s">
        <v>84</v>
      </c>
      <c r="D24" s="81">
        <f>IF(C24='Item 1'!A141,'Item 1'!H143,"ERROR")</f>
        <v>0</v>
      </c>
    </row>
    <row r="25" spans="3:4" ht="16.5" thickBot="1" x14ac:dyDescent="0.3">
      <c r="C25" s="131" t="s">
        <v>143</v>
      </c>
      <c r="D25" s="132">
        <f>SUM(D5:D24)</f>
        <v>0</v>
      </c>
    </row>
    <row r="26" spans="3:4" x14ac:dyDescent="0.25">
      <c r="C26" s="79" t="s">
        <v>146</v>
      </c>
      <c r="D26" s="82"/>
    </row>
    <row r="27" spans="3:4" outlineLevel="1" x14ac:dyDescent="0.25">
      <c r="C27" s="80" t="s">
        <v>54</v>
      </c>
      <c r="D27" s="81">
        <f>SUM('Item 2'!E20:J20)</f>
        <v>0</v>
      </c>
    </row>
    <row r="28" spans="3:4" outlineLevel="1" x14ac:dyDescent="0.25">
      <c r="C28" s="80" t="s">
        <v>55</v>
      </c>
      <c r="D28" s="81">
        <f>SUM('Item 2'!E37:J37)</f>
        <v>0</v>
      </c>
    </row>
    <row r="29" spans="3:4" outlineLevel="1" x14ac:dyDescent="0.25">
      <c r="C29" s="80" t="s">
        <v>64</v>
      </c>
      <c r="D29" s="81">
        <f>SUM('Item 2'!E54:J54)</f>
        <v>0</v>
      </c>
    </row>
    <row r="30" spans="3:4" outlineLevel="1" x14ac:dyDescent="0.25">
      <c r="C30" s="80" t="s">
        <v>65</v>
      </c>
      <c r="D30" s="81">
        <f>SUM('Item 2'!E71:J71)</f>
        <v>0</v>
      </c>
    </row>
    <row r="31" spans="3:4" outlineLevel="1" x14ac:dyDescent="0.25">
      <c r="C31" s="80" t="s">
        <v>66</v>
      </c>
      <c r="D31" s="81">
        <f>SUM('Item 2'!E89:J89)</f>
        <v>0</v>
      </c>
    </row>
    <row r="32" spans="3:4" outlineLevel="1" x14ac:dyDescent="0.25">
      <c r="C32" s="80" t="s">
        <v>70</v>
      </c>
      <c r="D32" s="81">
        <f>SUM('Item 2'!E107:J107)</f>
        <v>0</v>
      </c>
    </row>
    <row r="33" spans="3:4" outlineLevel="1" x14ac:dyDescent="0.25">
      <c r="C33" s="80" t="s">
        <v>71</v>
      </c>
      <c r="D33" s="81">
        <f>SUM('Item 2'!E124:I124)</f>
        <v>0</v>
      </c>
    </row>
    <row r="34" spans="3:4" outlineLevel="1" x14ac:dyDescent="0.25">
      <c r="C34" s="80" t="s">
        <v>72</v>
      </c>
      <c r="D34" s="81">
        <f>SUM('Item 2'!E141:J141)</f>
        <v>0</v>
      </c>
    </row>
    <row r="35" spans="3:4" outlineLevel="1" x14ac:dyDescent="0.25">
      <c r="C35" s="80" t="s">
        <v>73</v>
      </c>
      <c r="D35" s="81">
        <f>SUM('Item 2'!E159:I159)</f>
        <v>0</v>
      </c>
    </row>
    <row r="36" spans="3:4" outlineLevel="1" x14ac:dyDescent="0.25">
      <c r="C36" s="80" t="s">
        <v>74</v>
      </c>
      <c r="D36" s="81">
        <f>SUM('Item 2'!E176:I176)</f>
        <v>0</v>
      </c>
    </row>
    <row r="37" spans="3:4" outlineLevel="1" x14ac:dyDescent="0.25">
      <c r="C37" s="80" t="s">
        <v>75</v>
      </c>
      <c r="D37" s="81">
        <f>SUM('Item 2'!E192:I192)</f>
        <v>0</v>
      </c>
    </row>
    <row r="38" spans="3:4" outlineLevel="1" x14ac:dyDescent="0.25">
      <c r="C38" s="80" t="s">
        <v>76</v>
      </c>
      <c r="D38" s="81">
        <f>SUM('Item 2'!E209:I209)</f>
        <v>0</v>
      </c>
    </row>
    <row r="39" spans="3:4" outlineLevel="1" x14ac:dyDescent="0.25">
      <c r="C39" s="80" t="s">
        <v>77</v>
      </c>
      <c r="D39" s="81">
        <f>SUM('Item 2'!E226:I226)</f>
        <v>0</v>
      </c>
    </row>
    <row r="40" spans="3:4" outlineLevel="1" x14ac:dyDescent="0.25">
      <c r="C40" s="80" t="s">
        <v>78</v>
      </c>
      <c r="D40" s="81">
        <f>SUM('Item 2'!E242:I242)</f>
        <v>0</v>
      </c>
    </row>
    <row r="41" spans="3:4" outlineLevel="1" x14ac:dyDescent="0.25">
      <c r="C41" s="80" t="s">
        <v>79</v>
      </c>
      <c r="D41" s="81">
        <f>SUM('Item 2'!E259:I259)</f>
        <v>0</v>
      </c>
    </row>
    <row r="42" spans="3:4" outlineLevel="1" x14ac:dyDescent="0.25">
      <c r="C42" s="80" t="s">
        <v>80</v>
      </c>
      <c r="D42" s="81">
        <f>SUM('Item 2'!E277:Q277)</f>
        <v>0</v>
      </c>
    </row>
    <row r="43" spans="3:4" outlineLevel="1" x14ac:dyDescent="0.25">
      <c r="C43" s="80" t="s">
        <v>81</v>
      </c>
      <c r="D43" s="81">
        <f>SUM('Item 2'!E295:J295)</f>
        <v>0</v>
      </c>
    </row>
    <row r="44" spans="3:4" outlineLevel="1" x14ac:dyDescent="0.25">
      <c r="C44" s="80" t="s">
        <v>82</v>
      </c>
      <c r="D44" s="81">
        <f>SUM('Item 2'!E313:M313)</f>
        <v>0</v>
      </c>
    </row>
    <row r="45" spans="3:4" outlineLevel="1" x14ac:dyDescent="0.25">
      <c r="C45" s="80" t="s">
        <v>83</v>
      </c>
      <c r="D45" s="81">
        <f>SUM('Item 2'!E330:N330)</f>
        <v>0</v>
      </c>
    </row>
    <row r="46" spans="3:4" ht="15.75" outlineLevel="1" thickBot="1" x14ac:dyDescent="0.3">
      <c r="C46" s="80" t="s">
        <v>84</v>
      </c>
      <c r="D46" s="81">
        <f>SUM('Item 2'!E347:L347)</f>
        <v>0</v>
      </c>
    </row>
    <row r="47" spans="3:4" ht="16.5" thickBot="1" x14ac:dyDescent="0.3">
      <c r="C47" s="131" t="s">
        <v>147</v>
      </c>
      <c r="D47" s="132">
        <f>SUM(D27:D46)</f>
        <v>0</v>
      </c>
    </row>
    <row r="48" spans="3:4" x14ac:dyDescent="0.25">
      <c r="C48" s="79" t="s">
        <v>149</v>
      </c>
      <c r="D48" s="82"/>
    </row>
    <row r="49" spans="3:7" outlineLevel="2" x14ac:dyDescent="0.25">
      <c r="C49" s="80" t="s">
        <v>54</v>
      </c>
      <c r="D49" s="81">
        <f>IF(C49='Item 3'!A3,'Item 3'!H5,"ERROR")</f>
        <v>0</v>
      </c>
    </row>
    <row r="50" spans="3:7" outlineLevel="2" x14ac:dyDescent="0.25">
      <c r="C50" s="80" t="s">
        <v>55</v>
      </c>
      <c r="D50" s="81">
        <f>IF(C50='Item 3'!A10,'Item 3'!H12,"ERROR")</f>
        <v>0</v>
      </c>
    </row>
    <row r="51" spans="3:7" outlineLevel="2" x14ac:dyDescent="0.25">
      <c r="C51" s="80" t="s">
        <v>64</v>
      </c>
      <c r="D51" s="81">
        <f>IF(C51='Item 3'!A17,'Item 3'!H19,"ERROR")</f>
        <v>0</v>
      </c>
    </row>
    <row r="52" spans="3:7" outlineLevel="2" x14ac:dyDescent="0.25">
      <c r="C52" s="80" t="s">
        <v>65</v>
      </c>
      <c r="D52" s="81">
        <f>IF(C52='Item 3'!A24,'Item 3'!H26,"ERROR")</f>
        <v>0</v>
      </c>
    </row>
    <row r="53" spans="3:7" outlineLevel="2" x14ac:dyDescent="0.25">
      <c r="C53" s="80" t="s">
        <v>66</v>
      </c>
      <c r="D53" s="81">
        <f>IF(C53='Item 3'!A31,'Item 3'!H33,"ERROR")</f>
        <v>0</v>
      </c>
    </row>
    <row r="54" spans="3:7" outlineLevel="2" x14ac:dyDescent="0.25">
      <c r="C54" s="80" t="s">
        <v>70</v>
      </c>
      <c r="D54" s="81">
        <f>IF(C54='Item 3'!A38,'Item 3'!H40,"ERROR")</f>
        <v>0</v>
      </c>
      <c r="F54" s="2"/>
      <c r="G54" s="2"/>
    </row>
    <row r="55" spans="3:7" outlineLevel="2" x14ac:dyDescent="0.25">
      <c r="C55" s="80" t="s">
        <v>72</v>
      </c>
      <c r="D55" s="81">
        <f>IF(C55='Item 3'!A45,'Item 3'!H47,"ERROR")</f>
        <v>0</v>
      </c>
      <c r="F55" s="2"/>
      <c r="G55" s="2"/>
    </row>
    <row r="56" spans="3:7" outlineLevel="2" x14ac:dyDescent="0.25">
      <c r="C56" s="80" t="s">
        <v>81</v>
      </c>
      <c r="D56" s="81">
        <f>IF(C56='Item 3'!A52,'Item 3'!H54,"ERROR")</f>
        <v>0</v>
      </c>
      <c r="F56" s="9"/>
      <c r="G56" s="83"/>
    </row>
    <row r="57" spans="3:7" ht="15.75" outlineLevel="2" thickBot="1" x14ac:dyDescent="0.3">
      <c r="C57" s="80" t="s">
        <v>84</v>
      </c>
      <c r="D57" s="81">
        <f>IF(C57='Item 3'!A59,'Item 3'!H61,"ERROR")</f>
        <v>0</v>
      </c>
      <c r="F57" s="2"/>
      <c r="G57" s="2"/>
    </row>
    <row r="58" spans="3:7" ht="16.5" thickBot="1" x14ac:dyDescent="0.3">
      <c r="C58" s="131" t="s">
        <v>148</v>
      </c>
      <c r="D58" s="132">
        <f>SUM(D49:D57)</f>
        <v>0</v>
      </c>
      <c r="F58" s="2"/>
      <c r="G58" s="2"/>
    </row>
    <row r="59" spans="3:7" x14ac:dyDescent="0.25">
      <c r="C59" s="79" t="s">
        <v>255</v>
      </c>
      <c r="D59" s="82"/>
    </row>
    <row r="60" spans="3:7" outlineLevel="1" x14ac:dyDescent="0.25">
      <c r="C60" s="80" t="s">
        <v>54</v>
      </c>
      <c r="D60" s="81">
        <f>SUM('Item 4-77'!E7:E102)</f>
        <v>0</v>
      </c>
    </row>
    <row r="61" spans="3:7" outlineLevel="1" x14ac:dyDescent="0.25">
      <c r="C61" s="80" t="s">
        <v>55</v>
      </c>
      <c r="D61" s="81">
        <f>SUM('Item 4-77'!H7:H102)</f>
        <v>0</v>
      </c>
    </row>
    <row r="62" spans="3:7" outlineLevel="1" x14ac:dyDescent="0.25">
      <c r="C62" s="80" t="s">
        <v>64</v>
      </c>
      <c r="D62" s="81">
        <f>SUM('Item 4-77'!K7:K102)</f>
        <v>0</v>
      </c>
    </row>
    <row r="63" spans="3:7" outlineLevel="1" x14ac:dyDescent="0.25">
      <c r="C63" s="80" t="s">
        <v>65</v>
      </c>
      <c r="D63" s="81">
        <f>SUM('Item 4-77'!N7:N102)</f>
        <v>0</v>
      </c>
    </row>
    <row r="64" spans="3:7" outlineLevel="1" x14ac:dyDescent="0.25">
      <c r="C64" s="80" t="s">
        <v>66</v>
      </c>
      <c r="D64" s="81">
        <f>SUM('Item 4-77'!Q7:Q102)</f>
        <v>0</v>
      </c>
    </row>
    <row r="65" spans="3:4" outlineLevel="1" x14ac:dyDescent="0.25">
      <c r="C65" s="80" t="s">
        <v>70</v>
      </c>
      <c r="D65" s="81">
        <f>SUM('Item 4-77'!T7:T102)</f>
        <v>0</v>
      </c>
    </row>
    <row r="66" spans="3:4" outlineLevel="1" x14ac:dyDescent="0.25">
      <c r="C66" s="80" t="s">
        <v>71</v>
      </c>
      <c r="D66" s="81">
        <f>SUM('Item 4-77'!W7:W102)</f>
        <v>0</v>
      </c>
    </row>
    <row r="67" spans="3:4" outlineLevel="1" x14ac:dyDescent="0.25">
      <c r="C67" s="80" t="s">
        <v>72</v>
      </c>
      <c r="D67" s="81">
        <f>SUM('Item 4-77'!Z7:Z102)</f>
        <v>0</v>
      </c>
    </row>
    <row r="68" spans="3:4" outlineLevel="1" x14ac:dyDescent="0.25">
      <c r="C68" s="80" t="s">
        <v>73</v>
      </c>
      <c r="D68" s="81">
        <f>SUM('Item 4-77'!AC7:AC102)</f>
        <v>0</v>
      </c>
    </row>
    <row r="69" spans="3:4" outlineLevel="1" x14ac:dyDescent="0.25">
      <c r="C69" s="80" t="s">
        <v>74</v>
      </c>
      <c r="D69" s="81">
        <f>SUM('Item 4-77'!AF7:AF102)</f>
        <v>0</v>
      </c>
    </row>
    <row r="70" spans="3:4" outlineLevel="1" x14ac:dyDescent="0.25">
      <c r="C70" s="80" t="s">
        <v>75</v>
      </c>
      <c r="D70" s="81">
        <f>SUM('Item 4-77'!AI7:AI102)</f>
        <v>0</v>
      </c>
    </row>
    <row r="71" spans="3:4" outlineLevel="1" x14ac:dyDescent="0.25">
      <c r="C71" s="80" t="s">
        <v>76</v>
      </c>
      <c r="D71" s="81">
        <f>SUM('Item 4-77'!AL7:AL102)</f>
        <v>0</v>
      </c>
    </row>
    <row r="72" spans="3:4" outlineLevel="1" x14ac:dyDescent="0.25">
      <c r="C72" s="80" t="s">
        <v>77</v>
      </c>
      <c r="D72" s="81">
        <f>SUM('Item 4-77'!AO7:AO102)</f>
        <v>0</v>
      </c>
    </row>
    <row r="73" spans="3:4" outlineLevel="1" x14ac:dyDescent="0.25">
      <c r="C73" s="80" t="s">
        <v>78</v>
      </c>
      <c r="D73" s="81">
        <f>SUM('Item 4-77'!AR7:AR102)</f>
        <v>0</v>
      </c>
    </row>
    <row r="74" spans="3:4" outlineLevel="1" x14ac:dyDescent="0.25">
      <c r="C74" s="80" t="s">
        <v>79</v>
      </c>
      <c r="D74" s="81">
        <f>SUM('Item 4-77'!AU7:AU102)</f>
        <v>0</v>
      </c>
    </row>
    <row r="75" spans="3:4" outlineLevel="1" x14ac:dyDescent="0.25">
      <c r="C75" s="80" t="s">
        <v>80</v>
      </c>
      <c r="D75" s="81">
        <f>SUM('Item 4-77'!AX7:AX102)</f>
        <v>0</v>
      </c>
    </row>
    <row r="76" spans="3:4" outlineLevel="1" x14ac:dyDescent="0.25">
      <c r="C76" s="80" t="s">
        <v>81</v>
      </c>
      <c r="D76" s="81">
        <f>SUM('Item 4-77'!BA7:BA102)</f>
        <v>0</v>
      </c>
    </row>
    <row r="77" spans="3:4" outlineLevel="1" x14ac:dyDescent="0.25">
      <c r="C77" s="80" t="s">
        <v>82</v>
      </c>
      <c r="D77" s="81">
        <f>SUM('Item 4-77'!BD7:BD102)</f>
        <v>0</v>
      </c>
    </row>
    <row r="78" spans="3:4" outlineLevel="1" x14ac:dyDescent="0.25">
      <c r="C78" s="80" t="s">
        <v>83</v>
      </c>
      <c r="D78" s="81">
        <f>SUM('Item 4-77'!BG7:BG102)</f>
        <v>0</v>
      </c>
    </row>
    <row r="79" spans="3:4" ht="15.75" outlineLevel="1" thickBot="1" x14ac:dyDescent="0.3">
      <c r="C79" s="80" t="s">
        <v>84</v>
      </c>
      <c r="D79" s="81">
        <f>SUM('Item 4-77'!BJ7:BJ102)</f>
        <v>0</v>
      </c>
    </row>
    <row r="80" spans="3:4" ht="16.5" thickBot="1" x14ac:dyDescent="0.3">
      <c r="C80" s="131" t="s">
        <v>240</v>
      </c>
      <c r="D80" s="132">
        <f>SUM(D60:D79)</f>
        <v>0</v>
      </c>
    </row>
    <row r="81" spans="3:4" ht="15.75" thickBot="1" x14ac:dyDescent="0.3">
      <c r="D81" s="84"/>
    </row>
    <row r="82" spans="3:4" ht="16.5" thickBot="1" x14ac:dyDescent="0.3">
      <c r="C82" s="54" t="s">
        <v>142</v>
      </c>
      <c r="D82" s="85">
        <f>SUM(D58+D47+D25+D80)</f>
        <v>0</v>
      </c>
    </row>
    <row r="83" spans="3:4" x14ac:dyDescent="0.25">
      <c r="D83" s="84"/>
    </row>
  </sheetData>
  <sheetProtection algorithmName="SHA-512" hashValue="0+Z+2FQ3UaZ13cZ3TuKRLG54qpH3da5h40YoIcYr46eTiVaWLXLpZBwOa9UtwTrycIdDOZCPPjxmYe8XWLvTUg==" saltValue="lWx4KB09x1/HpwRjoCw2tw==" spinCount="100000" sheet="1" objects="1" scenarios="1" selectLockedCells="1"/>
  <dataConsolidate topLabels="1">
    <dataRefs count="1">
      <dataRef ref="H1:H1048576" sheet="Item 1"/>
    </dataRefs>
  </dataConsolidate>
  <conditionalFormatting sqref="D25 D47 D58 D80 D82">
    <cfRule type="cellIs" dxfId="0" priority="1" operator="equal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Item 1</vt:lpstr>
      <vt:lpstr>Item 2</vt:lpstr>
      <vt:lpstr>Item 3</vt:lpstr>
      <vt:lpstr>Item 4-77</vt:lpstr>
      <vt:lpstr>Resumen</vt:lpstr>
      <vt:lpstr>'Item 1'!Área_de_impresión</vt:lpstr>
      <vt:lpstr>'Item 3'!Área_de_impresión</vt:lpstr>
      <vt:lpstr>'Item 4-77'!Títulos_a_imprimir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Castiglioni Juan</dc:creator>
  <cp:lastModifiedBy>Rocha Mittica Matías</cp:lastModifiedBy>
  <cp:lastPrinted>2018-10-01T17:15:18Z</cp:lastPrinted>
  <dcterms:created xsi:type="dcterms:W3CDTF">2017-09-27T15:02:42Z</dcterms:created>
  <dcterms:modified xsi:type="dcterms:W3CDTF">2018-10-02T12:39:00Z</dcterms:modified>
</cp:coreProperties>
</file>