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81" i="1" l="1"/>
  <c r="H43" i="1" l="1"/>
  <c r="F43" i="1" s="1"/>
  <c r="H45" i="1"/>
  <c r="F45" i="1" s="1"/>
  <c r="H44" i="1"/>
  <c r="F44" i="1" s="1"/>
  <c r="H40" i="1"/>
  <c r="F40" i="1" s="1"/>
  <c r="H38" i="1"/>
  <c r="F38" i="1" s="1"/>
  <c r="H39" i="1"/>
  <c r="F39" i="1" s="1"/>
  <c r="H80" i="1"/>
  <c r="F80" i="1" s="1"/>
  <c r="H78" i="1"/>
  <c r="F78" i="1" s="1"/>
  <c r="H79" i="1"/>
  <c r="F79" i="1" s="1"/>
  <c r="H70" i="1"/>
  <c r="F70" i="1" s="1"/>
  <c r="H68" i="1"/>
  <c r="F68" i="1" s="1"/>
  <c r="H69" i="1"/>
  <c r="F69" i="1" s="1"/>
  <c r="H65" i="1"/>
  <c r="F65" i="1" s="1"/>
  <c r="H63" i="1"/>
  <c r="F63" i="1" s="1"/>
  <c r="H64" i="1"/>
  <c r="F64" i="1" s="1"/>
  <c r="H60" i="1"/>
  <c r="F60" i="1" s="1"/>
  <c r="H58" i="1"/>
  <c r="F58" i="1" s="1"/>
  <c r="H59" i="1"/>
  <c r="F59" i="1" s="1"/>
  <c r="H54" i="1"/>
  <c r="F54" i="1" s="1"/>
  <c r="H56" i="1"/>
  <c r="F56" i="1" s="1"/>
  <c r="H55" i="1"/>
  <c r="F55" i="1" s="1"/>
  <c r="H26" i="1"/>
  <c r="H75" i="1"/>
  <c r="H15" i="1"/>
  <c r="F15" i="1" s="1"/>
  <c r="H16" i="1"/>
  <c r="F16" i="1" s="1"/>
  <c r="H17" i="1"/>
  <c r="F17" i="1" s="1"/>
  <c r="H30" i="1"/>
  <c r="H46" i="1"/>
  <c r="H34" i="1"/>
  <c r="H50" i="1"/>
  <c r="H67" i="1"/>
  <c r="H22" i="1"/>
  <c r="H53" i="1"/>
  <c r="H76" i="1"/>
  <c r="H19" i="1"/>
  <c r="H23" i="1"/>
  <c r="H27" i="1"/>
  <c r="H31" i="1"/>
  <c r="H35" i="1"/>
  <c r="H47" i="1"/>
  <c r="H51" i="1"/>
  <c r="H57" i="1"/>
  <c r="H73" i="1"/>
  <c r="F73" i="1" s="1"/>
  <c r="H14" i="1"/>
  <c r="H20" i="1"/>
  <c r="H24" i="1"/>
  <c r="H28" i="1"/>
  <c r="H32" i="1"/>
  <c r="H36" i="1"/>
  <c r="H41" i="1"/>
  <c r="H48" i="1"/>
  <c r="H52" i="1"/>
  <c r="H61" i="1"/>
  <c r="H62" i="1"/>
  <c r="H66" i="1"/>
  <c r="H71" i="1"/>
  <c r="H74" i="1"/>
  <c r="H77" i="1"/>
  <c r="H18" i="1"/>
  <c r="H21" i="1"/>
  <c r="H25" i="1"/>
  <c r="H29" i="1"/>
  <c r="H33" i="1"/>
  <c r="H37" i="1"/>
  <c r="H49" i="1"/>
  <c r="H72" i="1"/>
  <c r="H81" i="1" l="1"/>
  <c r="F81" i="1"/>
  <c r="F82" i="1" s="1"/>
</calcChain>
</file>

<file path=xl/sharedStrings.xml><?xml version="1.0" encoding="utf-8"?>
<sst xmlns="http://schemas.openxmlformats.org/spreadsheetml/2006/main" count="99" uniqueCount="71">
  <si>
    <t>CUESTIONARIO EMPRESA</t>
  </si>
  <si>
    <t>Descripción de la Información Solicitada</t>
  </si>
  <si>
    <t>Válido ó Requerido</t>
  </si>
  <si>
    <t>Folio</t>
  </si>
  <si>
    <t>Datos</t>
  </si>
  <si>
    <t>Peso</t>
  </si>
  <si>
    <t>Todos los documentos presentados por la empresa oferente deberán presentarse  (si corresponde) traducidos al idioma castellano. Los documentos presentados en otros idiomas no serán tomados en cuenta.</t>
  </si>
  <si>
    <t>Antecedentes de la empresa local</t>
  </si>
  <si>
    <r>
      <t xml:space="preserve">Antigüedad en la plaza uruguaya </t>
    </r>
    <r>
      <rPr>
        <u/>
        <sz val="10"/>
        <rFont val="Arial"/>
        <family val="2"/>
      </rPr>
      <t>brindando el tipo de servicios que se solicitan en el presente llamado.</t>
    </r>
  </si>
  <si>
    <t>años</t>
  </si>
  <si>
    <t>Principales productos  y/o servicios que comercializa (adjuntar documento separado).</t>
  </si>
  <si>
    <t>SI/NO</t>
  </si>
  <si>
    <t>Indicar sector de mercado de plaza en el que la empresa se considera líder y/o especialmente competente (adjuntar documento separado).</t>
  </si>
  <si>
    <t>Estructura de la empresa</t>
  </si>
  <si>
    <t>Tipo de empresa (S.A., S.R.L., Etc.)</t>
  </si>
  <si>
    <t>Nombres de sus directivos (adjuntar documento separado)</t>
  </si>
  <si>
    <t>Principales posiciones gerenciales (adjuntar documento separado)</t>
  </si>
  <si>
    <t>Datos de contacto (adjuntar documento separado)</t>
  </si>
  <si>
    <t>Información de contacto</t>
  </si>
  <si>
    <t xml:space="preserve">Domicilio comercial  </t>
  </si>
  <si>
    <t>Teléfono</t>
  </si>
  <si>
    <t>Fax</t>
  </si>
  <si>
    <t>Dirección de correo electrónico</t>
  </si>
  <si>
    <t>Dirección del sitio web (URL)</t>
  </si>
  <si>
    <t>Estructura local de operaciones</t>
  </si>
  <si>
    <t>Describir los equipos responsables (adjuntar documento con información).</t>
  </si>
  <si>
    <t>Detallar camino de escalamiento a equipos responsables (adjuntar documento con información).</t>
  </si>
  <si>
    <t>Detallar la estructura local de operaciones, incluyendo la forma de escalamiento a los equipos técnicos responsables.</t>
  </si>
  <si>
    <t>Equipo técnico</t>
  </si>
  <si>
    <t>Nómina de técnicos que cuentan con certificaciones para proporcionar el servicio solicitado (adjuntar documentos separados).</t>
  </si>
  <si>
    <t>cant</t>
  </si>
  <si>
    <t>Número total de empleados de la empresa (incluyendo técnicos, administrativos, etc) al momento de presentación de las ofertas.</t>
  </si>
  <si>
    <t>Antigüedad del personal técnico:</t>
  </si>
  <si>
    <t>Antecedentes de comercialización y Servicio Técnico de Mantenimiento</t>
  </si>
  <si>
    <t>SI / NO</t>
  </si>
  <si>
    <t xml:space="preserve">Experiencia en el objeto del presente llamado: </t>
  </si>
  <si>
    <r>
      <t xml:space="preserve">Se adjuntan notas de referencias de </t>
    </r>
    <r>
      <rPr>
        <b/>
        <u/>
        <sz val="10"/>
        <rFont val="Arial"/>
        <family val="2"/>
      </rPr>
      <t xml:space="preserve">empresas  </t>
    </r>
    <r>
      <rPr>
        <sz val="10"/>
        <rFont val="Arial"/>
        <family val="2"/>
      </rPr>
      <t>a las que se brindó el mismo tipo de servicio que el solicitado, durante al menos 2 años continuos y a satisfacción del cliente, dentro de los últimos 10 años.</t>
    </r>
  </si>
  <si>
    <t>Cantidad de referencias de empresas  presentadas.</t>
  </si>
  <si>
    <t>de 1 a 5 años</t>
  </si>
  <si>
    <t>de 6 a 10 años</t>
  </si>
  <si>
    <t xml:space="preserve">        hasta 5 funcionarios</t>
  </si>
  <si>
    <t xml:space="preserve">        de 6 a 10 funcionarios</t>
  </si>
  <si>
    <t xml:space="preserve">        menos de 10 empleados</t>
  </si>
  <si>
    <t xml:space="preserve">       entre 5 y 10 técnicos</t>
  </si>
  <si>
    <t xml:space="preserve">      hasta 2 referencias</t>
  </si>
  <si>
    <t xml:space="preserve">                de 1 a 5 años</t>
  </si>
  <si>
    <t>Relación comercial con fabricantes de productos relacionados con la Oferta presentada</t>
  </si>
  <si>
    <t>SI</t>
  </si>
  <si>
    <t>Distribuidor y/o Mayorista</t>
  </si>
  <si>
    <t>Filial y/o Subsidiaria</t>
  </si>
  <si>
    <t xml:space="preserve">                de 6 a 9 años</t>
  </si>
  <si>
    <t xml:space="preserve">                10 ó más años</t>
  </si>
  <si>
    <t>Cantidad de funcionarios técnicos con capacidades y formación disponibles para este contrato</t>
  </si>
  <si>
    <t xml:space="preserve">        menos de 20 empleados</t>
  </si>
  <si>
    <t>Cantidad de técnicos fijos, a la fecha de presentación de la oferta, con más de 5 años continuos en la empresa</t>
  </si>
  <si>
    <t>Cantidad de contratos de importe mayor al 70% de esta adquisición realizados durante los últimos 10 años (incluyendo a los que aún están en ejecución), relativos al tipo de servicio que se solicita en la presente Memoria Descriptiva.</t>
  </si>
  <si>
    <t xml:space="preserve">Deberá  poseer acreditaciones de fabricantes para comercializar los productos (partes y piezas originales) y/o servicios objeto de esta adquisición en nuestra plaza (adjuntar documento separado) </t>
  </si>
  <si>
    <t>Acreditaciones:</t>
  </si>
  <si>
    <t xml:space="preserve">     3 referencias</t>
  </si>
  <si>
    <t xml:space="preserve">     4 referencias o más</t>
  </si>
  <si>
    <t>más de 10 años</t>
  </si>
  <si>
    <t xml:space="preserve">   Indicar años de la relación:</t>
  </si>
  <si>
    <t xml:space="preserve">        más de 20 empleados</t>
  </si>
  <si>
    <t xml:space="preserve">       más de 10 técnicos</t>
  </si>
  <si>
    <t xml:space="preserve">      más de 10 contratos</t>
  </si>
  <si>
    <t>Certificado ISO 20000 o similar (adjuntar comprobante). Certificado en proceso de obtención, se puntuará con la mitad de los puntos asignados a este ítem</t>
  </si>
  <si>
    <t>Ponderación:</t>
  </si>
  <si>
    <t xml:space="preserve">       menos de 4 técnicos</t>
  </si>
  <si>
    <t xml:space="preserve">        11 o más funcionarios</t>
  </si>
  <si>
    <t xml:space="preserve">      hasta 3 contratos</t>
  </si>
  <si>
    <t xml:space="preserve">      más de 3 contratos y menos de 10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</si>
</sst>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000"/>
    <numFmt numFmtId="166" formatCode="0.00000"/>
  </numFmts>
  <fonts count="12">
    <font>
      <sz val="11"/>
      <color theme="1"/>
      <name val="Calibri"/>
      <family val="2"/>
      <scheme val="minor"/>
    </font>
    <font>
      <b/>
      <u/>
      <sz val="2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b/>
      <u/>
      <sz val="14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mediumGray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65">
    <xf numFmtId="0" fontId="0" fillId="0" borderId="0" xfId="0"/>
    <xf numFmtId="9" fontId="2" fillId="2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/>
    </xf>
    <xf numFmtId="10" fontId="3" fillId="0" borderId="0" xfId="0" applyNumberFormat="1" applyFont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 applyProtection="1">
      <alignment horizontal="center" wrapText="1"/>
      <protection locked="0"/>
    </xf>
    <xf numFmtId="49" fontId="3" fillId="0" borderId="0" xfId="0" applyNumberFormat="1" applyFont="1" applyAlignment="1">
      <alignment wrapText="1"/>
    </xf>
    <xf numFmtId="0" fontId="5" fillId="0" borderId="1" xfId="0" applyFont="1" applyBorder="1"/>
    <xf numFmtId="0" fontId="5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/>
    <xf numFmtId="0" fontId="6" fillId="0" borderId="0" xfId="0" applyFont="1"/>
    <xf numFmtId="0" fontId="5" fillId="0" borderId="0" xfId="0" applyFont="1" applyBorder="1"/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/>
    <xf numFmtId="0" fontId="5" fillId="0" borderId="4" xfId="0" applyFont="1" applyBorder="1" applyAlignment="1" applyProtection="1">
      <alignment horizontal="center"/>
      <protection locked="0"/>
    </xf>
    <xf numFmtId="165" fontId="8" fillId="0" borderId="4" xfId="0" applyNumberFormat="1" applyFont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>
      <alignment wrapText="1"/>
    </xf>
    <xf numFmtId="0" fontId="5" fillId="0" borderId="0" xfId="0" applyFont="1" applyFill="1" applyBorder="1"/>
    <xf numFmtId="0" fontId="5" fillId="0" borderId="4" xfId="0" applyFont="1" applyFill="1" applyBorder="1" applyAlignment="1" applyProtection="1">
      <alignment horizontal="center"/>
      <protection locked="0"/>
    </xf>
    <xf numFmtId="49" fontId="3" fillId="3" borderId="4" xfId="0" applyNumberFormat="1" applyFont="1" applyFill="1" applyBorder="1" applyAlignment="1">
      <alignment wrapText="1"/>
    </xf>
    <xf numFmtId="49" fontId="9" fillId="0" borderId="0" xfId="0" applyNumberFormat="1" applyFont="1" applyAlignment="1">
      <alignment wrapText="1"/>
    </xf>
    <xf numFmtId="49" fontId="7" fillId="0" borderId="0" xfId="0" applyNumberFormat="1" applyFont="1" applyAlignment="1">
      <alignment wrapText="1"/>
    </xf>
    <xf numFmtId="49" fontId="5" fillId="0" borderId="0" xfId="0" applyNumberFormat="1" applyFont="1"/>
    <xf numFmtId="0" fontId="6" fillId="0" borderId="0" xfId="0" applyFont="1" applyAlignment="1" applyProtection="1">
      <alignment horizontal="center"/>
      <protection locked="0"/>
    </xf>
    <xf numFmtId="166" fontId="3" fillId="0" borderId="0" xfId="0" applyNumberFormat="1" applyFont="1" applyAlignment="1">
      <alignment horizontal="right"/>
    </xf>
    <xf numFmtId="49" fontId="9" fillId="0" borderId="0" xfId="0" applyNumberFormat="1" applyFont="1" applyBorder="1" applyAlignment="1">
      <alignment wrapText="1"/>
    </xf>
    <xf numFmtId="165" fontId="6" fillId="2" borderId="0" xfId="0" applyNumberFormat="1" applyFont="1" applyFill="1" applyBorder="1"/>
    <xf numFmtId="9" fontId="6" fillId="0" borderId="0" xfId="0" applyNumberFormat="1" applyFont="1" applyBorder="1"/>
    <xf numFmtId="0" fontId="3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3" fillId="3" borderId="5" xfId="0" applyNumberFormat="1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left" wrapText="1"/>
    </xf>
    <xf numFmtId="49" fontId="3" fillId="3" borderId="4" xfId="0" applyNumberFormat="1" applyFont="1" applyFill="1" applyBorder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49" fontId="3" fillId="3" borderId="6" xfId="0" applyNumberFormat="1" applyFont="1" applyFill="1" applyBorder="1" applyAlignment="1">
      <alignment horizontal="left" wrapText="1"/>
    </xf>
    <xf numFmtId="49" fontId="3" fillId="0" borderId="4" xfId="0" applyNumberFormat="1" applyFont="1" applyBorder="1" applyAlignment="1">
      <alignment horizontal="left" wrapText="1"/>
    </xf>
    <xf numFmtId="0" fontId="6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49" fontId="5" fillId="0" borderId="2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49" fontId="10" fillId="0" borderId="0" xfId="0" applyNumberFormat="1" applyFont="1" applyAlignment="1">
      <alignment wrapText="1"/>
    </xf>
    <xf numFmtId="0" fontId="5" fillId="0" borderId="5" xfId="0" applyFont="1" applyBorder="1" applyAlignment="1" applyProtection="1">
      <alignment horizontal="center"/>
      <protection locked="0"/>
    </xf>
    <xf numFmtId="164" fontId="3" fillId="0" borderId="0" xfId="1" applyFont="1" applyBorder="1" applyAlignment="1">
      <alignment horizontal="right"/>
    </xf>
    <xf numFmtId="164" fontId="0" fillId="0" borderId="0" xfId="1" applyFont="1"/>
    <xf numFmtId="164" fontId="3" fillId="0" borderId="0" xfId="1" applyFont="1" applyFill="1" applyBorder="1" applyAlignment="1">
      <alignment horizontal="right"/>
    </xf>
    <xf numFmtId="164" fontId="6" fillId="0" borderId="0" xfId="1" applyFont="1"/>
    <xf numFmtId="164" fontId="3" fillId="0" borderId="0" xfId="1" applyFont="1" applyAlignment="1">
      <alignment horizontal="right"/>
    </xf>
    <xf numFmtId="164" fontId="6" fillId="0" borderId="0" xfId="1" applyFont="1" applyBorder="1"/>
    <xf numFmtId="49" fontId="3" fillId="0" borderId="0" xfId="0" applyNumberFormat="1" applyFont="1" applyFill="1" applyAlignment="1">
      <alignment vertical="top" wrapText="1"/>
    </xf>
    <xf numFmtId="0" fontId="1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84"/>
  <sheetViews>
    <sheetView tabSelected="1" view="pageBreakPreview" topLeftCell="A25" zoomScale="60" zoomScaleNormal="115" workbookViewId="0">
      <selection activeCell="O9" sqref="O9"/>
    </sheetView>
  </sheetViews>
  <sheetFormatPr baseColWidth="10" defaultColWidth="8.75" defaultRowHeight="14.25"/>
  <cols>
    <col min="1" max="1" width="2.875" customWidth="1"/>
    <col min="2" max="2" width="40.875" style="51" customWidth="1"/>
    <col min="3" max="3" width="11.875" style="50" customWidth="1"/>
    <col min="5" max="5" width="8.75" customWidth="1"/>
    <col min="6" max="6" width="10.5" customWidth="1"/>
    <col min="7" max="7" width="8.75" style="58" hidden="1" customWidth="1"/>
    <col min="8" max="9" width="8.75" hidden="1" customWidth="1"/>
    <col min="12" max="12" width="8.25" customWidth="1"/>
  </cols>
  <sheetData>
    <row r="4" spans="1:8" ht="57" customHeight="1">
      <c r="B4" s="64" t="s">
        <v>0</v>
      </c>
      <c r="C4" s="64"/>
      <c r="D4" s="64"/>
    </row>
    <row r="5" spans="1:8" ht="20.100000000000001" customHeight="1">
      <c r="D5" s="36" t="s">
        <v>66</v>
      </c>
      <c r="F5" s="1">
        <v>0.3</v>
      </c>
      <c r="G5" s="57"/>
      <c r="H5" s="6"/>
    </row>
    <row r="6" spans="1:8" ht="12" customHeight="1">
      <c r="B6" s="52"/>
      <c r="C6" s="37"/>
      <c r="D6" s="2"/>
      <c r="E6" s="2"/>
      <c r="F6" s="3"/>
      <c r="G6" s="57"/>
      <c r="H6" s="6"/>
    </row>
    <row r="7" spans="1:8" ht="30" customHeight="1">
      <c r="A7" s="7"/>
      <c r="B7" s="8" t="s">
        <v>1</v>
      </c>
      <c r="C7" s="9" t="s">
        <v>2</v>
      </c>
      <c r="D7" s="10" t="s">
        <v>3</v>
      </c>
      <c r="E7" s="10" t="s">
        <v>4</v>
      </c>
      <c r="F7" s="9" t="s">
        <v>5</v>
      </c>
      <c r="G7" s="57"/>
      <c r="H7" s="6"/>
    </row>
    <row r="8" spans="1:8" ht="17.45" customHeight="1">
      <c r="A8" s="7"/>
      <c r="B8" s="8"/>
      <c r="C8" s="8"/>
      <c r="D8" s="10"/>
      <c r="E8" s="10"/>
      <c r="F8" s="9"/>
      <c r="G8" s="57"/>
      <c r="H8" s="5"/>
    </row>
    <row r="9" spans="1:8" ht="68.45" customHeight="1">
      <c r="A9" s="7"/>
      <c r="B9" s="11" t="s">
        <v>6</v>
      </c>
      <c r="C9" s="8"/>
      <c r="D9" s="10"/>
      <c r="E9" s="10"/>
      <c r="F9" s="9"/>
      <c r="G9" s="57"/>
      <c r="H9" s="5"/>
    </row>
    <row r="10" spans="1:8" ht="12" customHeight="1">
      <c r="A10" s="7"/>
      <c r="B10" s="8"/>
      <c r="C10" s="8"/>
      <c r="D10" s="10"/>
      <c r="E10" s="10"/>
      <c r="F10" s="9"/>
      <c r="G10" s="57"/>
      <c r="H10" s="6"/>
    </row>
    <row r="11" spans="1:8" ht="6.95" customHeight="1" thickBot="1">
      <c r="A11" s="7"/>
      <c r="B11" s="8"/>
      <c r="C11" s="8"/>
      <c r="D11" s="10"/>
      <c r="E11" s="10"/>
      <c r="F11" s="9"/>
      <c r="G11" s="57"/>
      <c r="H11" s="6"/>
    </row>
    <row r="12" spans="1:8" ht="19.5" customHeight="1" thickBot="1">
      <c r="A12" s="12" t="s">
        <v>7</v>
      </c>
      <c r="B12" s="53"/>
      <c r="C12" s="38"/>
      <c r="D12" s="13"/>
      <c r="E12" s="14"/>
      <c r="F12" s="15"/>
      <c r="G12" s="57"/>
      <c r="H12" s="16"/>
    </row>
    <row r="13" spans="1:8" ht="15.6" customHeight="1" thickBot="1">
      <c r="A13" s="17"/>
      <c r="B13" s="54"/>
      <c r="C13" s="39"/>
      <c r="D13" s="18"/>
      <c r="E13" s="19"/>
      <c r="F13" s="20"/>
      <c r="G13" s="57"/>
      <c r="H13" s="16"/>
    </row>
    <row r="14" spans="1:8" ht="42.6" customHeight="1" thickBot="1">
      <c r="A14" s="17"/>
      <c r="B14" s="11" t="s">
        <v>8</v>
      </c>
      <c r="C14" s="40"/>
      <c r="D14" s="23"/>
      <c r="E14" s="23"/>
      <c r="F14" s="23"/>
      <c r="G14" s="57">
        <v>0</v>
      </c>
      <c r="H14" s="16">
        <f t="shared" ref="H14:H41" si="0">(1/$G$81)*G14</f>
        <v>0</v>
      </c>
    </row>
    <row r="15" spans="1:8" ht="18.75" thickBot="1">
      <c r="A15" s="17"/>
      <c r="B15" s="11" t="s">
        <v>38</v>
      </c>
      <c r="C15" s="35" t="s">
        <v>9</v>
      </c>
      <c r="D15" s="56"/>
      <c r="E15" s="56"/>
      <c r="F15" s="22">
        <f t="shared" ref="F15:F17" si="1">+H15</f>
        <v>1.6666666666666666E-2</v>
      </c>
      <c r="G15" s="57">
        <v>1</v>
      </c>
      <c r="H15" s="16">
        <f t="shared" si="0"/>
        <v>1.6666666666666666E-2</v>
      </c>
    </row>
    <row r="16" spans="1:8" ht="18.75" thickBot="1">
      <c r="A16" s="17"/>
      <c r="B16" s="11" t="s">
        <v>39</v>
      </c>
      <c r="C16" s="35" t="s">
        <v>9</v>
      </c>
      <c r="D16" s="56"/>
      <c r="E16" s="56"/>
      <c r="F16" s="22">
        <f t="shared" si="1"/>
        <v>3.3333333333333333E-2</v>
      </c>
      <c r="G16" s="57">
        <v>2</v>
      </c>
      <c r="H16" s="16">
        <f t="shared" si="0"/>
        <v>3.3333333333333333E-2</v>
      </c>
    </row>
    <row r="17" spans="1:12" ht="18.75" thickBot="1">
      <c r="A17" s="17"/>
      <c r="B17" s="11" t="s">
        <v>60</v>
      </c>
      <c r="C17" s="35" t="s">
        <v>9</v>
      </c>
      <c r="D17" s="56"/>
      <c r="E17" s="56"/>
      <c r="F17" s="22">
        <f t="shared" si="1"/>
        <v>0.05</v>
      </c>
      <c r="G17" s="57">
        <v>3</v>
      </c>
      <c r="H17" s="16">
        <f t="shared" si="0"/>
        <v>0.05</v>
      </c>
    </row>
    <row r="18" spans="1:12" ht="29.45" customHeight="1" thickBot="1">
      <c r="A18" s="17"/>
      <c r="B18" s="11" t="s">
        <v>10</v>
      </c>
      <c r="C18" s="40"/>
      <c r="D18" s="23"/>
      <c r="E18" s="23"/>
      <c r="F18" s="23"/>
      <c r="G18" s="57">
        <v>0</v>
      </c>
      <c r="H18" s="16">
        <f t="shared" si="0"/>
        <v>0</v>
      </c>
    </row>
    <row r="19" spans="1:12" ht="56.45" customHeight="1" thickBot="1">
      <c r="A19" s="24"/>
      <c r="B19" s="63" t="s">
        <v>56</v>
      </c>
      <c r="C19" s="41" t="s">
        <v>47</v>
      </c>
      <c r="D19" s="25"/>
      <c r="E19" s="25"/>
      <c r="F19" s="26"/>
      <c r="G19" s="59">
        <v>0</v>
      </c>
      <c r="H19" s="16">
        <f t="shared" si="0"/>
        <v>0</v>
      </c>
      <c r="L19" s="11"/>
    </row>
    <row r="20" spans="1:12" ht="46.5" customHeight="1" thickBot="1">
      <c r="A20" s="17"/>
      <c r="B20" s="11" t="s">
        <v>12</v>
      </c>
      <c r="C20" s="42"/>
      <c r="D20" s="26"/>
      <c r="E20" s="26"/>
      <c r="F20" s="26"/>
      <c r="G20" s="60"/>
      <c r="H20" s="16">
        <f t="shared" si="0"/>
        <v>0</v>
      </c>
    </row>
    <row r="21" spans="1:12" ht="27" customHeight="1" thickBot="1">
      <c r="A21" s="17"/>
      <c r="B21" s="11"/>
      <c r="C21" s="43"/>
      <c r="D21" s="16"/>
      <c r="E21" s="16"/>
      <c r="F21" s="16"/>
      <c r="G21" s="60"/>
      <c r="H21" s="16">
        <f t="shared" si="0"/>
        <v>0</v>
      </c>
    </row>
    <row r="22" spans="1:12" ht="27" customHeight="1" thickBot="1">
      <c r="A22" s="17"/>
      <c r="B22" s="27" t="s">
        <v>13</v>
      </c>
      <c r="C22" s="40"/>
      <c r="D22" s="23"/>
      <c r="E22" s="23"/>
      <c r="F22" s="23"/>
      <c r="G22" s="60"/>
      <c r="H22" s="16">
        <f t="shared" si="0"/>
        <v>0</v>
      </c>
    </row>
    <row r="23" spans="1:12" ht="27" customHeight="1" thickBot="1">
      <c r="A23" s="17"/>
      <c r="B23" s="11" t="s">
        <v>14</v>
      </c>
      <c r="C23" s="40"/>
      <c r="D23" s="23"/>
      <c r="E23" s="23"/>
      <c r="F23" s="23"/>
      <c r="G23" s="60"/>
      <c r="H23" s="16">
        <f t="shared" si="0"/>
        <v>0</v>
      </c>
    </row>
    <row r="24" spans="1:12" ht="27" customHeight="1" thickBot="1">
      <c r="A24" s="17"/>
      <c r="B24" s="11" t="s">
        <v>15</v>
      </c>
      <c r="C24" s="40"/>
      <c r="D24" s="23"/>
      <c r="E24" s="23"/>
      <c r="F24" s="23"/>
      <c r="G24" s="60"/>
      <c r="H24" s="16">
        <f t="shared" si="0"/>
        <v>0</v>
      </c>
    </row>
    <row r="25" spans="1:12" ht="27" customHeight="1" thickBot="1">
      <c r="A25" s="17"/>
      <c r="B25" s="11" t="s">
        <v>16</v>
      </c>
      <c r="C25" s="42"/>
      <c r="D25" s="23"/>
      <c r="E25" s="23"/>
      <c r="F25" s="23"/>
      <c r="G25" s="60"/>
      <c r="H25" s="16">
        <f t="shared" si="0"/>
        <v>0</v>
      </c>
    </row>
    <row r="26" spans="1:12" ht="27" customHeight="1" thickBot="1">
      <c r="A26" s="17"/>
      <c r="B26" s="11" t="s">
        <v>17</v>
      </c>
      <c r="C26" s="44"/>
      <c r="D26" s="26"/>
      <c r="E26" s="26"/>
      <c r="F26" s="26"/>
      <c r="G26" s="57"/>
      <c r="H26" s="16">
        <f t="shared" si="0"/>
        <v>0</v>
      </c>
    </row>
    <row r="27" spans="1:12" ht="27" customHeight="1">
      <c r="A27" s="17"/>
      <c r="B27" s="11"/>
      <c r="C27" s="43"/>
      <c r="D27" s="16"/>
      <c r="E27" s="16"/>
      <c r="F27" s="16"/>
      <c r="G27" s="57"/>
      <c r="H27" s="16">
        <f t="shared" si="0"/>
        <v>0</v>
      </c>
    </row>
    <row r="28" spans="1:12" ht="27" customHeight="1" thickBot="1">
      <c r="A28" s="17"/>
      <c r="B28" s="27" t="s">
        <v>18</v>
      </c>
      <c r="C28" s="43"/>
      <c r="D28" s="16"/>
      <c r="E28" s="16"/>
      <c r="F28" s="16"/>
      <c r="G28" s="57"/>
      <c r="H28" s="16">
        <f t="shared" si="0"/>
        <v>0</v>
      </c>
    </row>
    <row r="29" spans="1:12" ht="27" customHeight="1" thickBot="1">
      <c r="A29" s="17"/>
      <c r="B29" s="11" t="s">
        <v>19</v>
      </c>
      <c r="C29" s="40"/>
      <c r="D29" s="21"/>
      <c r="E29" s="21"/>
      <c r="F29" s="23"/>
      <c r="G29" s="57"/>
      <c r="H29" s="16">
        <f t="shared" si="0"/>
        <v>0</v>
      </c>
    </row>
    <row r="30" spans="1:12" ht="27" customHeight="1" thickBot="1">
      <c r="A30" s="17"/>
      <c r="B30" s="11" t="s">
        <v>20</v>
      </c>
      <c r="C30" s="40"/>
      <c r="D30" s="21"/>
      <c r="E30" s="21"/>
      <c r="F30" s="23"/>
      <c r="G30" s="57"/>
      <c r="H30" s="16">
        <f t="shared" si="0"/>
        <v>0</v>
      </c>
    </row>
    <row r="31" spans="1:12" ht="27" customHeight="1" thickBot="1">
      <c r="A31" s="17"/>
      <c r="B31" s="11" t="s">
        <v>21</v>
      </c>
      <c r="C31" s="40"/>
      <c r="D31" s="21"/>
      <c r="E31" s="21"/>
      <c r="F31" s="23"/>
      <c r="G31" s="57"/>
      <c r="H31" s="16">
        <f t="shared" si="0"/>
        <v>0</v>
      </c>
    </row>
    <row r="32" spans="1:12" ht="27" customHeight="1" thickBot="1">
      <c r="A32" s="17"/>
      <c r="B32" s="11" t="s">
        <v>22</v>
      </c>
      <c r="C32" s="40"/>
      <c r="D32" s="21"/>
      <c r="E32" s="21"/>
      <c r="F32" s="23"/>
      <c r="G32" s="57"/>
      <c r="H32" s="16">
        <f t="shared" si="0"/>
        <v>0</v>
      </c>
    </row>
    <row r="33" spans="1:8" ht="27" customHeight="1" thickBot="1">
      <c r="A33" s="17"/>
      <c r="B33" s="11" t="s">
        <v>23</v>
      </c>
      <c r="C33" s="42"/>
      <c r="D33" s="21"/>
      <c r="E33" s="21"/>
      <c r="F33" s="26"/>
      <c r="G33" s="57"/>
      <c r="H33" s="16">
        <f t="shared" si="0"/>
        <v>0</v>
      </c>
    </row>
    <row r="34" spans="1:8" ht="27" customHeight="1">
      <c r="A34" s="17"/>
      <c r="B34" s="11"/>
      <c r="C34" s="43"/>
      <c r="D34" s="16"/>
      <c r="E34" s="16"/>
      <c r="F34" s="16"/>
      <c r="G34" s="57"/>
      <c r="H34" s="16">
        <f t="shared" si="0"/>
        <v>0</v>
      </c>
    </row>
    <row r="35" spans="1:8" ht="52.5" customHeight="1" thickBot="1">
      <c r="A35" s="17"/>
      <c r="B35" s="27" t="s">
        <v>46</v>
      </c>
      <c r="C35" s="43"/>
      <c r="D35" s="16"/>
      <c r="E35" s="16"/>
      <c r="F35" s="16"/>
      <c r="G35" s="57"/>
      <c r="H35" s="16">
        <f t="shared" si="0"/>
        <v>0</v>
      </c>
    </row>
    <row r="36" spans="1:8" ht="27" customHeight="1" thickBot="1">
      <c r="A36" s="17"/>
      <c r="B36" s="11" t="s">
        <v>48</v>
      </c>
      <c r="C36" s="45" t="s">
        <v>11</v>
      </c>
      <c r="D36" s="21"/>
      <c r="E36" s="21"/>
      <c r="F36" s="23"/>
      <c r="G36" s="57"/>
      <c r="H36" s="16">
        <f t="shared" si="0"/>
        <v>0</v>
      </c>
    </row>
    <row r="37" spans="1:8" ht="27" customHeight="1" thickBot="1">
      <c r="A37" s="17"/>
      <c r="B37" s="11" t="s">
        <v>61</v>
      </c>
      <c r="C37" s="23"/>
      <c r="D37" s="23"/>
      <c r="E37" s="23"/>
      <c r="F37" s="23"/>
      <c r="G37" s="57"/>
      <c r="H37" s="16">
        <f t="shared" si="0"/>
        <v>0</v>
      </c>
    </row>
    <row r="38" spans="1:8" ht="18.75" thickBot="1">
      <c r="A38" s="17"/>
      <c r="B38" s="11" t="s">
        <v>45</v>
      </c>
      <c r="C38" s="35" t="s">
        <v>9</v>
      </c>
      <c r="D38" s="56"/>
      <c r="E38" s="56"/>
      <c r="F38" s="22">
        <f t="shared" ref="F38:F40" si="2">+H38</f>
        <v>8.3333333333333332E-3</v>
      </c>
      <c r="G38" s="57">
        <v>0.5</v>
      </c>
      <c r="H38" s="16">
        <f t="shared" si="0"/>
        <v>8.3333333333333332E-3</v>
      </c>
    </row>
    <row r="39" spans="1:8" ht="18.75" thickBot="1">
      <c r="A39" s="17"/>
      <c r="B39" s="11" t="s">
        <v>50</v>
      </c>
      <c r="C39" s="35" t="s">
        <v>9</v>
      </c>
      <c r="D39" s="56"/>
      <c r="E39" s="56"/>
      <c r="F39" s="22">
        <f t="shared" si="2"/>
        <v>2.5000000000000001E-2</v>
      </c>
      <c r="G39" s="57">
        <v>1.5</v>
      </c>
      <c r="H39" s="16">
        <f t="shared" si="0"/>
        <v>2.5000000000000001E-2</v>
      </c>
    </row>
    <row r="40" spans="1:8" ht="18.75" thickBot="1">
      <c r="A40" s="17"/>
      <c r="B40" s="11" t="s">
        <v>51</v>
      </c>
      <c r="C40" s="35" t="s">
        <v>9</v>
      </c>
      <c r="D40" s="56"/>
      <c r="E40" s="56"/>
      <c r="F40" s="22">
        <f t="shared" si="2"/>
        <v>3.3333333333333333E-2</v>
      </c>
      <c r="G40" s="57">
        <v>2</v>
      </c>
      <c r="H40" s="16">
        <f t="shared" si="0"/>
        <v>3.3333333333333333E-2</v>
      </c>
    </row>
    <row r="41" spans="1:8" ht="27" customHeight="1" thickBot="1">
      <c r="A41" s="17"/>
      <c r="B41" s="11" t="s">
        <v>49</v>
      </c>
      <c r="C41" s="45" t="s">
        <v>11</v>
      </c>
      <c r="D41" s="21"/>
      <c r="E41" s="21"/>
      <c r="F41" s="23"/>
      <c r="G41" s="57"/>
      <c r="H41" s="16">
        <f t="shared" si="0"/>
        <v>0</v>
      </c>
    </row>
    <row r="42" spans="1:8" ht="27" customHeight="1" thickBot="1">
      <c r="A42" s="17"/>
      <c r="B42" s="11" t="s">
        <v>61</v>
      </c>
      <c r="C42" s="23"/>
      <c r="D42" s="23"/>
      <c r="E42" s="23"/>
      <c r="F42" s="23"/>
      <c r="G42" s="57"/>
      <c r="H42" s="16"/>
    </row>
    <row r="43" spans="1:8" ht="18.75" thickBot="1">
      <c r="A43" s="17"/>
      <c r="B43" s="11" t="s">
        <v>45</v>
      </c>
      <c r="C43" s="35" t="s">
        <v>9</v>
      </c>
      <c r="D43" s="56"/>
      <c r="E43" s="56"/>
      <c r="F43" s="22">
        <f t="shared" ref="F43:F45" si="3">+H43</f>
        <v>1.6666666666666666E-2</v>
      </c>
      <c r="G43" s="57">
        <v>1</v>
      </c>
      <c r="H43" s="16">
        <f t="shared" ref="H43:H77" si="4">(1/$G$81)*G43</f>
        <v>1.6666666666666666E-2</v>
      </c>
    </row>
    <row r="44" spans="1:8" ht="18.75" thickBot="1">
      <c r="A44" s="17"/>
      <c r="B44" s="11" t="s">
        <v>50</v>
      </c>
      <c r="C44" s="35" t="s">
        <v>9</v>
      </c>
      <c r="D44" s="56"/>
      <c r="E44" s="56"/>
      <c r="F44" s="22">
        <f t="shared" si="3"/>
        <v>3.3333333333333333E-2</v>
      </c>
      <c r="G44" s="57">
        <v>2</v>
      </c>
      <c r="H44" s="16">
        <f t="shared" si="4"/>
        <v>3.3333333333333333E-2</v>
      </c>
    </row>
    <row r="45" spans="1:8" ht="18.75" thickBot="1">
      <c r="A45" s="17"/>
      <c r="B45" s="11" t="s">
        <v>51</v>
      </c>
      <c r="C45" s="35" t="s">
        <v>9</v>
      </c>
      <c r="D45" s="21"/>
      <c r="E45" s="21"/>
      <c r="F45" s="22">
        <f t="shared" si="3"/>
        <v>0.05</v>
      </c>
      <c r="G45" s="57">
        <v>3</v>
      </c>
      <c r="H45" s="16">
        <f t="shared" si="4"/>
        <v>0.05</v>
      </c>
    </row>
    <row r="46" spans="1:8" ht="27" customHeight="1">
      <c r="A46" s="17"/>
      <c r="B46" s="11"/>
      <c r="C46" s="43"/>
      <c r="D46" s="16"/>
      <c r="E46" s="16"/>
      <c r="F46" s="16"/>
      <c r="G46" s="57"/>
      <c r="H46" s="16">
        <f t="shared" si="4"/>
        <v>0</v>
      </c>
    </row>
    <row r="47" spans="1:8" ht="27" customHeight="1" thickBot="1">
      <c r="A47" s="17"/>
      <c r="B47" s="27" t="s">
        <v>24</v>
      </c>
      <c r="C47" s="43"/>
      <c r="D47" s="16"/>
      <c r="E47" s="16"/>
      <c r="F47" s="16"/>
      <c r="G47" s="57"/>
      <c r="H47" s="16">
        <f t="shared" si="4"/>
        <v>0</v>
      </c>
    </row>
    <row r="48" spans="1:8" ht="27" customHeight="1" thickBot="1">
      <c r="A48" s="17"/>
      <c r="B48" s="11" t="s">
        <v>25</v>
      </c>
      <c r="C48" s="42"/>
      <c r="D48" s="23"/>
      <c r="E48" s="23"/>
      <c r="F48" s="23"/>
      <c r="G48" s="57"/>
      <c r="H48" s="16">
        <f t="shared" si="4"/>
        <v>0</v>
      </c>
    </row>
    <row r="49" spans="1:8" ht="44.45" customHeight="1" thickBot="1">
      <c r="A49" s="17"/>
      <c r="B49" s="11" t="s">
        <v>26</v>
      </c>
      <c r="C49" s="42"/>
      <c r="D49" s="26"/>
      <c r="E49" s="26"/>
      <c r="F49" s="26"/>
      <c r="G49" s="57"/>
      <c r="H49" s="16">
        <f t="shared" si="4"/>
        <v>0</v>
      </c>
    </row>
    <row r="50" spans="1:8" ht="46.5" customHeight="1" thickBot="1">
      <c r="A50" s="17"/>
      <c r="B50" s="11" t="s">
        <v>27</v>
      </c>
      <c r="C50" s="42"/>
      <c r="D50" s="26"/>
      <c r="E50" s="26"/>
      <c r="F50" s="26"/>
      <c r="G50" s="57"/>
      <c r="H50" s="16">
        <f t="shared" si="4"/>
        <v>0</v>
      </c>
    </row>
    <row r="51" spans="1:8" ht="27" customHeight="1" thickBot="1">
      <c r="A51" s="17"/>
      <c r="B51" s="27" t="s">
        <v>28</v>
      </c>
      <c r="C51" s="43"/>
      <c r="D51" s="16"/>
      <c r="E51" s="16"/>
      <c r="F51" s="16"/>
      <c r="G51" s="57"/>
      <c r="H51" s="16">
        <f t="shared" si="4"/>
        <v>0</v>
      </c>
    </row>
    <row r="52" spans="1:8" ht="42.6" customHeight="1" thickBot="1">
      <c r="A52" s="17"/>
      <c r="B52" s="11" t="s">
        <v>29</v>
      </c>
      <c r="C52" s="42"/>
      <c r="D52" s="23"/>
      <c r="E52" s="23"/>
      <c r="F52" s="23"/>
      <c r="G52" s="57"/>
      <c r="H52" s="16">
        <f t="shared" si="4"/>
        <v>0</v>
      </c>
    </row>
    <row r="53" spans="1:8" ht="41.45" customHeight="1" thickBot="1">
      <c r="A53" s="17"/>
      <c r="B53" s="11" t="s">
        <v>52</v>
      </c>
      <c r="C53" s="42"/>
      <c r="D53" s="23"/>
      <c r="E53" s="23"/>
      <c r="F53" s="23"/>
      <c r="G53" s="57"/>
      <c r="H53" s="16">
        <f t="shared" si="4"/>
        <v>0</v>
      </c>
    </row>
    <row r="54" spans="1:8" ht="18.75" thickBot="1">
      <c r="A54" s="17"/>
      <c r="B54" s="11" t="s">
        <v>40</v>
      </c>
      <c r="C54" s="35" t="s">
        <v>30</v>
      </c>
      <c r="D54" s="21"/>
      <c r="E54" s="21"/>
      <c r="F54" s="22">
        <f>+H54</f>
        <v>1.6666666666666666E-2</v>
      </c>
      <c r="G54" s="57">
        <v>1</v>
      </c>
      <c r="H54" s="16">
        <f t="shared" si="4"/>
        <v>1.6666666666666666E-2</v>
      </c>
    </row>
    <row r="55" spans="1:8" ht="18.75" thickBot="1">
      <c r="A55" s="17"/>
      <c r="B55" s="11" t="s">
        <v>41</v>
      </c>
      <c r="C55" s="35" t="s">
        <v>30</v>
      </c>
      <c r="D55" s="21"/>
      <c r="E55" s="21"/>
      <c r="F55" s="22">
        <f t="shared" ref="F55:F56" si="5">+H55</f>
        <v>3.3333333333333333E-2</v>
      </c>
      <c r="G55" s="57">
        <v>2</v>
      </c>
      <c r="H55" s="16">
        <f t="shared" si="4"/>
        <v>3.3333333333333333E-2</v>
      </c>
    </row>
    <row r="56" spans="1:8" ht="18.75" thickBot="1">
      <c r="A56" s="17"/>
      <c r="B56" s="11" t="s">
        <v>68</v>
      </c>
      <c r="C56" s="35" t="s">
        <v>30</v>
      </c>
      <c r="D56" s="21"/>
      <c r="E56" s="21"/>
      <c r="F56" s="22">
        <f t="shared" si="5"/>
        <v>6.6666666666666666E-2</v>
      </c>
      <c r="G56" s="57">
        <v>4</v>
      </c>
      <c r="H56" s="16">
        <f t="shared" si="4"/>
        <v>6.6666666666666666E-2</v>
      </c>
    </row>
    <row r="57" spans="1:8" ht="45.95" customHeight="1" thickBot="1">
      <c r="A57" s="17"/>
      <c r="B57" s="11" t="s">
        <v>31</v>
      </c>
      <c r="C57" s="26"/>
      <c r="D57" s="26"/>
      <c r="E57" s="26"/>
      <c r="F57" s="26"/>
      <c r="G57" s="57"/>
      <c r="H57" s="16">
        <f t="shared" si="4"/>
        <v>0</v>
      </c>
    </row>
    <row r="58" spans="1:8" ht="18.75" thickBot="1">
      <c r="A58" s="17"/>
      <c r="B58" s="11" t="s">
        <v>42</v>
      </c>
      <c r="C58" s="35" t="s">
        <v>30</v>
      </c>
      <c r="D58" s="21"/>
      <c r="E58" s="21"/>
      <c r="F58" s="22">
        <f>+H58</f>
        <v>1.6666666666666666E-2</v>
      </c>
      <c r="G58" s="57">
        <v>1</v>
      </c>
      <c r="H58" s="16">
        <f t="shared" si="4"/>
        <v>1.6666666666666666E-2</v>
      </c>
    </row>
    <row r="59" spans="1:8" ht="18.75" thickBot="1">
      <c r="A59" s="17"/>
      <c r="B59" s="11" t="s">
        <v>53</v>
      </c>
      <c r="C59" s="35" t="s">
        <v>30</v>
      </c>
      <c r="D59" s="21"/>
      <c r="E59" s="21"/>
      <c r="F59" s="22">
        <f t="shared" ref="F59:F60" si="6">+H59</f>
        <v>3.3333333333333333E-2</v>
      </c>
      <c r="G59" s="57">
        <v>2</v>
      </c>
      <c r="H59" s="16">
        <f t="shared" si="4"/>
        <v>3.3333333333333333E-2</v>
      </c>
    </row>
    <row r="60" spans="1:8" ht="18.75" thickBot="1">
      <c r="A60" s="17"/>
      <c r="B60" s="11" t="s">
        <v>62</v>
      </c>
      <c r="C60" s="35" t="s">
        <v>30</v>
      </c>
      <c r="D60" s="21"/>
      <c r="E60" s="21"/>
      <c r="F60" s="22">
        <f t="shared" si="6"/>
        <v>0.05</v>
      </c>
      <c r="G60" s="57">
        <v>3</v>
      </c>
      <c r="H60" s="16">
        <f t="shared" si="4"/>
        <v>0.05</v>
      </c>
    </row>
    <row r="61" spans="1:8" ht="27" customHeight="1" thickBot="1">
      <c r="A61" s="17"/>
      <c r="B61" s="28" t="s">
        <v>32</v>
      </c>
      <c r="C61" s="46"/>
      <c r="D61" s="16"/>
      <c r="E61" s="16"/>
      <c r="F61" s="16"/>
      <c r="G61" s="57"/>
      <c r="H61" s="16">
        <f t="shared" si="4"/>
        <v>0</v>
      </c>
    </row>
    <row r="62" spans="1:8" ht="39.75" thickBot="1">
      <c r="A62" s="17"/>
      <c r="B62" s="11" t="s">
        <v>54</v>
      </c>
      <c r="C62" s="26"/>
      <c r="D62" s="26"/>
      <c r="E62" s="26"/>
      <c r="F62" s="26"/>
      <c r="G62" s="57"/>
      <c r="H62" s="16">
        <f t="shared" si="4"/>
        <v>0</v>
      </c>
    </row>
    <row r="63" spans="1:8" ht="18.75" thickBot="1">
      <c r="A63" s="17"/>
      <c r="B63" s="11" t="s">
        <v>67</v>
      </c>
      <c r="C63" s="35" t="s">
        <v>30</v>
      </c>
      <c r="D63" s="21"/>
      <c r="E63" s="21"/>
      <c r="F63" s="22">
        <f>+H63</f>
        <v>1.6666666666666666E-2</v>
      </c>
      <c r="G63" s="57">
        <v>1</v>
      </c>
      <c r="H63" s="16">
        <f t="shared" si="4"/>
        <v>1.6666666666666666E-2</v>
      </c>
    </row>
    <row r="64" spans="1:8" ht="18.75" thickBot="1">
      <c r="A64" s="17"/>
      <c r="B64" s="11" t="s">
        <v>43</v>
      </c>
      <c r="C64" s="35" t="s">
        <v>30</v>
      </c>
      <c r="D64" s="21"/>
      <c r="E64" s="21"/>
      <c r="F64" s="22">
        <f t="shared" ref="F64:F65" si="7">+H64</f>
        <v>0.05</v>
      </c>
      <c r="G64" s="57">
        <v>3</v>
      </c>
      <c r="H64" s="16">
        <f t="shared" si="4"/>
        <v>0.05</v>
      </c>
    </row>
    <row r="65" spans="1:8" ht="18.75" thickBot="1">
      <c r="A65" s="17"/>
      <c r="B65" s="11" t="s">
        <v>63</v>
      </c>
      <c r="C65" s="35" t="s">
        <v>30</v>
      </c>
      <c r="D65" s="21"/>
      <c r="E65" s="21"/>
      <c r="F65" s="22">
        <f t="shared" si="7"/>
        <v>8.3333333333333329E-2</v>
      </c>
      <c r="G65" s="57">
        <v>5</v>
      </c>
      <c r="H65" s="16">
        <f t="shared" si="4"/>
        <v>8.3333333333333329E-2</v>
      </c>
    </row>
    <row r="66" spans="1:8" ht="35.1" customHeight="1" thickBot="1">
      <c r="A66" s="17"/>
      <c r="B66" s="27" t="s">
        <v>33</v>
      </c>
      <c r="C66" s="43"/>
      <c r="D66" s="16"/>
      <c r="E66" s="16"/>
      <c r="F66" s="16"/>
      <c r="G66" s="57"/>
      <c r="H66" s="16">
        <f t="shared" si="4"/>
        <v>0</v>
      </c>
    </row>
    <row r="67" spans="1:8" ht="72.95" customHeight="1" thickBot="1">
      <c r="A67" s="17"/>
      <c r="B67" s="11" t="s">
        <v>55</v>
      </c>
      <c r="C67" s="26"/>
      <c r="D67" s="26"/>
      <c r="E67" s="26"/>
      <c r="F67" s="26"/>
      <c r="G67" s="57"/>
      <c r="H67" s="16">
        <f t="shared" si="4"/>
        <v>0</v>
      </c>
    </row>
    <row r="68" spans="1:8" ht="18.75" thickBot="1">
      <c r="A68" s="17"/>
      <c r="B68" s="11" t="s">
        <v>69</v>
      </c>
      <c r="C68" s="35" t="s">
        <v>30</v>
      </c>
      <c r="D68" s="21"/>
      <c r="E68" s="21"/>
      <c r="F68" s="22">
        <f>+H68</f>
        <v>3.3333333333333333E-2</v>
      </c>
      <c r="G68" s="57">
        <v>2</v>
      </c>
      <c r="H68" s="16">
        <f t="shared" si="4"/>
        <v>3.3333333333333333E-2</v>
      </c>
    </row>
    <row r="69" spans="1:8" ht="18.75" thickBot="1">
      <c r="A69" s="17"/>
      <c r="B69" s="11" t="s">
        <v>70</v>
      </c>
      <c r="C69" s="35" t="s">
        <v>30</v>
      </c>
      <c r="D69" s="21"/>
      <c r="E69" s="21"/>
      <c r="F69" s="22">
        <f t="shared" ref="F69:F70" si="8">+H69</f>
        <v>6.6666666666666666E-2</v>
      </c>
      <c r="G69" s="57">
        <v>4</v>
      </c>
      <c r="H69" s="16">
        <f t="shared" si="4"/>
        <v>6.6666666666666666E-2</v>
      </c>
    </row>
    <row r="70" spans="1:8" ht="18.75" thickBot="1">
      <c r="A70" s="17"/>
      <c r="B70" s="11" t="s">
        <v>64</v>
      </c>
      <c r="C70" s="35" t="s">
        <v>30</v>
      </c>
      <c r="D70" s="21"/>
      <c r="E70" s="21"/>
      <c r="F70" s="22">
        <f t="shared" si="8"/>
        <v>0.1</v>
      </c>
      <c r="G70" s="57">
        <v>6</v>
      </c>
      <c r="H70" s="16">
        <f t="shared" si="4"/>
        <v>0.1</v>
      </c>
    </row>
    <row r="71" spans="1:8" ht="27" customHeight="1">
      <c r="A71" s="17"/>
      <c r="B71" s="11"/>
      <c r="C71" s="43"/>
      <c r="D71" s="16"/>
      <c r="E71" s="16"/>
      <c r="F71" s="16"/>
      <c r="G71" s="57"/>
      <c r="H71" s="16">
        <f t="shared" si="4"/>
        <v>0</v>
      </c>
    </row>
    <row r="72" spans="1:8" ht="27" customHeight="1" thickBot="1">
      <c r="A72" s="17"/>
      <c r="B72" s="27" t="s">
        <v>57</v>
      </c>
      <c r="C72" s="39"/>
      <c r="D72" s="16"/>
      <c r="E72" s="16"/>
      <c r="F72" s="16"/>
      <c r="G72" s="57"/>
      <c r="H72" s="16">
        <f t="shared" si="4"/>
        <v>0</v>
      </c>
    </row>
    <row r="73" spans="1:8" ht="57.6" customHeight="1" thickBot="1">
      <c r="A73" s="16"/>
      <c r="B73" s="11" t="s">
        <v>65</v>
      </c>
      <c r="C73" s="35" t="s">
        <v>34</v>
      </c>
      <c r="D73" s="21"/>
      <c r="E73" s="21"/>
      <c r="F73" s="22">
        <f>+H73</f>
        <v>0.16666666666666666</v>
      </c>
      <c r="G73" s="61">
        <v>10</v>
      </c>
      <c r="H73" s="16">
        <f t="shared" si="4"/>
        <v>0.16666666666666666</v>
      </c>
    </row>
    <row r="74" spans="1:8" ht="27" customHeight="1">
      <c r="A74" s="17"/>
      <c r="B74" s="11"/>
      <c r="C74" s="47"/>
      <c r="D74" s="16"/>
      <c r="E74" s="16"/>
      <c r="F74" s="16"/>
      <c r="G74" s="57"/>
      <c r="H74" s="16">
        <f t="shared" si="4"/>
        <v>0</v>
      </c>
    </row>
    <row r="75" spans="1:8" ht="27" customHeight="1" thickBot="1">
      <c r="A75" s="17"/>
      <c r="B75" s="27" t="s">
        <v>35</v>
      </c>
      <c r="C75" s="47"/>
      <c r="D75" s="16"/>
      <c r="E75" s="16"/>
      <c r="F75" s="16"/>
      <c r="G75" s="57"/>
      <c r="H75" s="16">
        <f t="shared" si="4"/>
        <v>0</v>
      </c>
    </row>
    <row r="76" spans="1:8" ht="69.95" customHeight="1" thickBot="1">
      <c r="A76" s="17"/>
      <c r="B76" s="11" t="s">
        <v>36</v>
      </c>
      <c r="C76" s="35" t="s">
        <v>34</v>
      </c>
      <c r="D76" s="21"/>
      <c r="E76" s="21"/>
      <c r="F76" s="26"/>
      <c r="G76" s="57"/>
      <c r="H76" s="16">
        <f t="shared" si="4"/>
        <v>0</v>
      </c>
    </row>
    <row r="77" spans="1:8" ht="18.75" thickBot="1">
      <c r="A77" s="17"/>
      <c r="B77" s="11" t="s">
        <v>37</v>
      </c>
      <c r="C77"/>
      <c r="G77" s="57"/>
      <c r="H77" s="16">
        <f t="shared" si="4"/>
        <v>0</v>
      </c>
    </row>
    <row r="78" spans="1:8" ht="18.75" thickBot="1">
      <c r="A78" s="17"/>
      <c r="B78" s="11" t="s">
        <v>44</v>
      </c>
      <c r="C78" s="35" t="s">
        <v>30</v>
      </c>
      <c r="D78" s="21"/>
      <c r="E78" s="21"/>
      <c r="F78" s="22">
        <f>+H78</f>
        <v>3.3333333333333333E-2</v>
      </c>
      <c r="G78" s="57">
        <v>2</v>
      </c>
      <c r="H78" s="16">
        <f t="shared" ref="H78:H80" si="9">(1/$G$81)*G78</f>
        <v>3.3333333333333333E-2</v>
      </c>
    </row>
    <row r="79" spans="1:8" ht="18.75" thickBot="1">
      <c r="A79" s="17"/>
      <c r="B79" s="11" t="s">
        <v>58</v>
      </c>
      <c r="C79" s="35" t="s">
        <v>30</v>
      </c>
      <c r="D79" s="21"/>
      <c r="E79" s="21"/>
      <c r="F79" s="22">
        <f t="shared" ref="F79:F80" si="10">+H79</f>
        <v>6.6666666666666666E-2</v>
      </c>
      <c r="G79" s="57">
        <v>4</v>
      </c>
      <c r="H79" s="16">
        <f t="shared" si="9"/>
        <v>6.6666666666666666E-2</v>
      </c>
    </row>
    <row r="80" spans="1:8" ht="18.75" thickBot="1">
      <c r="A80" s="17"/>
      <c r="B80" s="11" t="s">
        <v>59</v>
      </c>
      <c r="C80" s="35" t="s">
        <v>30</v>
      </c>
      <c r="D80" s="21"/>
      <c r="E80" s="21"/>
      <c r="F80" s="22">
        <f t="shared" si="10"/>
        <v>0.1</v>
      </c>
      <c r="G80" s="57">
        <v>6</v>
      </c>
      <c r="H80" s="16">
        <f t="shared" si="9"/>
        <v>0.1</v>
      </c>
    </row>
    <row r="81" spans="1:8" ht="27" customHeight="1">
      <c r="A81" s="29"/>
      <c r="B81" s="55"/>
      <c r="C81" s="48"/>
      <c r="D81" s="30"/>
      <c r="E81" s="2"/>
      <c r="F81" s="31">
        <f>SUM(F12:F77)</f>
        <v>0.99999999999999989</v>
      </c>
      <c r="G81" s="61">
        <f>SUM(G12:G77)</f>
        <v>60</v>
      </c>
      <c r="H81" s="4">
        <f>SUM(H14:H77)</f>
        <v>0.99999999999999989</v>
      </c>
    </row>
    <row r="82" spans="1:8" ht="27" customHeight="1">
      <c r="A82" s="29"/>
      <c r="B82" s="32"/>
      <c r="C82" s="49"/>
      <c r="D82" s="20"/>
      <c r="E82" s="20"/>
      <c r="F82" s="33">
        <f>+F81*F5</f>
        <v>0.29999999999999993</v>
      </c>
      <c r="G82" s="62"/>
      <c r="H82" s="34"/>
    </row>
    <row r="83" spans="1:8" ht="27" customHeight="1"/>
    <row r="84" spans="1:8" ht="27" customHeight="1"/>
  </sheetData>
  <mergeCells count="1">
    <mergeCell ref="B4:D4"/>
  </mergeCells>
  <pageMargins left="0.7" right="0.7" top="0.75" bottom="0.75" header="0.3" footer="0.3"/>
  <pageSetup paperSize="9" scale="96" orientation="portrait" r:id="rId1"/>
  <rowBreaks count="3" manualBreakCount="3">
    <brk id="27" max="16383" man="1"/>
    <brk id="50" max="16383" man="1"/>
    <brk id="7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91F41B9B1D41A46937C1CDF41BF049F" ma:contentTypeVersion="0" ma:contentTypeDescription="Crear nuevo documento." ma:contentTypeScope="" ma:versionID="e73a3c0242ed422eb0c59d0822f925e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3CA441-0B03-4BF3-916E-249A4A9EB1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2E4A9BF-4AB6-43F3-BF58-60540648B023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2D0DAAA-010F-43E2-A0B6-10D8360056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2018-09-05T21:36:54Z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0x010100491F41B9B1D41A46937C1CDF41BF049F</vt:lpwstr>
  </property>
</Properties>
</file>