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" sheetId="1" r:id="rId1"/>
  </sheets>
  <definedNames>
    <definedName name="_xlnm.Print_Area" localSheetId="0">'PRESUPUESTO '!$A$1:$K$51</definedName>
  </definedNames>
  <calcPr fullCalcOnLoad="1"/>
</workbook>
</file>

<file path=xl/sharedStrings.xml><?xml version="1.0" encoding="utf-8"?>
<sst xmlns="http://schemas.openxmlformats.org/spreadsheetml/2006/main" count="83" uniqueCount="70">
  <si>
    <t>Nº</t>
  </si>
  <si>
    <t>RUBROS</t>
  </si>
  <si>
    <t>SUBRUBROS</t>
  </si>
  <si>
    <t>UNIDAD</t>
  </si>
  <si>
    <t>CANTIDAD</t>
  </si>
  <si>
    <t>A</t>
  </si>
  <si>
    <t>OBRAS EDILICIAS</t>
  </si>
  <si>
    <t>IMPLANTACIÓN</t>
  </si>
  <si>
    <t>global</t>
  </si>
  <si>
    <t>u</t>
  </si>
  <si>
    <t>1.01</t>
  </si>
  <si>
    <t>1.02</t>
  </si>
  <si>
    <t>1.00</t>
  </si>
  <si>
    <t>2.00</t>
  </si>
  <si>
    <t>2.01</t>
  </si>
  <si>
    <t>PRECIO UNITARIO pesos</t>
  </si>
  <si>
    <t>TOTAL SUBRUBRO pesos</t>
  </si>
  <si>
    <t>TOTAL RUBRO pesos</t>
  </si>
  <si>
    <t>2.02</t>
  </si>
  <si>
    <t>2.03</t>
  </si>
  <si>
    <t>2.04</t>
  </si>
  <si>
    <t>3.01</t>
  </si>
  <si>
    <t>3.02</t>
  </si>
  <si>
    <t>PRESUPUESTO DETALLADO POR RUBROS</t>
  </si>
  <si>
    <t>IVA 22%</t>
  </si>
  <si>
    <t>RUBROS AGREGADOS POR EL CONTRATISTA</t>
  </si>
  <si>
    <t>NOTAS:</t>
  </si>
  <si>
    <t>EMPRESA:</t>
  </si>
  <si>
    <t>LLAMADO:</t>
  </si>
  <si>
    <t>Modalidad</t>
  </si>
  <si>
    <t>Obra</t>
  </si>
  <si>
    <t>Fecha</t>
  </si>
  <si>
    <t>Dirección</t>
  </si>
  <si>
    <t>Limpieza y retiro de materiales sobrantes</t>
  </si>
  <si>
    <t>SUMINISTRO Y MONTAJES DE ESTANTERÍAS metálicas</t>
  </si>
  <si>
    <t>Montaje de estantería corrediza (incluye todos los insumos)</t>
  </si>
  <si>
    <t xml:space="preserve">Implantación </t>
  </si>
  <si>
    <t>SUBTOTAL</t>
  </si>
  <si>
    <t>TOTAL  IVA INCLUÍDO</t>
  </si>
  <si>
    <t>el Contratista/Oferente debe verificar todas las fórmulas ya que será responsable por el resultado de las mismas.</t>
  </si>
  <si>
    <t>:  LLAVE EN MANO</t>
  </si>
  <si>
    <t>Arquitecta</t>
  </si>
  <si>
    <t>ANEXO III</t>
  </si>
  <si>
    <t>2.05</t>
  </si>
  <si>
    <t>2.06</t>
  </si>
  <si>
    <t>2.07</t>
  </si>
  <si>
    <t xml:space="preserve">: SUMINISTRO Y MONTAJE DE EQUIPAMIENTO </t>
  </si>
  <si>
    <t>: Abril 2018</t>
  </si>
  <si>
    <t>: CENFORES| Piedras 162, MONTEVIDEO</t>
  </si>
  <si>
    <t>: Ania Yim Leone | Victoria Mantero | Gissell Venosa</t>
  </si>
  <si>
    <t>SUMINISTRO Y MONTAJES de EQUIPAMIENTO</t>
  </si>
  <si>
    <t>Suministro de silla opertaiva</t>
  </si>
  <si>
    <t>Suministro de silla fija apilable</t>
  </si>
  <si>
    <t>Suministro de silla con pupitre</t>
  </si>
  <si>
    <t>Suministro de Mesa para aula de plástica</t>
  </si>
  <si>
    <t>Suministro de mesa para estar</t>
  </si>
  <si>
    <t>Suministro de mesa para sala docente</t>
  </si>
  <si>
    <t>Suministro de mesa docente para aulas</t>
  </si>
  <si>
    <t>Suministro de cajonera móvil</t>
  </si>
  <si>
    <t>Suministro de armario metálico</t>
  </si>
  <si>
    <t>Suministro de módulos de estantería corrediza para biblioteca</t>
  </si>
  <si>
    <t>Suministro de tandem de 3 cuerpos</t>
  </si>
  <si>
    <t xml:space="preserve">Suministro  y colcación de pizarras </t>
  </si>
  <si>
    <t>2.08</t>
  </si>
  <si>
    <t>2.09</t>
  </si>
  <si>
    <t>2.10</t>
  </si>
  <si>
    <t>3.00</t>
  </si>
  <si>
    <t>3.03</t>
  </si>
  <si>
    <t>4.01</t>
  </si>
  <si>
    <t>4.02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</si>
</sst>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"/>
    <numFmt numFmtId="197" formatCode="0.0%"/>
    <numFmt numFmtId="198" formatCode="#,##0.0"/>
  </numFmts>
  <fonts count="4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36" borderId="14" xfId="0" applyFont="1" applyFill="1" applyBorder="1" applyAlignment="1">
      <alignment horizontal="left" vertical="center"/>
    </xf>
    <xf numFmtId="0" fontId="0" fillId="36" borderId="24" xfId="0" applyFill="1" applyBorder="1" applyAlignment="1">
      <alignment vertical="center"/>
    </xf>
    <xf numFmtId="0" fontId="0" fillId="36" borderId="24" xfId="0" applyFill="1" applyBorder="1" applyAlignment="1">
      <alignment horizontal="center" vertical="center"/>
    </xf>
    <xf numFmtId="0" fontId="2" fillId="36" borderId="24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2" fillId="36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4" fontId="0" fillId="36" borderId="24" xfId="0" applyNumberForma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34" borderId="23" xfId="0" applyNumberFormat="1" applyFont="1" applyFill="1" applyBorder="1" applyAlignment="1">
      <alignment vertical="center"/>
    </xf>
    <xf numFmtId="4" fontId="3" fillId="34" borderId="26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0" fillId="0" borderId="0" xfId="0" applyNumberFormat="1" applyFill="1" applyAlignment="1">
      <alignment/>
    </xf>
    <xf numFmtId="0" fontId="0" fillId="37" borderId="13" xfId="0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4" fontId="1" fillId="37" borderId="2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/>
    </xf>
    <xf numFmtId="4" fontId="3" fillId="0" borderId="24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vertical="center"/>
    </xf>
    <xf numFmtId="0" fontId="3" fillId="36" borderId="23" xfId="0" applyFont="1" applyFill="1" applyBorder="1" applyAlignment="1">
      <alignment horizontal="center" vertical="center"/>
    </xf>
    <xf numFmtId="4" fontId="3" fillId="36" borderId="23" xfId="0" applyNumberFormat="1" applyFont="1" applyFill="1" applyBorder="1" applyAlignment="1">
      <alignment vertical="center"/>
    </xf>
    <xf numFmtId="4" fontId="3" fillId="36" borderId="23" xfId="0" applyNumberFormat="1" applyFont="1" applyFill="1" applyBorder="1" applyAlignment="1">
      <alignment/>
    </xf>
    <xf numFmtId="4" fontId="3" fillId="36" borderId="26" xfId="0" applyNumberFormat="1" applyFont="1" applyFill="1" applyBorder="1" applyAlignment="1">
      <alignment vertical="center"/>
    </xf>
    <xf numFmtId="0" fontId="46" fillId="36" borderId="1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left" vertical="center"/>
    </xf>
    <xf numFmtId="0" fontId="47" fillId="36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4" fontId="47" fillId="36" borderId="2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36" borderId="24" xfId="0" applyFont="1" applyFill="1" applyBorder="1" applyAlignment="1">
      <alignment horizontal="left" vertical="center"/>
    </xf>
    <xf numFmtId="4" fontId="47" fillId="36" borderId="26" xfId="0" applyNumberFormat="1" applyFont="1" applyFill="1" applyBorder="1" applyAlignment="1">
      <alignment horizontal="center" vertical="center"/>
    </xf>
    <xf numFmtId="4" fontId="1" fillId="37" borderId="26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36" borderId="24" xfId="0" applyFont="1" applyFill="1" applyBorder="1" applyAlignment="1">
      <alignment horizontal="left" vertical="center" wrapText="1"/>
    </xf>
    <xf numFmtId="0" fontId="0" fillId="36" borderId="24" xfId="0" applyFill="1" applyBorder="1" applyAlignment="1">
      <alignment horizontal="center" vertical="center" wrapText="1"/>
    </xf>
    <xf numFmtId="4" fontId="0" fillId="36" borderId="24" xfId="0" applyNumberForma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/>
    </xf>
    <xf numFmtId="0" fontId="0" fillId="38" borderId="17" xfId="0" applyFill="1" applyBorder="1" applyAlignment="1">
      <alignment/>
    </xf>
    <xf numFmtId="0" fontId="2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vertical="center"/>
    </xf>
    <xf numFmtId="0" fontId="5" fillId="39" borderId="27" xfId="0" applyFont="1" applyFill="1" applyBorder="1" applyAlignment="1">
      <alignment horizontal="center" vertical="justify"/>
    </xf>
    <xf numFmtId="0" fontId="5" fillId="39" borderId="25" xfId="0" applyFont="1" applyFill="1" applyBorder="1" applyAlignment="1">
      <alignment horizontal="center" vertical="justify"/>
    </xf>
    <xf numFmtId="0" fontId="5" fillId="39" borderId="28" xfId="0" applyFont="1" applyFill="1" applyBorder="1" applyAlignment="1">
      <alignment horizontal="center" vertical="justify"/>
    </xf>
    <xf numFmtId="0" fontId="2" fillId="39" borderId="29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4" fontId="2" fillId="39" borderId="35" xfId="0" applyNumberFormat="1" applyFont="1" applyFill="1" applyBorder="1" applyAlignment="1">
      <alignment horizontal="center" vertical="center" wrapText="1"/>
    </xf>
    <xf numFmtId="4" fontId="2" fillId="39" borderId="36" xfId="0" applyNumberFormat="1" applyFont="1" applyFill="1" applyBorder="1" applyAlignment="1">
      <alignment horizontal="center" vertical="center" wrapText="1"/>
    </xf>
    <xf numFmtId="4" fontId="2" fillId="39" borderId="37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4" fontId="2" fillId="39" borderId="27" xfId="0" applyNumberFormat="1" applyFont="1" applyFill="1" applyBorder="1" applyAlignment="1">
      <alignment horizontal="center" vertical="center" wrapText="1"/>
    </xf>
    <xf numFmtId="4" fontId="2" fillId="39" borderId="25" xfId="0" applyNumberFormat="1" applyFont="1" applyFill="1" applyBorder="1" applyAlignment="1">
      <alignment horizontal="center" vertical="center" wrapText="1"/>
    </xf>
    <xf numFmtId="4" fontId="2" fillId="39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2</xdr:col>
      <xdr:colOff>657225</xdr:colOff>
      <xdr:row>3</xdr:row>
      <xdr:rowOff>114300</xdr:rowOff>
    </xdr:to>
    <xdr:pic>
      <xdr:nvPicPr>
        <xdr:cNvPr id="1" name="Picture 40" descr="inau Arquitectu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="90" zoomScaleNormal="90" workbookViewId="0" topLeftCell="A1">
      <selection activeCell="M43" sqref="M43"/>
    </sheetView>
  </sheetViews>
  <sheetFormatPr defaultColWidth="11.421875" defaultRowHeight="12.75"/>
  <cols>
    <col min="1" max="1" width="2.28125" style="0" customWidth="1"/>
    <col min="2" max="2" width="9.421875" style="11" customWidth="1"/>
    <col min="3" max="3" width="21.00390625" style="0" customWidth="1"/>
    <col min="4" max="4" width="53.421875" style="0" customWidth="1"/>
    <col min="5" max="5" width="19.28125" style="0" customWidth="1"/>
    <col min="6" max="6" width="8.00390625" style="0" customWidth="1"/>
    <col min="7" max="8" width="10.7109375" style="50" customWidth="1"/>
    <col min="9" max="9" width="11.421875" style="50" customWidth="1"/>
    <col min="10" max="10" width="12.140625" style="50" customWidth="1"/>
    <col min="11" max="11" width="4.57421875" style="0" customWidth="1"/>
  </cols>
  <sheetData>
    <row r="3" ht="18">
      <c r="D3" s="112" t="s">
        <v>42</v>
      </c>
    </row>
    <row r="4" ht="12.75">
      <c r="D4" s="16"/>
    </row>
    <row r="5" spans="1:10" ht="12.75">
      <c r="A5" s="16"/>
      <c r="B5" s="109" t="s">
        <v>29</v>
      </c>
      <c r="C5" s="66"/>
      <c r="D5" s="97" t="s">
        <v>40</v>
      </c>
      <c r="E5" s="110"/>
      <c r="F5" s="110"/>
      <c r="G5" s="110"/>
      <c r="H5" s="110"/>
      <c r="I5" s="110"/>
      <c r="J5" s="111"/>
    </row>
    <row r="6" spans="1:10" ht="12.75">
      <c r="A6" s="16"/>
      <c r="B6" s="100" t="s">
        <v>30</v>
      </c>
      <c r="C6" s="16"/>
      <c r="D6" s="98" t="s">
        <v>46</v>
      </c>
      <c r="E6" s="99"/>
      <c r="F6" s="99"/>
      <c r="G6" s="99"/>
      <c r="H6" s="99"/>
      <c r="I6" s="99"/>
      <c r="J6" s="99"/>
    </row>
    <row r="7" spans="1:10" ht="12.75">
      <c r="A7" s="16"/>
      <c r="B7" s="100" t="s">
        <v>31</v>
      </c>
      <c r="C7" s="16"/>
      <c r="D7" s="98" t="s">
        <v>47</v>
      </c>
      <c r="E7" s="99"/>
      <c r="F7" s="99"/>
      <c r="G7" s="99"/>
      <c r="H7" s="99"/>
      <c r="I7" s="99"/>
      <c r="J7" s="99"/>
    </row>
    <row r="8" spans="1:10" ht="12.75">
      <c r="A8" s="16"/>
      <c r="B8" s="100" t="s">
        <v>32</v>
      </c>
      <c r="C8" s="16"/>
      <c r="D8" s="98" t="s">
        <v>48</v>
      </c>
      <c r="E8" s="99"/>
      <c r="F8" s="99"/>
      <c r="G8" s="99"/>
      <c r="H8" s="99"/>
      <c r="I8" s="99"/>
      <c r="J8" s="99"/>
    </row>
    <row r="9" spans="1:10" ht="12.75">
      <c r="A9" s="16"/>
      <c r="B9" s="100" t="s">
        <v>41</v>
      </c>
      <c r="C9" s="16"/>
      <c r="D9" s="98" t="s">
        <v>49</v>
      </c>
      <c r="E9" s="99"/>
      <c r="F9" s="99"/>
      <c r="G9" s="99"/>
      <c r="H9" s="99"/>
      <c r="I9" s="99"/>
      <c r="J9" s="99"/>
    </row>
    <row r="10" spans="1:10" ht="13.5" thickBot="1">
      <c r="A10" s="16"/>
      <c r="B10" s="100"/>
      <c r="C10" s="98"/>
      <c r="D10" s="75"/>
      <c r="E10" s="99"/>
      <c r="F10" s="99"/>
      <c r="G10" s="99"/>
      <c r="H10" s="99"/>
      <c r="I10" s="99"/>
      <c r="J10" s="99"/>
    </row>
    <row r="11" spans="1:10" ht="24.75" customHeight="1" thickBot="1">
      <c r="A11" s="1"/>
      <c r="B11" s="92"/>
      <c r="C11" s="93" t="s">
        <v>27</v>
      </c>
      <c r="D11" s="94"/>
      <c r="E11" s="95"/>
      <c r="F11" s="94"/>
      <c r="G11" s="96"/>
      <c r="H11" s="96"/>
      <c r="I11" s="95" t="s">
        <v>28</v>
      </c>
      <c r="J11" s="102"/>
    </row>
    <row r="12" spans="1:10" ht="13.5" thickBot="1">
      <c r="A12" s="1"/>
      <c r="B12" s="3"/>
      <c r="C12" s="2"/>
      <c r="D12" s="1"/>
      <c r="E12" s="1"/>
      <c r="F12" s="1"/>
      <c r="G12" s="49"/>
      <c r="H12" s="49"/>
      <c r="I12" s="49"/>
      <c r="J12" s="49"/>
    </row>
    <row r="13" spans="1:10" ht="18.75" customHeight="1" thickBot="1">
      <c r="A13" s="1"/>
      <c r="B13" s="68"/>
      <c r="C13" s="69" t="s">
        <v>23</v>
      </c>
      <c r="D13" s="70"/>
      <c r="E13" s="70"/>
      <c r="F13" s="70"/>
      <c r="G13" s="71"/>
      <c r="H13" s="71"/>
      <c r="I13" s="71"/>
      <c r="J13" s="103"/>
    </row>
    <row r="14" spans="1:10" ht="13.5" thickBot="1">
      <c r="A14" s="1"/>
      <c r="B14" s="3"/>
      <c r="C14" s="2"/>
      <c r="D14" s="1"/>
      <c r="E14" s="1"/>
      <c r="F14" s="1"/>
      <c r="G14" s="49"/>
      <c r="H14" s="49"/>
      <c r="I14" s="49"/>
      <c r="J14" s="49"/>
    </row>
    <row r="15" spans="1:10" ht="15" customHeight="1">
      <c r="A15" s="1"/>
      <c r="B15" s="117" t="s">
        <v>0</v>
      </c>
      <c r="C15" s="120" t="s">
        <v>1</v>
      </c>
      <c r="D15" s="123" t="s">
        <v>2</v>
      </c>
      <c r="E15" s="114"/>
      <c r="F15" s="129" t="s">
        <v>3</v>
      </c>
      <c r="G15" s="132" t="s">
        <v>4</v>
      </c>
      <c r="H15" s="132" t="s">
        <v>15</v>
      </c>
      <c r="I15" s="132" t="s">
        <v>16</v>
      </c>
      <c r="J15" s="126" t="s">
        <v>17</v>
      </c>
    </row>
    <row r="16" spans="1:10" ht="15" customHeight="1">
      <c r="A16" s="1"/>
      <c r="B16" s="118"/>
      <c r="C16" s="121"/>
      <c r="D16" s="124"/>
      <c r="E16" s="115"/>
      <c r="F16" s="130"/>
      <c r="G16" s="133"/>
      <c r="H16" s="133"/>
      <c r="I16" s="133"/>
      <c r="J16" s="127"/>
    </row>
    <row r="17" spans="1:10" ht="21" customHeight="1" thickBot="1">
      <c r="A17" s="1"/>
      <c r="B17" s="119"/>
      <c r="C17" s="122"/>
      <c r="D17" s="125"/>
      <c r="E17" s="116"/>
      <c r="F17" s="131"/>
      <c r="G17" s="134"/>
      <c r="H17" s="134"/>
      <c r="I17" s="134"/>
      <c r="J17" s="128"/>
    </row>
    <row r="18" spans="1:10" ht="15" customHeight="1">
      <c r="A18" s="1"/>
      <c r="B18" s="4"/>
      <c r="C18" s="5"/>
      <c r="D18" s="4"/>
      <c r="E18" s="4"/>
      <c r="F18" s="4"/>
      <c r="G18" s="51"/>
      <c r="H18" s="51"/>
      <c r="I18" s="51"/>
      <c r="J18" s="51"/>
    </row>
    <row r="19" spans="1:10" ht="15" customHeight="1" hidden="1" thickBot="1">
      <c r="A19" s="1"/>
      <c r="B19" s="22" t="s">
        <v>5</v>
      </c>
      <c r="C19" s="39" t="s">
        <v>6</v>
      </c>
      <c r="D19" s="38"/>
      <c r="E19" s="38"/>
      <c r="F19" s="38"/>
      <c r="G19" s="52"/>
      <c r="H19" s="52"/>
      <c r="I19" s="52"/>
      <c r="J19" s="52"/>
    </row>
    <row r="20" spans="1:10" ht="15" customHeight="1" hidden="1">
      <c r="A20" s="6"/>
      <c r="B20" s="40"/>
      <c r="C20" s="5"/>
      <c r="D20" s="4"/>
      <c r="E20" s="4"/>
      <c r="F20" s="4"/>
      <c r="G20" s="51"/>
      <c r="H20" s="51"/>
      <c r="I20" s="51"/>
      <c r="J20" s="51"/>
    </row>
    <row r="21" spans="1:10" ht="15" customHeight="1">
      <c r="A21" s="1"/>
      <c r="B21" s="41" t="s">
        <v>12</v>
      </c>
      <c r="C21" s="43" t="s">
        <v>7</v>
      </c>
      <c r="D21" s="46"/>
      <c r="E21" s="44"/>
      <c r="F21" s="45"/>
      <c r="G21" s="53"/>
      <c r="H21" s="53"/>
      <c r="I21" s="53"/>
      <c r="J21" s="54">
        <f>SUM(I22:I23)</f>
        <v>0</v>
      </c>
    </row>
    <row r="22" spans="1:10" ht="15" customHeight="1">
      <c r="A22" s="1"/>
      <c r="B22" s="47" t="s">
        <v>10</v>
      </c>
      <c r="C22" s="7"/>
      <c r="D22" s="30" t="s">
        <v>36</v>
      </c>
      <c r="E22" s="25"/>
      <c r="F22" s="20" t="s">
        <v>8</v>
      </c>
      <c r="G22" s="55">
        <v>1</v>
      </c>
      <c r="H22" s="55"/>
      <c r="I22" s="55">
        <f>SUM(G22*H22)</f>
        <v>0</v>
      </c>
      <c r="J22" s="56"/>
    </row>
    <row r="23" spans="1:10" ht="15" customHeight="1">
      <c r="A23" s="1"/>
      <c r="B23" s="47" t="s">
        <v>11</v>
      </c>
      <c r="C23" s="7"/>
      <c r="D23" s="23" t="s">
        <v>33</v>
      </c>
      <c r="E23" s="24"/>
      <c r="F23" s="19" t="s">
        <v>8</v>
      </c>
      <c r="G23" s="57">
        <v>1</v>
      </c>
      <c r="H23" s="57"/>
      <c r="I23" s="57">
        <f>SUM(G23*H23)</f>
        <v>0</v>
      </c>
      <c r="J23" s="55"/>
    </row>
    <row r="24" spans="1:10" ht="15" customHeight="1">
      <c r="A24" s="1"/>
      <c r="B24" s="41" t="s">
        <v>13</v>
      </c>
      <c r="C24" s="43" t="s">
        <v>50</v>
      </c>
      <c r="D24" s="44"/>
      <c r="E24" s="44"/>
      <c r="F24" s="45"/>
      <c r="G24" s="53"/>
      <c r="H24" s="53"/>
      <c r="I24" s="53"/>
      <c r="J24" s="54">
        <f>SUM(I25:I32)-I27</f>
        <v>0</v>
      </c>
    </row>
    <row r="25" spans="1:10" ht="15" customHeight="1">
      <c r="A25" s="1"/>
      <c r="B25" s="47" t="s">
        <v>14</v>
      </c>
      <c r="C25" s="26"/>
      <c r="D25" s="23" t="s">
        <v>51</v>
      </c>
      <c r="E25" s="24"/>
      <c r="F25" s="19" t="s">
        <v>9</v>
      </c>
      <c r="G25" s="57">
        <v>35</v>
      </c>
      <c r="H25" s="57"/>
      <c r="I25" s="57">
        <f aca="true" t="shared" si="0" ref="I25:I31">SUM(G25*H25)</f>
        <v>0</v>
      </c>
      <c r="J25" s="56"/>
    </row>
    <row r="26" spans="1:10" ht="15" customHeight="1">
      <c r="A26" s="1"/>
      <c r="B26" s="47" t="s">
        <v>18</v>
      </c>
      <c r="C26" s="7"/>
      <c r="D26" s="113" t="s">
        <v>52</v>
      </c>
      <c r="E26" s="24"/>
      <c r="F26" s="19" t="s">
        <v>9</v>
      </c>
      <c r="G26" s="57">
        <v>175</v>
      </c>
      <c r="H26" s="57"/>
      <c r="I26" s="57">
        <f t="shared" si="0"/>
        <v>0</v>
      </c>
      <c r="J26" s="58"/>
    </row>
    <row r="27" spans="1:10" ht="15" customHeight="1">
      <c r="A27" s="1"/>
      <c r="B27" s="47" t="s">
        <v>19</v>
      </c>
      <c r="C27" s="7"/>
      <c r="D27" s="113" t="s">
        <v>53</v>
      </c>
      <c r="E27" s="24"/>
      <c r="F27" s="19" t="s">
        <v>9</v>
      </c>
      <c r="G27" s="57">
        <v>270</v>
      </c>
      <c r="H27" s="57"/>
      <c r="I27" s="57">
        <f t="shared" si="0"/>
        <v>0</v>
      </c>
      <c r="J27" s="58"/>
    </row>
    <row r="28" spans="1:10" ht="15" customHeight="1">
      <c r="A28" s="18"/>
      <c r="B28" s="47" t="s">
        <v>20</v>
      </c>
      <c r="C28" s="7"/>
      <c r="D28" s="23" t="s">
        <v>54</v>
      </c>
      <c r="E28" s="24"/>
      <c r="F28" s="19" t="s">
        <v>9</v>
      </c>
      <c r="G28" s="57">
        <v>3</v>
      </c>
      <c r="H28" s="57"/>
      <c r="I28" s="57">
        <f t="shared" si="0"/>
        <v>0</v>
      </c>
      <c r="J28" s="58"/>
    </row>
    <row r="29" spans="1:10" ht="15" customHeight="1">
      <c r="A29" s="18"/>
      <c r="B29" s="47" t="s">
        <v>43</v>
      </c>
      <c r="C29" s="7"/>
      <c r="D29" s="113" t="s">
        <v>55</v>
      </c>
      <c r="E29" s="24"/>
      <c r="F29" s="19" t="s">
        <v>9</v>
      </c>
      <c r="G29" s="57">
        <v>12</v>
      </c>
      <c r="H29" s="57"/>
      <c r="I29" s="57">
        <f t="shared" si="0"/>
        <v>0</v>
      </c>
      <c r="J29" s="58"/>
    </row>
    <row r="30" spans="1:10" ht="15" customHeight="1">
      <c r="A30" s="18"/>
      <c r="B30" s="47" t="s">
        <v>44</v>
      </c>
      <c r="C30" s="7"/>
      <c r="D30" s="113" t="s">
        <v>56</v>
      </c>
      <c r="E30" s="24"/>
      <c r="F30" s="19" t="s">
        <v>9</v>
      </c>
      <c r="G30" s="57">
        <v>2</v>
      </c>
      <c r="H30" s="57"/>
      <c r="I30" s="57">
        <f t="shared" si="0"/>
        <v>0</v>
      </c>
      <c r="J30" s="58"/>
    </row>
    <row r="31" spans="1:10" ht="15" customHeight="1">
      <c r="A31" s="18"/>
      <c r="B31" s="47" t="s">
        <v>45</v>
      </c>
      <c r="C31" s="7"/>
      <c r="D31" s="113" t="s">
        <v>57</v>
      </c>
      <c r="E31" s="24"/>
      <c r="F31" s="19" t="s">
        <v>9</v>
      </c>
      <c r="G31" s="57">
        <v>8</v>
      </c>
      <c r="H31" s="57"/>
      <c r="I31" s="57">
        <f t="shared" si="0"/>
        <v>0</v>
      </c>
      <c r="J31" s="58"/>
    </row>
    <row r="32" spans="1:10" ht="15" customHeight="1">
      <c r="A32" s="18"/>
      <c r="B32" s="47" t="s">
        <v>63</v>
      </c>
      <c r="C32" s="7"/>
      <c r="D32" s="113" t="s">
        <v>58</v>
      </c>
      <c r="E32" s="24"/>
      <c r="F32" s="19" t="s">
        <v>9</v>
      </c>
      <c r="G32" s="57">
        <v>16</v>
      </c>
      <c r="H32" s="57"/>
      <c r="I32" s="57">
        <f>SUM(G32*H32)</f>
        <v>0</v>
      </c>
      <c r="J32" s="58"/>
    </row>
    <row r="33" spans="1:10" ht="15" customHeight="1">
      <c r="A33" s="18"/>
      <c r="B33" s="47" t="s">
        <v>64</v>
      </c>
      <c r="C33" s="7"/>
      <c r="D33" s="113" t="s">
        <v>61</v>
      </c>
      <c r="E33" s="24"/>
      <c r="F33" s="19" t="s">
        <v>9</v>
      </c>
      <c r="G33" s="57">
        <v>4</v>
      </c>
      <c r="H33" s="57"/>
      <c r="I33" s="57">
        <f>SUM(G33*H33)</f>
        <v>0</v>
      </c>
      <c r="J33" s="58"/>
    </row>
    <row r="34" spans="1:10" ht="15" customHeight="1">
      <c r="A34" s="18"/>
      <c r="B34" s="47" t="s">
        <v>65</v>
      </c>
      <c r="C34" s="7"/>
      <c r="D34" s="113" t="s">
        <v>62</v>
      </c>
      <c r="E34" s="24"/>
      <c r="F34" s="19" t="s">
        <v>9</v>
      </c>
      <c r="G34" s="57">
        <v>14</v>
      </c>
      <c r="H34" s="57"/>
      <c r="I34" s="57">
        <f>SUM(G34*H34)</f>
        <v>0</v>
      </c>
      <c r="J34" s="58"/>
    </row>
    <row r="35" spans="1:10" ht="15" customHeight="1">
      <c r="A35" s="1"/>
      <c r="B35" s="41" t="s">
        <v>66</v>
      </c>
      <c r="C35" s="43" t="s">
        <v>34</v>
      </c>
      <c r="D35" s="44"/>
      <c r="E35" s="44"/>
      <c r="F35" s="45"/>
      <c r="G35" s="53"/>
      <c r="H35" s="53"/>
      <c r="I35" s="53"/>
      <c r="J35" s="54">
        <f>SUM(I36:I38)</f>
        <v>0</v>
      </c>
    </row>
    <row r="36" spans="1:10" ht="15" customHeight="1">
      <c r="A36" s="1"/>
      <c r="B36" s="47" t="s">
        <v>21</v>
      </c>
      <c r="C36" s="26"/>
      <c r="D36" s="23" t="s">
        <v>60</v>
      </c>
      <c r="E36" s="24"/>
      <c r="F36" s="19" t="s">
        <v>9</v>
      </c>
      <c r="G36" s="57">
        <v>6</v>
      </c>
      <c r="H36" s="57"/>
      <c r="I36" s="57">
        <f>SUM(G36*H36)</f>
        <v>0</v>
      </c>
      <c r="J36" s="56"/>
    </row>
    <row r="37" spans="1:10" ht="15" customHeight="1">
      <c r="A37" s="18"/>
      <c r="B37" s="47" t="s">
        <v>22</v>
      </c>
      <c r="C37" s="7"/>
      <c r="D37" s="23" t="s">
        <v>35</v>
      </c>
      <c r="E37" s="24"/>
      <c r="F37" s="19" t="s">
        <v>8</v>
      </c>
      <c r="G37" s="57">
        <v>1</v>
      </c>
      <c r="H37" s="57"/>
      <c r="I37" s="57">
        <f>SUM(G37*H37)</f>
        <v>0</v>
      </c>
      <c r="J37" s="58"/>
    </row>
    <row r="38" spans="1:10" ht="15" customHeight="1">
      <c r="A38" s="18"/>
      <c r="B38" s="47" t="s">
        <v>67</v>
      </c>
      <c r="C38" s="7"/>
      <c r="D38" s="27" t="s">
        <v>59</v>
      </c>
      <c r="E38" s="28"/>
      <c r="F38" s="21" t="s">
        <v>9</v>
      </c>
      <c r="G38" s="56">
        <v>9</v>
      </c>
      <c r="H38" s="56"/>
      <c r="I38" s="56">
        <f>SUM(G38*H38)</f>
        <v>0</v>
      </c>
      <c r="J38" s="58"/>
    </row>
    <row r="39" spans="1:10" s="74" customFormat="1" ht="15" customHeight="1">
      <c r="A39" s="73"/>
      <c r="B39" s="48">
        <v>4</v>
      </c>
      <c r="C39" s="101" t="s">
        <v>25</v>
      </c>
      <c r="D39" s="105"/>
      <c r="E39" s="105"/>
      <c r="F39" s="106"/>
      <c r="G39" s="107"/>
      <c r="H39" s="107"/>
      <c r="I39" s="107"/>
      <c r="J39" s="108">
        <f>SUM(I40:I41)</f>
        <v>0</v>
      </c>
    </row>
    <row r="40" spans="1:10" ht="15" customHeight="1">
      <c r="A40" s="1"/>
      <c r="B40" s="104" t="s">
        <v>68</v>
      </c>
      <c r="C40" s="7"/>
      <c r="D40" s="31"/>
      <c r="E40" s="32"/>
      <c r="F40" s="20"/>
      <c r="G40" s="55"/>
      <c r="H40" s="55"/>
      <c r="I40" s="55">
        <f>SUM(G40*H40)</f>
        <v>0</v>
      </c>
      <c r="J40" s="58"/>
    </row>
    <row r="41" spans="1:10" ht="15" customHeight="1">
      <c r="A41" s="1"/>
      <c r="B41" s="42" t="s">
        <v>69</v>
      </c>
      <c r="C41" s="33"/>
      <c r="D41" s="23"/>
      <c r="E41" s="24"/>
      <c r="F41" s="29"/>
      <c r="G41" s="55"/>
      <c r="H41" s="55"/>
      <c r="I41" s="55">
        <f>SUM(G41*H41)</f>
        <v>0</v>
      </c>
      <c r="J41" s="55"/>
    </row>
    <row r="42" spans="1:10" ht="16.5" customHeight="1" thickBot="1">
      <c r="A42" s="1"/>
      <c r="B42" s="8"/>
      <c r="C42" s="12"/>
      <c r="D42" s="8"/>
      <c r="E42" s="8"/>
      <c r="F42" s="8"/>
      <c r="G42" s="60"/>
      <c r="H42" s="60"/>
      <c r="I42" s="60"/>
      <c r="J42" s="61"/>
    </row>
    <row r="43" spans="1:10" ht="15" customHeight="1" thickBot="1">
      <c r="A43" s="1"/>
      <c r="B43" s="34"/>
      <c r="C43" s="35" t="s">
        <v>37</v>
      </c>
      <c r="D43" s="36"/>
      <c r="E43" s="36"/>
      <c r="F43" s="37"/>
      <c r="G43" s="62"/>
      <c r="H43" s="62"/>
      <c r="I43" s="62"/>
      <c r="J43" s="63">
        <f>+J21+J35+J39</f>
        <v>0</v>
      </c>
    </row>
    <row r="44" spans="1:10" ht="15" customHeight="1">
      <c r="A44" s="1"/>
      <c r="B44" s="13"/>
      <c r="C44" s="14"/>
      <c r="D44" s="15"/>
      <c r="E44" s="15"/>
      <c r="F44" s="13"/>
      <c r="G44" s="64"/>
      <c r="H44" s="64"/>
      <c r="I44" s="64"/>
      <c r="J44" s="64"/>
    </row>
    <row r="45" spans="1:10" ht="15" customHeight="1">
      <c r="A45" s="1"/>
      <c r="B45" s="78"/>
      <c r="C45" s="79"/>
      <c r="D45" s="80"/>
      <c r="E45" s="80"/>
      <c r="F45" s="81"/>
      <c r="G45" s="82"/>
      <c r="H45" s="82"/>
      <c r="I45" s="83" t="s">
        <v>24</v>
      </c>
      <c r="J45" s="84">
        <f>+J43*0.22</f>
        <v>0</v>
      </c>
    </row>
    <row r="46" spans="1:10" ht="15" customHeight="1" thickBot="1">
      <c r="A46" s="1"/>
      <c r="B46" s="13"/>
      <c r="C46" s="14"/>
      <c r="D46" s="15"/>
      <c r="E46" s="15"/>
      <c r="F46" s="13"/>
      <c r="G46" s="64"/>
      <c r="H46" s="64"/>
      <c r="I46" s="72"/>
      <c r="J46" s="64"/>
    </row>
    <row r="47" spans="1:10" ht="15" customHeight="1" thickBot="1">
      <c r="A47" s="1"/>
      <c r="B47" s="85"/>
      <c r="C47" s="86" t="s">
        <v>38</v>
      </c>
      <c r="D47" s="87"/>
      <c r="E47" s="87"/>
      <c r="F47" s="88"/>
      <c r="G47" s="89"/>
      <c r="H47" s="89"/>
      <c r="I47" s="90"/>
      <c r="J47" s="91">
        <f>+J43+J45</f>
        <v>0</v>
      </c>
    </row>
    <row r="48" spans="1:10" ht="15" customHeight="1">
      <c r="A48" s="1"/>
      <c r="B48" s="13"/>
      <c r="C48" s="14"/>
      <c r="D48" s="15"/>
      <c r="E48" s="15"/>
      <c r="F48" s="13"/>
      <c r="G48" s="64"/>
      <c r="H48" s="64"/>
      <c r="I48" s="64"/>
      <c r="J48" s="64"/>
    </row>
    <row r="49" spans="1:10" ht="15" customHeight="1">
      <c r="A49" s="1"/>
      <c r="B49" s="13"/>
      <c r="C49" s="14"/>
      <c r="D49" s="15"/>
      <c r="E49" s="15"/>
      <c r="F49" s="13"/>
      <c r="G49" s="64"/>
      <c r="H49" s="64"/>
      <c r="I49" s="64"/>
      <c r="J49" s="64"/>
    </row>
    <row r="50" spans="1:10" ht="15" customHeight="1">
      <c r="A50" s="9"/>
      <c r="B50" s="13" t="s">
        <v>26</v>
      </c>
      <c r="C50" s="77" t="s">
        <v>39</v>
      </c>
      <c r="D50" s="15"/>
      <c r="E50" s="15"/>
      <c r="F50" s="13"/>
      <c r="G50" s="64"/>
      <c r="H50" s="64"/>
      <c r="I50" s="64"/>
      <c r="J50" s="64"/>
    </row>
    <row r="51" spans="1:7" ht="15" customHeight="1">
      <c r="A51" s="1"/>
      <c r="B51" s="64"/>
      <c r="C51" s="76"/>
      <c r="D51" s="10"/>
      <c r="F51" s="50"/>
      <c r="G51" s="67"/>
    </row>
    <row r="52" spans="1:7" ht="15" customHeight="1">
      <c r="A52" s="6"/>
      <c r="B52" s="60"/>
      <c r="D52" s="60"/>
      <c r="E52" s="61"/>
      <c r="F52" s="50"/>
      <c r="G52" s="67"/>
    </row>
    <row r="53" spans="1:7" ht="15" customHeight="1">
      <c r="A53" s="6"/>
      <c r="B53" s="60"/>
      <c r="C53" s="60"/>
      <c r="D53" s="60"/>
      <c r="E53" s="60"/>
      <c r="F53" s="50"/>
      <c r="G53" s="67"/>
    </row>
    <row r="54" spans="1:7" ht="15" customHeight="1">
      <c r="A54" s="6"/>
      <c r="B54" s="60"/>
      <c r="C54" s="60"/>
      <c r="D54" s="60"/>
      <c r="E54" s="60"/>
      <c r="F54" s="50"/>
      <c r="G54" s="67"/>
    </row>
    <row r="55" spans="2:7" ht="15" customHeight="1">
      <c r="B55" s="65"/>
      <c r="C55" s="65"/>
      <c r="D55" s="65"/>
      <c r="E55" s="65"/>
      <c r="F55" s="50"/>
      <c r="G55" s="67"/>
    </row>
    <row r="56" spans="1:7" ht="15" customHeight="1">
      <c r="A56" s="17"/>
      <c r="B56" s="60"/>
      <c r="C56" s="60"/>
      <c r="D56" s="60"/>
      <c r="E56" s="60"/>
      <c r="F56" s="50"/>
      <c r="G56" s="67"/>
    </row>
    <row r="57" spans="2:7" ht="12.75">
      <c r="B57" s="59"/>
      <c r="C57" s="59"/>
      <c r="D57" s="59"/>
      <c r="E57" s="59"/>
      <c r="F57" s="50"/>
      <c r="G57" s="67"/>
    </row>
    <row r="58" spans="2:7" ht="12.75">
      <c r="B58" s="59"/>
      <c r="C58" s="59"/>
      <c r="D58" s="59"/>
      <c r="E58" s="59"/>
      <c r="F58" s="50"/>
      <c r="G58" s="67"/>
    </row>
    <row r="59" spans="2:7" ht="12.75">
      <c r="B59" s="59"/>
      <c r="C59" s="59"/>
      <c r="D59" s="59"/>
      <c r="E59" s="59"/>
      <c r="F59" s="50"/>
      <c r="G59" s="67"/>
    </row>
    <row r="60" ht="12.75">
      <c r="C60" s="10"/>
    </row>
    <row r="62" ht="12.75">
      <c r="C62" s="10"/>
    </row>
  </sheetData>
  <sheetProtection/>
  <mergeCells count="9">
    <mergeCell ref="E15:E17"/>
    <mergeCell ref="B15:B17"/>
    <mergeCell ref="C15:C17"/>
    <mergeCell ref="D15:D17"/>
    <mergeCell ref="J15:J17"/>
    <mergeCell ref="F15:F17"/>
    <mergeCell ref="G15:G17"/>
    <mergeCell ref="H15:H17"/>
    <mergeCell ref="I15:I17"/>
  </mergeCells>
  <printOptions horizontalCentered="1"/>
  <pageMargins left="0.18" right="0.15748031496062992" top="0.48" bottom="0.4330708661417323" header="0" footer="0"/>
  <pageSetup fitToHeight="17" horizontalDpi="600" verticalDpi="600" orientation="portrait" paperSize="9" scale="62" r:id="rId2"/>
  <headerFooter alignWithMargins="0">
    <oddHeader xml:space="preserve">&amp;C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2017-08-08T21:00:15Z</cp:lastPrinted>
  <dcterms:created xsi:type="dcterms:W3CDTF">2006-10-03T17:00:54Z</dcterms:created>
  <dcterms:modified xsi:type="dcterms:W3CDTF">2018-04-03T14:38:36Z</dcterms:modified>
  <cp:category/>
  <cp:version/>
  <cp:contentType/>
  <cp:contentStatus/>
</cp:coreProperties>
</file>