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203" firstSheet="1" activeTab="1"/>
  </bookViews>
  <sheets>
    <sheet name="1 RESUMEN" sheetId="1" state="hidden" r:id="rId1"/>
    <sheet name="OBRAS EDILICIAS 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'1 RESUMEN'!$N$1:$N$1112</definedName>
    <definedName name="_xlnm.Print_Area" localSheetId="1">'OBRAS EDILICIAS '!$B$5:$I$32</definedName>
    <definedName name="D150783">#REF!</definedName>
    <definedName name="DOLAR">#REF!</definedName>
    <definedName name="EPOLI">#REF!</definedName>
    <definedName name="INFRA">#REF!</definedName>
    <definedName name="LICITAC">#REF!</definedName>
    <definedName name="MOROCHA">'[3]Hoja1'!$C$6:$K$6595</definedName>
    <definedName name="PLAZO">#REF!</definedName>
    <definedName name="rubgral">#REF!</definedName>
    <definedName name="SPOLI">#REF!</definedName>
    <definedName name="_xlnm.Print_Titles" localSheetId="1">'OBRAS EDILICIAS '!$7:$10</definedName>
    <definedName name="TOTAL_OP">#REF!</definedName>
    <definedName name="Z_0C68667D_4161_4972_B13D_DBD4600D8F23_.wvu.FilterData" localSheetId="0" hidden="1">'1 RESUMEN'!$N$1:$N$1112</definedName>
    <definedName name="Z_0C68667D_4161_4972_B13D_DBD4600D8F23_.wvu.PrintArea" localSheetId="1" hidden="1">'OBRAS EDILICIAS '!$B$5:$H$32</definedName>
    <definedName name="Z_0C68667D_4161_4972_B13D_DBD4600D8F23_.wvu.PrintTitles" localSheetId="1" hidden="1">'OBRAS EDILICIAS '!$7:$10</definedName>
    <definedName name="Z_143633CE_0323_49EF_BF9E_51BEB18648C0_.wvu.FilterData" localSheetId="0" hidden="1">'1 RESUMEN'!$N$1:$N$1112</definedName>
    <definedName name="Z_143633CE_0323_49EF_BF9E_51BEB18648C0_.wvu.PrintArea" localSheetId="1" hidden="1">'OBRAS EDILICIAS '!$B$5:$H$32</definedName>
    <definedName name="Z_143633CE_0323_49EF_BF9E_51BEB18648C0_.wvu.PrintTitles" localSheetId="1" hidden="1">'OBRAS EDILICIAS '!$7:$10</definedName>
    <definedName name="Z_18D2BB82_FEEA_4D09_A78B_1090A280B795_.wvu.FilterData" localSheetId="0" hidden="1">'1 RESUMEN'!$N$1:$N$1112</definedName>
    <definedName name="Z_18D2BB82_FEEA_4D09_A78B_1090A280B795_.wvu.PrintArea" localSheetId="1" hidden="1">'OBRAS EDILICIAS '!$B$5:$H$32</definedName>
    <definedName name="Z_18D2BB82_FEEA_4D09_A78B_1090A280B795_.wvu.PrintTitles" localSheetId="1" hidden="1">'OBRAS EDILICIAS '!$7:$10</definedName>
    <definedName name="Z_799CBF8D_7894_4931_8F8E_CEACEEECB3F5_.wvu.FilterData" localSheetId="0" hidden="1">'1 RESUMEN'!$N$1:$N$1112</definedName>
    <definedName name="Z_799CBF8D_7894_4931_8F8E_CEACEEECB3F5_.wvu.PrintArea" localSheetId="1" hidden="1">'OBRAS EDILICIAS '!$B$5:$H$32</definedName>
    <definedName name="Z_799CBF8D_7894_4931_8F8E_CEACEEECB3F5_.wvu.PrintTitles" localSheetId="1" hidden="1">'OBRAS EDILICIAS '!$7:$10</definedName>
    <definedName name="Z_80DC78EE_9367_422D_A11A_8E04EB714310_.wvu.FilterData" localSheetId="0" hidden="1">'1 RESUMEN'!$N$1:$N$1112</definedName>
    <definedName name="Z_80DC78EE_9367_422D_A11A_8E04EB714310_.wvu.PrintArea" localSheetId="1" hidden="1">'OBRAS EDILICIAS '!$B$5:$H$32</definedName>
    <definedName name="Z_80DC78EE_9367_422D_A11A_8E04EB714310_.wvu.PrintTitles" localSheetId="1" hidden="1">'OBRAS EDILICIAS '!$7:$10</definedName>
  </definedNames>
  <calcPr fullCalcOnLoad="1"/>
</workbook>
</file>

<file path=xl/sharedStrings.xml><?xml version="1.0" encoding="utf-8"?>
<sst xmlns="http://schemas.openxmlformats.org/spreadsheetml/2006/main" count="174" uniqueCount="133">
  <si>
    <r>
      <t>TOTAL GENERAL OBRA</t>
    </r>
    <r>
      <rPr>
        <b/>
        <sz val="20"/>
        <color indexed="10"/>
        <rFont val="Tahoma"/>
        <family val="2"/>
      </rPr>
      <t xml:space="preserve">   </t>
    </r>
    <r>
      <rPr>
        <b/>
        <sz val="16"/>
        <color indexed="10"/>
        <rFont val="Tahoma"/>
        <family val="2"/>
      </rPr>
      <t>(incluye COFIS, IVA y LEYES SOCIALES)</t>
    </r>
  </si>
  <si>
    <r>
      <t xml:space="preserve">TOTAL OBRA </t>
    </r>
    <r>
      <rPr>
        <b/>
        <sz val="14"/>
        <color indexed="23"/>
        <rFont val="Tahoma"/>
        <family val="2"/>
      </rPr>
      <t xml:space="preserve">(prevista e imprevista) </t>
    </r>
    <r>
      <rPr>
        <b/>
        <sz val="20"/>
        <color indexed="23"/>
        <rFont val="Tahoma"/>
        <family val="2"/>
      </rPr>
      <t xml:space="preserve">+ TOTAL LEYES SOCIALES </t>
    </r>
    <r>
      <rPr>
        <b/>
        <sz val="14"/>
        <color indexed="23"/>
        <rFont val="Tahoma"/>
        <family val="2"/>
      </rPr>
      <t>(prevista e imprevista)</t>
    </r>
  </si>
  <si>
    <t>A</t>
  </si>
  <si>
    <t>B</t>
  </si>
  <si>
    <t>GASTOS  GENERALES TOTALES</t>
  </si>
  <si>
    <t>PESOS URUGUAYOS</t>
  </si>
  <si>
    <t>SUB TOTAL OBRA</t>
  </si>
  <si>
    <t>COFIS (3% de 70%) OBRA PREVISTA</t>
  </si>
  <si>
    <t>COFIS (3% de 70%) IMPREVISTOS</t>
  </si>
  <si>
    <t>SUB TOTAL  COFIS</t>
  </si>
  <si>
    <t>OBRA PREVISTA CON COFIS</t>
  </si>
  <si>
    <t>IMPREVISTO CON  COFIS</t>
  </si>
  <si>
    <t>SUB TOTAL OBRA CON COFIS</t>
  </si>
  <si>
    <t>I. V. A. (23%) OBRA PREVISTA CON COFIS</t>
  </si>
  <si>
    <t>I. V. A. (23%) IMPREVISTOS CON COFIS</t>
  </si>
  <si>
    <t>}</t>
  </si>
  <si>
    <t>OBRA PREVISTA CON COFIS E IVA (SIN LEYES SOCIALES)</t>
  </si>
  <si>
    <t>IMPREVISTO CON COFIS E IVA (SIN LEYES SOCIALES)</t>
  </si>
  <si>
    <t>SUB TOTAL OBRA CON COFIS E IVA (SIN LEYES SOCIALES)</t>
  </si>
  <si>
    <t>MONTO IMPONIBLE OBRA PREVISTA</t>
  </si>
  <si>
    <t>MONTO IMPONIBLE IMPREVISTOS (50%  IMPREVISTO)</t>
  </si>
  <si>
    <t>LEYES SOCIALES OBRA PREVISTA</t>
  </si>
  <si>
    <t>PLAZO DE EJECUCION:</t>
  </si>
  <si>
    <t xml:space="preserve">R E S U M E N    P R E S U P U E S T O    O F I C I A L   </t>
  </si>
  <si>
    <t xml:space="preserve">OBRAS EDILICIAS </t>
  </si>
  <si>
    <t>C</t>
  </si>
  <si>
    <t>IMPREVISTOS SOBRE EL TOTAL OBRA PREVISTA</t>
  </si>
  <si>
    <t xml:space="preserve">SUB TOTAL  I V A </t>
  </si>
  <si>
    <t xml:space="preserve">LEYES SOCIALES IMPREVISTOS </t>
  </si>
  <si>
    <t>SUB TOTAL LEYES SOCIALES (OBRA PREVISTA + IMPREVISTOS)</t>
  </si>
  <si>
    <t>días calendario</t>
  </si>
  <si>
    <t>R U B R A D O</t>
  </si>
  <si>
    <t>RUBRO</t>
  </si>
  <si>
    <t>UNIDAD</t>
  </si>
  <si>
    <t>CANT.</t>
  </si>
  <si>
    <t>OBRAS EDILICIAS</t>
  </si>
  <si>
    <t xml:space="preserve">PRECIO SUBRUBRO </t>
  </si>
  <si>
    <t xml:space="preserve">PRECIO RUBRO </t>
  </si>
  <si>
    <t>LEYES SOCIALES</t>
  </si>
  <si>
    <t>PRECIO UNITARIO</t>
  </si>
  <si>
    <t>Replanteo planimetrico</t>
  </si>
  <si>
    <t>IMPLANTACIÓN Y REPLANTEO</t>
  </si>
  <si>
    <t xml:space="preserve">Limpieza final de obra </t>
  </si>
  <si>
    <t>SUBTOTAL</t>
  </si>
  <si>
    <t xml:space="preserve">IVA </t>
  </si>
  <si>
    <t>SEDE TREINTA Y TRES (EX INASE)</t>
  </si>
  <si>
    <t xml:space="preserve">DEMOLICIONES Y RETIROS </t>
  </si>
  <si>
    <t>Retiro mesadas y revestimiento cerámico</t>
  </si>
  <si>
    <t>1.0</t>
  </si>
  <si>
    <t>2.0</t>
  </si>
  <si>
    <t>2.1</t>
  </si>
  <si>
    <t>2.2</t>
  </si>
  <si>
    <t>2.3</t>
  </si>
  <si>
    <t xml:space="preserve">Rampa de acceso </t>
  </si>
  <si>
    <t>Desinstalacion y reinstalacion de equipos de Aire Acond.</t>
  </si>
  <si>
    <t>3.0</t>
  </si>
  <si>
    <t>3.1</t>
  </si>
  <si>
    <t>3.3</t>
  </si>
  <si>
    <t>3.4</t>
  </si>
  <si>
    <t>3.5</t>
  </si>
  <si>
    <t>4.0</t>
  </si>
  <si>
    <t>5.0</t>
  </si>
  <si>
    <t>4.1</t>
  </si>
  <si>
    <t>5.1</t>
  </si>
  <si>
    <t>5.2</t>
  </si>
  <si>
    <t>5.3</t>
  </si>
  <si>
    <t xml:space="preserve">Puestos de trabajo </t>
  </si>
  <si>
    <t xml:space="preserve">Impresoras </t>
  </si>
  <si>
    <t>Tomas AA</t>
  </si>
  <si>
    <t>5.4</t>
  </si>
  <si>
    <t>Tomas varios</t>
  </si>
  <si>
    <t xml:space="preserve">Cambio de potencia </t>
  </si>
  <si>
    <t>Retiro mampara ex sede</t>
  </si>
  <si>
    <t xml:space="preserve">BAÑO ACCESIBLE </t>
  </si>
  <si>
    <t>Retiro de bidet</t>
  </si>
  <si>
    <t xml:space="preserve">Sustirución inodoro </t>
  </si>
  <si>
    <t>Barrenales</t>
  </si>
  <si>
    <t xml:space="preserve">Inspeccion sanitaria </t>
  </si>
  <si>
    <t xml:space="preserve">Canalizaciones datos </t>
  </si>
  <si>
    <t>Refaccion revestimiento SSHH 2</t>
  </si>
  <si>
    <t xml:space="preserve">INSTALACIÓN ELECTRICA y CANALIZACIONES  DATOS </t>
  </si>
  <si>
    <t>4.2</t>
  </si>
  <si>
    <t>MONTO DE INVERSION</t>
  </si>
  <si>
    <t>fecha:</t>
  </si>
  <si>
    <t>6.0</t>
  </si>
  <si>
    <t xml:space="preserve">HERRERIA </t>
  </si>
  <si>
    <t>6.1</t>
  </si>
  <si>
    <t>Retiro de equipo Aire acond. en desuso</t>
  </si>
  <si>
    <t>3.2</t>
  </si>
  <si>
    <t xml:space="preserve">Acondicionamiento de revoques </t>
  </si>
  <si>
    <t>4.3</t>
  </si>
  <si>
    <t>Cambio cerradura , acondicionamiento puerta</t>
  </si>
  <si>
    <t>Acondicionar filtraciones terraza sobre calle</t>
  </si>
  <si>
    <t xml:space="preserve">Acondicionar techo sala de reuniones </t>
  </si>
  <si>
    <t xml:space="preserve">Cartel fachada </t>
  </si>
  <si>
    <t xml:space="preserve">Colocación de mampara </t>
  </si>
  <si>
    <t xml:space="preserve">VARIOS </t>
  </si>
  <si>
    <t>Aplacado de yeso</t>
  </si>
  <si>
    <t>Suministro e instalacion luminarias sala reuniones</t>
  </si>
  <si>
    <t>4.4</t>
  </si>
  <si>
    <t>5.5</t>
  </si>
  <si>
    <t>5.6</t>
  </si>
  <si>
    <t>5.7</t>
  </si>
  <si>
    <t>5.8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</si>
  <si>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</si>
  <si>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</si>
  <si>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</si>
  <si>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</si>
  <si>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</si>
  <si>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</si>
  <si>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</si>
  <si>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</si>
  <si>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</si>
  <si>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</si>
  <si>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4.5</t>
  </si>
  <si>
    <t>Suministro y colocación espejo</t>
  </si>
  <si>
    <t>Anular canilla y desagüe</t>
  </si>
  <si>
    <t>1.1</t>
  </si>
  <si>
    <t>Pintura</t>
  </si>
  <si>
    <t>6.12</t>
  </si>
  <si>
    <t xml:space="preserve">Acondicionamiento reja portón </t>
  </si>
  <si>
    <t>4.6</t>
  </si>
  <si>
    <t>Modificacion a puerta accesible</t>
  </si>
  <si>
    <t>Refaccion revestimiento SSHH 1</t>
  </si>
  <si>
    <t>6.13</t>
  </si>
  <si>
    <t>Rampa de acceso, chapa con pendiente</t>
  </si>
  <si>
    <t>Tablero general, secundarios</t>
  </si>
  <si>
    <t>6.14</t>
  </si>
  <si>
    <t xml:space="preserve">suministro y colocacion de vidrio en puerta Sala </t>
  </si>
  <si>
    <t>MONTO IIMPONIBLE LEYES SOCIALES</t>
  </si>
  <si>
    <t>PRECIO GLOBAL (A+B)</t>
  </si>
  <si>
    <t>TOTAL PRECIO RUBROS A</t>
  </si>
  <si>
    <t>TOTAL LEYES SOCIALES B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</si>
</sst>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\-&quot;$U&quot;\ #,##0"/>
    <numFmt numFmtId="173" formatCode="&quot;$U&quot;\ #,##0;[Red]\-&quot;$U&quot;\ #,##0"/>
    <numFmt numFmtId="174" formatCode="&quot;$U&quot;\ #,##0.00;\-&quot;$U&quot;\ #,##0.00"/>
    <numFmt numFmtId="175" formatCode="&quot;$U&quot;\ #,##0.00;[Red]\-&quot;$U&quot;\ #,##0.00"/>
    <numFmt numFmtId="176" formatCode="_-&quot;$U&quot;\ * #,##0_-;\-&quot;$U&quot;\ * #,##0_-;_-&quot;$U&quot;\ * &quot;-&quot;_-;_-@_-"/>
    <numFmt numFmtId="177" formatCode="_-&quot;$U&quot;\ * #,##0.00_-;\-&quot;$U&quot;\ * #,##0.00_-;_-&quot;$U&quot;\ * &quot;-&quot;??_-;_-@_-"/>
    <numFmt numFmtId="178" formatCode="_(&quot;$&quot;* #,##0_);_(&quot;$&quot;* \(#,##0\);_(&quot;$&quot;* &quot;-&quot;_);_(@_)"/>
    <numFmt numFmtId="179" formatCode="0.0%"/>
    <numFmt numFmtId="180" formatCode="#,##0.0"/>
    <numFmt numFmtId="181" formatCode="_([$USD]\ * #,##0.00_);_([$USD]\ * \(#,##0.00\);_([$USD]\ * &quot;-&quot;??_);_(@_)"/>
    <numFmt numFmtId="182" formatCode="0.0000%"/>
    <numFmt numFmtId="183" formatCode="0.0"/>
    <numFmt numFmtId="184" formatCode="_([$€]\ * #,##0.00_);_([$€]\ * \(#,##0.00\);_([$€]\ * &quot;-&quot;??_);_(@_)"/>
    <numFmt numFmtId="185" formatCode="_-* #,##0.00\ &quot;Pts&quot;_-;\-* #,##0.00\ &quot;Pts&quot;_-;_-* &quot;-&quot;??\ &quot;Pts&quot;_-;_-@_-"/>
    <numFmt numFmtId="186" formatCode="&quot;$&quot;#,##0.0"/>
    <numFmt numFmtId="187" formatCode="&quot;$U&quot;\ #,##0"/>
    <numFmt numFmtId="188" formatCode="_ [$USD]\ * #,##0_ ;_ [$USD]\ * \-#,##0_ ;_ [$USD]\ * &quot;-&quot;_ ;_ @_ "/>
    <numFmt numFmtId="189" formatCode="_(* #,##0.0_);_(* \(#,##0.0\);_(* &quot;-&quot;??_);_(@_)"/>
    <numFmt numFmtId="190" formatCode="#,"/>
    <numFmt numFmtId="191" formatCode="#,#00"/>
    <numFmt numFmtId="192" formatCode="#.##000"/>
    <numFmt numFmtId="193" formatCode="&quot;$&quot;#,#00"/>
    <numFmt numFmtId="194" formatCode="_([$$U-380A]\ * #,##0.00_);_([$$U-380A]\ * \(#,##0.00\);_([$$U-380A]\ * &quot;-&quot;??_);_(@_)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6"/>
      <color indexed="36"/>
      <name val="Times New Roman"/>
      <family val="1"/>
    </font>
    <font>
      <sz val="12"/>
      <name val="Times New Roman"/>
      <family val="1"/>
    </font>
    <font>
      <b/>
      <sz val="12"/>
      <color indexed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2"/>
      <color indexed="12"/>
      <name val="Tahoma"/>
      <family val="2"/>
    </font>
    <font>
      <b/>
      <sz val="20"/>
      <name val="Tahoma"/>
      <family val="2"/>
    </font>
    <font>
      <sz val="13"/>
      <name val="Tahoma"/>
      <family val="2"/>
    </font>
    <font>
      <sz val="10"/>
      <color indexed="50"/>
      <name val="Tahoma"/>
      <family val="2"/>
    </font>
    <font>
      <b/>
      <sz val="28"/>
      <color indexed="10"/>
      <name val="Tahoma"/>
      <family val="2"/>
    </font>
    <font>
      <b/>
      <i/>
      <sz val="22"/>
      <color indexed="10"/>
      <name val="Tahoma"/>
      <family val="2"/>
    </font>
    <font>
      <i/>
      <sz val="22"/>
      <color indexed="10"/>
      <name val="Tahoma"/>
      <family val="2"/>
    </font>
    <font>
      <i/>
      <sz val="10"/>
      <color indexed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i/>
      <sz val="28"/>
      <color indexed="10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sz val="20"/>
      <name val="Tahoma"/>
      <family val="2"/>
    </font>
    <font>
      <b/>
      <sz val="16"/>
      <color indexed="9"/>
      <name val="Tahoma"/>
      <family val="2"/>
    </font>
    <font>
      <sz val="10"/>
      <color indexed="12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14"/>
      <name val="Tahoma"/>
      <family val="2"/>
    </font>
    <font>
      <sz val="12"/>
      <color indexed="1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Tahoma"/>
      <family val="2"/>
    </font>
    <font>
      <b/>
      <sz val="20"/>
      <color indexed="10"/>
      <name val="Tahoma"/>
      <family val="2"/>
    </font>
    <font>
      <b/>
      <sz val="16"/>
      <color indexed="10"/>
      <name val="Tahoma"/>
      <family val="2"/>
    </font>
    <font>
      <b/>
      <sz val="22"/>
      <color indexed="10"/>
      <name val="Tahoma"/>
      <family val="2"/>
    </font>
    <font>
      <b/>
      <sz val="24"/>
      <color indexed="10"/>
      <name val="Tahoma"/>
      <family val="2"/>
    </font>
    <font>
      <b/>
      <sz val="14"/>
      <color indexed="23"/>
      <name val="Tahoma"/>
      <family val="2"/>
    </font>
    <font>
      <b/>
      <sz val="20"/>
      <color indexed="23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color indexed="50"/>
      <name val="Tahoma"/>
      <family val="2"/>
    </font>
    <font>
      <b/>
      <sz val="12"/>
      <color indexed="9"/>
      <name val="Tahoma"/>
      <family val="2"/>
    </font>
    <font>
      <sz val="16"/>
      <name val="Tahoma"/>
      <family val="2"/>
    </font>
    <font>
      <sz val="11"/>
      <color indexed="10"/>
      <name val="Tahoma"/>
      <family val="2"/>
    </font>
    <font>
      <b/>
      <sz val="14"/>
      <color indexed="10"/>
      <name val="Tahoma"/>
      <family val="2"/>
    </font>
    <font>
      <b/>
      <sz val="13"/>
      <color indexed="10"/>
      <name val="Tahoma"/>
      <family val="2"/>
    </font>
    <font>
      <b/>
      <sz val="11"/>
      <name val="Tahoma"/>
      <family val="2"/>
    </font>
    <font>
      <sz val="16"/>
      <color indexed="10"/>
      <name val="Tahoma"/>
      <family val="2"/>
    </font>
    <font>
      <b/>
      <i/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2"/>
      <color indexed="22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2"/>
      <color theme="0" tint="-0.2499700039625167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ahoma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5">
    <xf numFmtId="1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55" fillId="0" borderId="0">
      <alignment/>
      <protection locked="0"/>
    </xf>
    <xf numFmtId="190" fontId="56" fillId="0" borderId="0">
      <alignment/>
      <protection locked="0"/>
    </xf>
    <xf numFmtId="190" fontId="56" fillId="0" borderId="0">
      <alignment/>
      <protection locked="0"/>
    </xf>
    <xf numFmtId="0" fontId="87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9" fillId="29" borderId="1" applyNumberFormat="0" applyAlignment="0" applyProtection="0"/>
    <xf numFmtId="184" fontId="0" fillId="0" borderId="0" applyFont="0" applyFill="0" applyBorder="0" applyAlignment="0" applyProtection="0"/>
    <xf numFmtId="191" fontId="55" fillId="0" borderId="0">
      <alignment/>
      <protection locked="0"/>
    </xf>
    <xf numFmtId="192" fontId="55" fillId="0" borderId="0">
      <alignment/>
      <protection locked="0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78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193" fontId="55" fillId="0" borderId="0">
      <alignment/>
      <protection locked="0"/>
    </xf>
    <xf numFmtId="0" fontId="9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182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8" fillId="0" borderId="8" applyNumberFormat="0" applyFill="0" applyAlignment="0" applyProtection="0"/>
    <xf numFmtId="190" fontId="55" fillId="0" borderId="9">
      <alignment/>
      <protection locked="0"/>
    </xf>
    <xf numFmtId="181" fontId="0" fillId="0" borderId="10" applyBorder="0">
      <alignment/>
      <protection/>
    </xf>
  </cellStyleXfs>
  <cellXfs count="495">
    <xf numFmtId="10" fontId="0" fillId="0" borderId="0" xfId="0" applyAlignment="1">
      <alignment/>
    </xf>
    <xf numFmtId="0" fontId="6" fillId="0" borderId="0" xfId="62" applyFont="1" applyAlignment="1" applyProtection="1">
      <alignment horizontal="left" vertical="center"/>
      <protection/>
    </xf>
    <xf numFmtId="0" fontId="7" fillId="0" borderId="0" xfId="62" applyFont="1" applyAlignment="1" applyProtection="1">
      <alignment vertical="center"/>
      <protection/>
    </xf>
    <xf numFmtId="0" fontId="8" fillId="0" borderId="0" xfId="62" applyFont="1" applyAlignment="1" applyProtection="1">
      <alignment vertical="center"/>
      <protection/>
    </xf>
    <xf numFmtId="0" fontId="9" fillId="0" borderId="0" xfId="62" applyFont="1" applyAlignment="1" applyProtection="1">
      <alignment horizontal="center" vertical="center"/>
      <protection/>
    </xf>
    <xf numFmtId="4" fontId="10" fillId="0" borderId="0" xfId="62" applyNumberFormat="1" applyFont="1" applyAlignment="1" applyProtection="1">
      <alignment horizontal="center" vertical="center"/>
      <protection/>
    </xf>
    <xf numFmtId="10" fontId="8" fillId="0" borderId="0" xfId="0" applyFont="1" applyAlignment="1" applyProtection="1">
      <alignment vertical="center"/>
      <protection/>
    </xf>
    <xf numFmtId="169" fontId="8" fillId="0" borderId="0" xfId="56" applyFont="1" applyAlignment="1" applyProtection="1">
      <alignment vertical="center"/>
      <protection/>
    </xf>
    <xf numFmtId="0" fontId="11" fillId="0" borderId="0" xfId="62" applyFont="1" applyAlignment="1" applyProtection="1">
      <alignment vertical="center"/>
      <protection/>
    </xf>
    <xf numFmtId="0" fontId="12" fillId="0" borderId="0" xfId="63" applyFont="1" applyAlignment="1" applyProtection="1">
      <alignment horizontal="left" vertical="center"/>
      <protection/>
    </xf>
    <xf numFmtId="0" fontId="13" fillId="0" borderId="0" xfId="62" applyFont="1" applyAlignment="1" applyProtection="1">
      <alignment vertical="center"/>
      <protection/>
    </xf>
    <xf numFmtId="180" fontId="9" fillId="0" borderId="0" xfId="62" applyNumberFormat="1" applyFont="1" applyAlignment="1" applyProtection="1">
      <alignment vertical="center"/>
      <protection/>
    </xf>
    <xf numFmtId="186" fontId="9" fillId="0" borderId="0" xfId="62" applyNumberFormat="1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10" fontId="15" fillId="0" borderId="0" xfId="0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17" fillId="0" borderId="0" xfId="63" applyFont="1" applyFill="1" applyBorder="1" applyAlignment="1" applyProtection="1">
      <alignment vertical="center"/>
      <protection/>
    </xf>
    <xf numFmtId="10" fontId="18" fillId="0" borderId="0" xfId="66" applyNumberFormat="1" applyFont="1" applyFill="1" applyBorder="1" applyAlignment="1" applyProtection="1">
      <alignment vertical="center"/>
      <protection/>
    </xf>
    <xf numFmtId="10" fontId="18" fillId="0" borderId="0" xfId="0" applyFont="1" applyFill="1" applyBorder="1" applyAlignment="1" applyProtection="1">
      <alignment vertical="center"/>
      <protection/>
    </xf>
    <xf numFmtId="10" fontId="19" fillId="0" borderId="0" xfId="0" applyFont="1" applyFill="1" applyBorder="1" applyAlignment="1" applyProtection="1">
      <alignment vertical="center"/>
      <protection/>
    </xf>
    <xf numFmtId="10" fontId="20" fillId="0" borderId="0" xfId="0" applyFont="1" applyFill="1" applyBorder="1" applyAlignment="1" applyProtection="1">
      <alignment vertical="center"/>
      <protection/>
    </xf>
    <xf numFmtId="10" fontId="21" fillId="0" borderId="0" xfId="0" applyFont="1" applyFill="1" applyBorder="1" applyAlignment="1" applyProtection="1">
      <alignment horizontal="right" vertical="center"/>
      <protection/>
    </xf>
    <xf numFmtId="0" fontId="9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 vertical="center"/>
      <protection/>
    </xf>
    <xf numFmtId="10" fontId="8" fillId="0" borderId="0" xfId="66" applyNumberFormat="1" applyFont="1" applyBorder="1" applyAlignment="1" applyProtection="1">
      <alignment vertical="center"/>
      <protection/>
    </xf>
    <xf numFmtId="0" fontId="9" fillId="0" borderId="0" xfId="63" applyFont="1" applyFill="1" applyAlignment="1" applyProtection="1">
      <alignment vertical="center"/>
      <protection/>
    </xf>
    <xf numFmtId="0" fontId="23" fillId="33" borderId="11" xfId="63" applyFont="1" applyFill="1" applyBorder="1" applyAlignment="1" applyProtection="1">
      <alignment vertical="center"/>
      <protection/>
    </xf>
    <xf numFmtId="0" fontId="23" fillId="33" borderId="12" xfId="63" applyFont="1" applyFill="1" applyBorder="1" applyAlignment="1" applyProtection="1">
      <alignment vertical="center"/>
      <protection/>
    </xf>
    <xf numFmtId="0" fontId="24" fillId="33" borderId="12" xfId="63" applyFont="1" applyFill="1" applyBorder="1" applyAlignment="1" applyProtection="1">
      <alignment vertical="center"/>
      <protection/>
    </xf>
    <xf numFmtId="0" fontId="9" fillId="33" borderId="12" xfId="63" applyFont="1" applyFill="1" applyBorder="1" applyAlignment="1" applyProtection="1">
      <alignment vertical="center"/>
      <protection/>
    </xf>
    <xf numFmtId="0" fontId="23" fillId="33" borderId="13" xfId="63" applyFont="1" applyFill="1" applyBorder="1" applyAlignment="1" applyProtection="1">
      <alignment horizontal="right" vertical="center"/>
      <protection/>
    </xf>
    <xf numFmtId="2" fontId="9" fillId="0" borderId="0" xfId="63" applyNumberFormat="1" applyFont="1" applyAlignment="1" applyProtection="1">
      <alignment vertical="center"/>
      <protection/>
    </xf>
    <xf numFmtId="0" fontId="9" fillId="0" borderId="0" xfId="63" applyFont="1" applyBorder="1" applyAlignment="1" applyProtection="1">
      <alignment horizontal="center" vertical="center"/>
      <protection/>
    </xf>
    <xf numFmtId="0" fontId="9" fillId="33" borderId="14" xfId="63" applyFont="1" applyFill="1" applyBorder="1" applyAlignment="1" applyProtection="1">
      <alignment vertical="center"/>
      <protection/>
    </xf>
    <xf numFmtId="2" fontId="9" fillId="34" borderId="15" xfId="63" applyNumberFormat="1" applyFont="1" applyFill="1" applyBorder="1" applyAlignment="1" applyProtection="1">
      <alignment vertical="center"/>
      <protection/>
    </xf>
    <xf numFmtId="0" fontId="9" fillId="34" borderId="16" xfId="63" applyFont="1" applyFill="1" applyBorder="1" applyAlignment="1" applyProtection="1">
      <alignment horizontal="center" vertical="center"/>
      <protection/>
    </xf>
    <xf numFmtId="10" fontId="8" fillId="34" borderId="16" xfId="66" applyNumberFormat="1" applyFont="1" applyFill="1" applyBorder="1" applyAlignment="1" applyProtection="1">
      <alignment vertical="center"/>
      <protection/>
    </xf>
    <xf numFmtId="0" fontId="9" fillId="34" borderId="16" xfId="63" applyFont="1" applyFill="1" applyBorder="1" applyAlignment="1" applyProtection="1">
      <alignment vertical="center"/>
      <protection/>
    </xf>
    <xf numFmtId="0" fontId="9" fillId="34" borderId="17" xfId="63" applyFont="1" applyFill="1" applyBorder="1" applyAlignment="1" applyProtection="1">
      <alignment vertical="center"/>
      <protection/>
    </xf>
    <xf numFmtId="2" fontId="9" fillId="34" borderId="18" xfId="63" applyNumberFormat="1" applyFont="1" applyFill="1" applyBorder="1" applyAlignment="1" applyProtection="1">
      <alignment vertical="center"/>
      <protection/>
    </xf>
    <xf numFmtId="0" fontId="9" fillId="34" borderId="0" xfId="63" applyFont="1" applyFill="1" applyBorder="1" applyAlignment="1" applyProtection="1">
      <alignment horizontal="center" vertical="center"/>
      <protection/>
    </xf>
    <xf numFmtId="10" fontId="8" fillId="34" borderId="0" xfId="66" applyNumberFormat="1" applyFont="1" applyFill="1" applyBorder="1" applyAlignment="1" applyProtection="1">
      <alignment vertical="center"/>
      <protection/>
    </xf>
    <xf numFmtId="0" fontId="9" fillId="34" borderId="0" xfId="63" applyFont="1" applyFill="1" applyBorder="1" applyAlignment="1" applyProtection="1">
      <alignment vertical="center"/>
      <protection/>
    </xf>
    <xf numFmtId="0" fontId="9" fillId="0" borderId="19" xfId="63" applyFont="1" applyFill="1" applyBorder="1" applyAlignment="1" applyProtection="1">
      <alignment vertical="center"/>
      <protection/>
    </xf>
    <xf numFmtId="0" fontId="9" fillId="0" borderId="20" xfId="63" applyFont="1" applyFill="1" applyBorder="1" applyAlignment="1" applyProtection="1">
      <alignment vertical="center"/>
      <protection/>
    </xf>
    <xf numFmtId="0" fontId="9" fillId="0" borderId="21" xfId="63" applyFont="1" applyFill="1" applyBorder="1" applyAlignment="1" applyProtection="1">
      <alignment vertical="center"/>
      <protection/>
    </xf>
    <xf numFmtId="1" fontId="12" fillId="34" borderId="18" xfId="63" applyNumberFormat="1" applyFont="1" applyFill="1" applyBorder="1" applyAlignment="1" applyProtection="1">
      <alignment horizontal="center" vertical="center"/>
      <protection/>
    </xf>
    <xf numFmtId="0" fontId="12" fillId="34" borderId="0" xfId="63" applyFont="1" applyFill="1" applyBorder="1" applyAlignment="1" applyProtection="1">
      <alignment horizontal="left" vertical="center"/>
      <protection/>
    </xf>
    <xf numFmtId="0" fontId="25" fillId="34" borderId="0" xfId="63" applyFont="1" applyFill="1" applyBorder="1" applyAlignment="1" applyProtection="1">
      <alignment horizontal="center" vertical="center"/>
      <protection/>
    </xf>
    <xf numFmtId="10" fontId="19" fillId="34" borderId="0" xfId="66" applyNumberFormat="1" applyFont="1" applyFill="1" applyBorder="1" applyAlignment="1" applyProtection="1">
      <alignment horizontal="left" vertical="center"/>
      <protection/>
    </xf>
    <xf numFmtId="10" fontId="19" fillId="0" borderId="22" xfId="66" applyNumberFormat="1" applyFont="1" applyFill="1" applyBorder="1" applyAlignment="1" applyProtection="1">
      <alignment horizontal="left" vertical="center"/>
      <protection/>
    </xf>
    <xf numFmtId="10" fontId="19" fillId="33" borderId="23" xfId="65" applyNumberFormat="1" applyFont="1" applyFill="1" applyBorder="1" applyAlignment="1" applyProtection="1">
      <alignment horizontal="center" vertical="center"/>
      <protection/>
    </xf>
    <xf numFmtId="10" fontId="26" fillId="0" borderId="24" xfId="65" applyNumberFormat="1" applyFont="1" applyFill="1" applyBorder="1" applyAlignment="1" applyProtection="1">
      <alignment horizontal="center" vertical="center"/>
      <protection/>
    </xf>
    <xf numFmtId="3" fontId="19" fillId="34" borderId="17" xfId="63" applyNumberFormat="1" applyFont="1" applyFill="1" applyBorder="1" applyAlignment="1" applyProtection="1">
      <alignment vertical="center"/>
      <protection/>
    </xf>
    <xf numFmtId="0" fontId="22" fillId="34" borderId="0" xfId="63" applyFont="1" applyFill="1" applyBorder="1" applyAlignment="1" applyProtection="1">
      <alignment horizontal="center" vertical="center"/>
      <protection/>
    </xf>
    <xf numFmtId="10" fontId="26" fillId="0" borderId="0" xfId="66" applyNumberFormat="1" applyFont="1" applyFill="1" applyBorder="1" applyAlignment="1" applyProtection="1">
      <alignment horizontal="center" vertical="center"/>
      <protection/>
    </xf>
    <xf numFmtId="10" fontId="26" fillId="0" borderId="24" xfId="66" applyNumberFormat="1" applyFont="1" applyFill="1" applyBorder="1" applyAlignment="1" applyProtection="1">
      <alignment horizontal="center" vertical="center"/>
      <protection/>
    </xf>
    <xf numFmtId="187" fontId="19" fillId="34" borderId="17" xfId="63" applyNumberFormat="1" applyFont="1" applyFill="1" applyBorder="1" applyAlignment="1" applyProtection="1">
      <alignment vertical="center"/>
      <protection/>
    </xf>
    <xf numFmtId="0" fontId="27" fillId="0" borderId="0" xfId="62" applyFont="1" applyFill="1" applyAlignment="1" applyProtection="1">
      <alignment vertical="center"/>
      <protection/>
    </xf>
    <xf numFmtId="0" fontId="7" fillId="34" borderId="18" xfId="62" applyFont="1" applyFill="1" applyBorder="1" applyAlignment="1" applyProtection="1">
      <alignment vertical="center"/>
      <protection/>
    </xf>
    <xf numFmtId="0" fontId="7" fillId="34" borderId="0" xfId="62" applyFont="1" applyFill="1" applyBorder="1" applyAlignment="1" applyProtection="1">
      <alignment vertical="center"/>
      <protection/>
    </xf>
    <xf numFmtId="4" fontId="10" fillId="0" borderId="0" xfId="62" applyNumberFormat="1" applyFont="1" applyFill="1" applyBorder="1" applyAlignment="1" applyProtection="1">
      <alignment horizontal="center" vertical="center"/>
      <protection/>
    </xf>
    <xf numFmtId="4" fontId="10" fillId="0" borderId="22" xfId="62" applyNumberFormat="1" applyFont="1" applyFill="1" applyBorder="1" applyAlignment="1" applyProtection="1">
      <alignment horizontal="center" vertical="center"/>
      <protection/>
    </xf>
    <xf numFmtId="180" fontId="7" fillId="0" borderId="0" xfId="62" applyNumberFormat="1" applyFont="1" applyFill="1" applyBorder="1" applyAlignment="1" applyProtection="1">
      <alignment horizontal="center" vertical="center"/>
      <protection/>
    </xf>
    <xf numFmtId="180" fontId="7" fillId="0" borderId="24" xfId="62" applyNumberFormat="1" applyFont="1" applyFill="1" applyBorder="1" applyAlignment="1" applyProtection="1">
      <alignment horizontal="center" vertical="center"/>
      <protection/>
    </xf>
    <xf numFmtId="180" fontId="7" fillId="34" borderId="0" xfId="62" applyNumberFormat="1" applyFont="1" applyFill="1" applyBorder="1" applyAlignment="1" applyProtection="1">
      <alignment horizontal="center" vertical="center"/>
      <protection/>
    </xf>
    <xf numFmtId="180" fontId="9" fillId="34" borderId="0" xfId="62" applyNumberFormat="1" applyFont="1" applyFill="1" applyBorder="1" applyAlignment="1" applyProtection="1">
      <alignment vertical="center"/>
      <protection/>
    </xf>
    <xf numFmtId="4" fontId="9" fillId="0" borderId="0" xfId="62" applyNumberFormat="1" applyFont="1" applyAlignment="1" applyProtection="1">
      <alignment vertical="center"/>
      <protection/>
    </xf>
    <xf numFmtId="9" fontId="19" fillId="34" borderId="0" xfId="65" applyNumberFormat="1" applyFont="1" applyFill="1" applyBorder="1" applyAlignment="1" applyProtection="1">
      <alignment horizontal="left" vertical="center"/>
      <protection/>
    </xf>
    <xf numFmtId="0" fontId="8" fillId="34" borderId="0" xfId="62" applyFont="1" applyFill="1" applyBorder="1" applyAlignment="1" applyProtection="1">
      <alignment vertical="center"/>
      <protection/>
    </xf>
    <xf numFmtId="0" fontId="8" fillId="0" borderId="22" xfId="62" applyFont="1" applyFill="1" applyBorder="1" applyAlignment="1" applyProtection="1">
      <alignment vertical="center"/>
      <protection/>
    </xf>
    <xf numFmtId="0" fontId="8" fillId="0" borderId="24" xfId="62" applyFont="1" applyFill="1" applyBorder="1" applyAlignment="1" applyProtection="1">
      <alignment vertical="center"/>
      <protection/>
    </xf>
    <xf numFmtId="0" fontId="28" fillId="34" borderId="0" xfId="62" applyFont="1" applyFill="1" applyBorder="1" applyAlignment="1" applyProtection="1">
      <alignment vertical="center"/>
      <protection/>
    </xf>
    <xf numFmtId="3" fontId="19" fillId="34" borderId="17" xfId="59" applyNumberFormat="1" applyFont="1" applyFill="1" applyBorder="1" applyAlignment="1" applyProtection="1">
      <alignment vertical="center"/>
      <protection/>
    </xf>
    <xf numFmtId="0" fontId="7" fillId="34" borderId="25" xfId="62" applyFont="1" applyFill="1" applyBorder="1" applyAlignment="1" applyProtection="1">
      <alignment vertical="center"/>
      <protection/>
    </xf>
    <xf numFmtId="182" fontId="7" fillId="34" borderId="26" xfId="65" applyFont="1" applyFill="1" applyBorder="1" applyAlignment="1" applyProtection="1">
      <alignment vertical="center"/>
      <protection/>
    </xf>
    <xf numFmtId="0" fontId="7" fillId="34" borderId="26" xfId="62" applyFont="1" applyFill="1" applyBorder="1" applyAlignment="1" applyProtection="1">
      <alignment vertical="center"/>
      <protection/>
    </xf>
    <xf numFmtId="0" fontId="8" fillId="34" borderId="26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0" fontId="28" fillId="0" borderId="24" xfId="62" applyFont="1" applyFill="1" applyBorder="1" applyAlignment="1" applyProtection="1">
      <alignment vertical="center"/>
      <protection/>
    </xf>
    <xf numFmtId="0" fontId="28" fillId="34" borderId="26" xfId="62" applyFont="1" applyFill="1" applyBorder="1" applyAlignment="1" applyProtection="1">
      <alignment vertical="center"/>
      <protection/>
    </xf>
    <xf numFmtId="180" fontId="9" fillId="34" borderId="26" xfId="62" applyNumberFormat="1" applyFont="1" applyFill="1" applyBorder="1" applyAlignment="1" applyProtection="1">
      <alignment vertical="center"/>
      <protection/>
    </xf>
    <xf numFmtId="3" fontId="19" fillId="34" borderId="27" xfId="59" applyNumberFormat="1" applyFont="1" applyFill="1" applyBorder="1" applyAlignment="1" applyProtection="1">
      <alignment vertical="center"/>
      <protection/>
    </xf>
    <xf numFmtId="4" fontId="9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29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4" fontId="9" fillId="0" borderId="22" xfId="62" applyNumberFormat="1" applyFont="1" applyFill="1" applyBorder="1" applyAlignment="1" applyProtection="1">
      <alignment horizontal="center" vertical="center"/>
      <protection/>
    </xf>
    <xf numFmtId="0" fontId="9" fillId="0" borderId="0" xfId="62" applyFont="1" applyFill="1" applyBorder="1" applyAlignment="1" applyProtection="1">
      <alignment vertical="center"/>
      <protection/>
    </xf>
    <xf numFmtId="3" fontId="19" fillId="33" borderId="28" xfId="59" applyNumberFormat="1" applyFont="1" applyFill="1" applyBorder="1" applyAlignment="1" applyProtection="1">
      <alignment vertical="center"/>
      <protection/>
    </xf>
    <xf numFmtId="0" fontId="7" fillId="0" borderId="17" xfId="62" applyFont="1" applyFill="1" applyBorder="1" applyAlignment="1" applyProtection="1">
      <alignment vertical="center"/>
      <protection/>
    </xf>
    <xf numFmtId="0" fontId="19" fillId="35" borderId="11" xfId="62" applyFont="1" applyFill="1" applyBorder="1" applyAlignment="1" applyProtection="1">
      <alignment vertical="center"/>
      <protection/>
    </xf>
    <xf numFmtId="0" fontId="19" fillId="35" borderId="12" xfId="62" applyFont="1" applyFill="1" applyBorder="1" applyAlignment="1" applyProtection="1">
      <alignment vertical="center"/>
      <protection/>
    </xf>
    <xf numFmtId="0" fontId="30" fillId="35" borderId="12" xfId="62" applyFont="1" applyFill="1" applyBorder="1" applyAlignment="1" applyProtection="1">
      <alignment vertical="center"/>
      <protection/>
    </xf>
    <xf numFmtId="180" fontId="7" fillId="35" borderId="12" xfId="62" applyNumberFormat="1" applyFont="1" applyFill="1" applyBorder="1" applyAlignment="1" applyProtection="1">
      <alignment horizontal="center" vertical="center"/>
      <protection/>
    </xf>
    <xf numFmtId="4" fontId="9" fillId="35" borderId="12" xfId="62" applyNumberFormat="1" applyFont="1" applyFill="1" applyBorder="1" applyAlignment="1" applyProtection="1">
      <alignment horizontal="center" vertical="center"/>
      <protection/>
    </xf>
    <xf numFmtId="0" fontId="9" fillId="35" borderId="12" xfId="62" applyFont="1" applyFill="1" applyBorder="1" applyAlignment="1" applyProtection="1">
      <alignment vertical="center"/>
      <protection/>
    </xf>
    <xf numFmtId="187" fontId="12" fillId="35" borderId="29" xfId="59" applyNumberFormat="1" applyFont="1" applyFill="1" applyBorder="1" applyAlignment="1" applyProtection="1">
      <alignment vertical="center"/>
      <protection/>
    </xf>
    <xf numFmtId="3" fontId="19" fillId="33" borderId="30" xfId="62" applyNumberFormat="1" applyFont="1" applyFill="1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31" fillId="0" borderId="31" xfId="62" applyFont="1" applyFill="1" applyBorder="1" applyAlignment="1" applyProtection="1">
      <alignment vertical="center"/>
      <protection/>
    </xf>
    <xf numFmtId="0" fontId="7" fillId="0" borderId="20" xfId="62" applyFont="1" applyFill="1" applyBorder="1" applyAlignment="1" applyProtection="1">
      <alignment vertical="center"/>
      <protection/>
    </xf>
    <xf numFmtId="0" fontId="9" fillId="0" borderId="32" xfId="62" applyFont="1" applyBorder="1" applyAlignment="1" applyProtection="1">
      <alignment vertical="center"/>
      <protection/>
    </xf>
    <xf numFmtId="0" fontId="9" fillId="0" borderId="20" xfId="62" applyFont="1" applyBorder="1" applyAlignment="1" applyProtection="1">
      <alignment vertical="center"/>
      <protection/>
    </xf>
    <xf numFmtId="3" fontId="19" fillId="0" borderId="32" xfId="59" applyNumberFormat="1" applyFont="1" applyFill="1" applyBorder="1" applyAlignment="1" applyProtection="1">
      <alignment horizontal="center" vertical="center"/>
      <protection/>
    </xf>
    <xf numFmtId="186" fontId="9" fillId="0" borderId="32" xfId="62" applyNumberFormat="1" applyFont="1" applyFill="1" applyBorder="1" applyAlignment="1" applyProtection="1">
      <alignment horizontal="left" vertical="center"/>
      <protection/>
    </xf>
    <xf numFmtId="3" fontId="19" fillId="0" borderId="33" xfId="62" applyNumberFormat="1" applyFont="1" applyFill="1" applyBorder="1" applyAlignment="1" applyProtection="1">
      <alignment vertical="center"/>
      <protection/>
    </xf>
    <xf numFmtId="0" fontId="31" fillId="0" borderId="20" xfId="62" applyFont="1" applyFill="1" applyBorder="1" applyAlignment="1" applyProtection="1">
      <alignment vertical="center"/>
      <protection/>
    </xf>
    <xf numFmtId="0" fontId="32" fillId="0" borderId="20" xfId="62" applyFont="1" applyFill="1" applyBorder="1" applyAlignment="1" applyProtection="1">
      <alignment vertical="center"/>
      <protection/>
    </xf>
    <xf numFmtId="180" fontId="32" fillId="0" borderId="20" xfId="62" applyNumberFormat="1" applyFont="1" applyFill="1" applyBorder="1" applyAlignment="1" applyProtection="1">
      <alignment horizontal="center" vertical="center"/>
      <protection/>
    </xf>
    <xf numFmtId="4" fontId="9" fillId="0" borderId="20" xfId="62" applyNumberFormat="1" applyFont="1" applyFill="1" applyBorder="1" applyAlignment="1" applyProtection="1">
      <alignment horizontal="center" vertical="center"/>
      <protection/>
    </xf>
    <xf numFmtId="180" fontId="32" fillId="0" borderId="0" xfId="62" applyNumberFormat="1" applyFont="1" applyFill="1" applyBorder="1" applyAlignment="1" applyProtection="1">
      <alignment horizontal="center" vertical="center"/>
      <protection/>
    </xf>
    <xf numFmtId="180" fontId="32" fillId="0" borderId="24" xfId="62" applyNumberFormat="1" applyFont="1" applyFill="1" applyBorder="1" applyAlignment="1" applyProtection="1">
      <alignment horizontal="center" vertical="center"/>
      <protection/>
    </xf>
    <xf numFmtId="3" fontId="33" fillId="33" borderId="34" xfId="62" applyNumberFormat="1" applyFont="1" applyFill="1" applyBorder="1" applyAlignment="1" applyProtection="1">
      <alignment vertical="center"/>
      <protection/>
    </xf>
    <xf numFmtId="0" fontId="7" fillId="0" borderId="32" xfId="62" applyFont="1" applyFill="1" applyBorder="1" applyAlignment="1" applyProtection="1">
      <alignment vertical="center"/>
      <protection/>
    </xf>
    <xf numFmtId="0" fontId="28" fillId="0" borderId="20" xfId="62" applyFont="1" applyFill="1" applyBorder="1" applyAlignment="1" applyProtection="1">
      <alignment vertical="center"/>
      <protection/>
    </xf>
    <xf numFmtId="0" fontId="29" fillId="0" borderId="20" xfId="62" applyFont="1" applyFill="1" applyBorder="1" applyAlignment="1" applyProtection="1">
      <alignment vertical="center"/>
      <protection/>
    </xf>
    <xf numFmtId="0" fontId="8" fillId="0" borderId="20" xfId="62" applyFont="1" applyFill="1" applyBorder="1" applyAlignment="1" applyProtection="1">
      <alignment vertical="center"/>
      <protection/>
    </xf>
    <xf numFmtId="3" fontId="19" fillId="33" borderId="35" xfId="62" applyNumberFormat="1" applyFont="1" applyFill="1" applyBorder="1" applyAlignment="1" applyProtection="1">
      <alignment vertical="center"/>
      <protection/>
    </xf>
    <xf numFmtId="0" fontId="7" fillId="35" borderId="11" xfId="62" applyFont="1" applyFill="1" applyBorder="1" applyAlignment="1" applyProtection="1">
      <alignment vertical="center"/>
      <protection/>
    </xf>
    <xf numFmtId="0" fontId="7" fillId="35" borderId="12" xfId="62" applyFont="1" applyFill="1" applyBorder="1" applyAlignment="1" applyProtection="1">
      <alignment vertical="center"/>
      <protection/>
    </xf>
    <xf numFmtId="0" fontId="8" fillId="0" borderId="16" xfId="62" applyFont="1" applyFill="1" applyBorder="1" applyAlignment="1" applyProtection="1">
      <alignment vertical="center"/>
      <protection/>
    </xf>
    <xf numFmtId="0" fontId="28" fillId="35" borderId="36" xfId="62" applyFont="1" applyFill="1" applyBorder="1" applyAlignment="1" applyProtection="1">
      <alignment vertical="center"/>
      <protection/>
    </xf>
    <xf numFmtId="0" fontId="34" fillId="0" borderId="0" xfId="62" applyFont="1" applyFill="1" applyBorder="1" applyAlignment="1" applyProtection="1">
      <alignment vertical="center"/>
      <protection/>
    </xf>
    <xf numFmtId="0" fontId="31" fillId="34" borderId="31" xfId="62" applyFont="1" applyFill="1" applyBorder="1" applyAlignment="1" applyProtection="1">
      <alignment vertical="center"/>
      <protection/>
    </xf>
    <xf numFmtId="0" fontId="7" fillId="34" borderId="32" xfId="62" applyFont="1" applyFill="1" applyBorder="1" applyAlignment="1" applyProtection="1">
      <alignment vertical="center"/>
      <protection/>
    </xf>
    <xf numFmtId="0" fontId="28" fillId="34" borderId="32" xfId="62" applyFont="1" applyFill="1" applyBorder="1" applyAlignment="1" applyProtection="1">
      <alignment vertical="center"/>
      <protection/>
    </xf>
    <xf numFmtId="0" fontId="9" fillId="34" borderId="32" xfId="62" applyFont="1" applyFill="1" applyBorder="1" applyAlignment="1" applyProtection="1">
      <alignment horizontal="center" vertical="center"/>
      <protection/>
    </xf>
    <xf numFmtId="0" fontId="29" fillId="34" borderId="32" xfId="62" applyFont="1" applyFill="1" applyBorder="1" applyAlignment="1" applyProtection="1">
      <alignment vertical="center"/>
      <protection/>
    </xf>
    <xf numFmtId="180" fontId="9" fillId="34" borderId="32" xfId="62" applyNumberFormat="1" applyFont="1" applyFill="1" applyBorder="1" applyAlignment="1" applyProtection="1">
      <alignment vertical="center"/>
      <protection/>
    </xf>
    <xf numFmtId="3" fontId="19" fillId="34" borderId="37" xfId="62" applyNumberFormat="1" applyFont="1" applyFill="1" applyBorder="1" applyAlignment="1" applyProtection="1">
      <alignment vertical="center"/>
      <protection/>
    </xf>
    <xf numFmtId="0" fontId="35" fillId="0" borderId="20" xfId="62" applyFont="1" applyFill="1" applyBorder="1" applyAlignment="1" applyProtection="1">
      <alignment vertical="center"/>
      <protection/>
    </xf>
    <xf numFmtId="180" fontId="7" fillId="0" borderId="20" xfId="62" applyNumberFormat="1" applyFont="1" applyFill="1" applyBorder="1" applyAlignment="1" applyProtection="1">
      <alignment horizontal="center" vertical="center"/>
      <protection/>
    </xf>
    <xf numFmtId="180" fontId="9" fillId="0" borderId="20" xfId="62" applyNumberFormat="1" applyFont="1" applyFill="1" applyBorder="1" applyAlignment="1" applyProtection="1">
      <alignment vertical="center"/>
      <protection/>
    </xf>
    <xf numFmtId="0" fontId="35" fillId="0" borderId="0" xfId="62" applyFont="1" applyFill="1" applyBorder="1" applyAlignment="1" applyProtection="1">
      <alignment vertical="center"/>
      <protection/>
    </xf>
    <xf numFmtId="4" fontId="9" fillId="0" borderId="0" xfId="62" applyNumberFormat="1" applyFont="1" applyFill="1" applyBorder="1" applyAlignment="1" applyProtection="1">
      <alignment horizontal="center" vertical="center"/>
      <protection/>
    </xf>
    <xf numFmtId="187" fontId="12" fillId="35" borderId="29" xfId="62" applyNumberFormat="1" applyFont="1" applyFill="1" applyBorder="1" applyAlignment="1" applyProtection="1">
      <alignment vertical="center"/>
      <protection/>
    </xf>
    <xf numFmtId="0" fontId="9" fillId="0" borderId="20" xfId="62" applyFont="1" applyFill="1" applyBorder="1" applyAlignment="1" applyProtection="1">
      <alignment vertical="center"/>
      <protection/>
    </xf>
    <xf numFmtId="180" fontId="32" fillId="0" borderId="22" xfId="62" applyNumberFormat="1" applyFont="1" applyFill="1" applyBorder="1" applyAlignment="1" applyProtection="1">
      <alignment horizontal="center" vertical="center"/>
      <protection/>
    </xf>
    <xf numFmtId="0" fontId="9" fillId="0" borderId="22" xfId="62" applyFont="1" applyFill="1" applyBorder="1" applyAlignment="1" applyProtection="1">
      <alignment horizontal="center" vertical="center"/>
      <protection/>
    </xf>
    <xf numFmtId="180" fontId="7" fillId="0" borderId="38" xfId="62" applyNumberFormat="1" applyFont="1" applyFill="1" applyBorder="1" applyAlignment="1" applyProtection="1">
      <alignment horizontal="center" vertical="center"/>
      <protection/>
    </xf>
    <xf numFmtId="3" fontId="19" fillId="33" borderId="39" xfId="62" applyNumberFormat="1" applyFont="1" applyFill="1" applyBorder="1" applyAlignment="1" applyProtection="1">
      <alignment vertical="center"/>
      <protection/>
    </xf>
    <xf numFmtId="0" fontId="32" fillId="0" borderId="32" xfId="62" applyFont="1" applyFill="1" applyBorder="1" applyAlignment="1" applyProtection="1">
      <alignment horizontal="left" vertical="center"/>
      <protection/>
    </xf>
    <xf numFmtId="0" fontId="32" fillId="0" borderId="32" xfId="62" applyFont="1" applyFill="1" applyBorder="1" applyAlignment="1" applyProtection="1">
      <alignment vertical="center"/>
      <protection/>
    </xf>
    <xf numFmtId="3" fontId="19" fillId="0" borderId="40" xfId="62" applyNumberFormat="1" applyFont="1" applyFill="1" applyBorder="1" applyAlignment="1" applyProtection="1">
      <alignment horizontal="center" vertical="center"/>
      <protection/>
    </xf>
    <xf numFmtId="3" fontId="19" fillId="0" borderId="0" xfId="59" applyNumberFormat="1" applyFont="1" applyFill="1" applyBorder="1" applyAlignment="1" applyProtection="1">
      <alignment horizontal="center" vertical="center"/>
      <protection/>
    </xf>
    <xf numFmtId="3" fontId="19" fillId="0" borderId="22" xfId="59" applyNumberFormat="1" applyFont="1" applyFill="1" applyBorder="1" applyAlignment="1" applyProtection="1">
      <alignment horizontal="center" vertical="center"/>
      <protection/>
    </xf>
    <xf numFmtId="0" fontId="9" fillId="0" borderId="24" xfId="62" applyFont="1" applyBorder="1" applyAlignment="1" applyProtection="1">
      <alignment vertical="center"/>
      <protection/>
    </xf>
    <xf numFmtId="186" fontId="9" fillId="0" borderId="0" xfId="62" applyNumberFormat="1" applyFont="1" applyFill="1" applyBorder="1" applyAlignment="1" applyProtection="1">
      <alignment horizontal="left" vertical="center"/>
      <protection/>
    </xf>
    <xf numFmtId="3" fontId="19" fillId="33" borderId="10" xfId="62" applyNumberFormat="1" applyFont="1" applyFill="1" applyBorder="1" applyAlignment="1" applyProtection="1">
      <alignment vertical="center"/>
      <protection/>
    </xf>
    <xf numFmtId="0" fontId="20" fillId="0" borderId="0" xfId="62" applyFont="1" applyFill="1" applyBorder="1" applyAlignment="1" applyProtection="1">
      <alignment vertical="center"/>
      <protection/>
    </xf>
    <xf numFmtId="0" fontId="13" fillId="0" borderId="0" xfId="62" applyFont="1" applyBorder="1" applyAlignment="1" applyProtection="1">
      <alignment horizontal="left" vertical="center"/>
      <protection/>
    </xf>
    <xf numFmtId="0" fontId="13" fillId="0" borderId="0" xfId="62" applyFont="1" applyBorder="1" applyAlignment="1" applyProtection="1">
      <alignment vertical="center"/>
      <protection/>
    </xf>
    <xf numFmtId="180" fontId="13" fillId="0" borderId="0" xfId="62" applyNumberFormat="1" applyFont="1" applyBorder="1" applyAlignment="1" applyProtection="1">
      <alignment horizontal="center" vertical="center"/>
      <protection/>
    </xf>
    <xf numFmtId="180" fontId="31" fillId="0" borderId="0" xfId="62" applyNumberFormat="1" applyFont="1" applyAlignment="1" applyProtection="1">
      <alignment vertical="center"/>
      <protection/>
    </xf>
    <xf numFmtId="180" fontId="9" fillId="0" borderId="0" xfId="62" applyNumberFormat="1" applyFont="1" applyFill="1" applyBorder="1" applyAlignment="1" applyProtection="1">
      <alignment horizontal="center" vertical="center"/>
      <protection/>
    </xf>
    <xf numFmtId="186" fontId="9" fillId="0" borderId="0" xfId="62" applyNumberFormat="1" applyFont="1" applyBorder="1" applyAlignment="1" applyProtection="1">
      <alignment horizontal="center" vertical="center"/>
      <protection/>
    </xf>
    <xf numFmtId="3" fontId="33" fillId="33" borderId="10" xfId="62" applyNumberFormat="1" applyFont="1" applyFill="1" applyBorder="1" applyAlignment="1" applyProtection="1">
      <alignment vertical="center"/>
      <protection/>
    </xf>
    <xf numFmtId="0" fontId="35" fillId="0" borderId="41" xfId="62" applyFont="1" applyFill="1" applyBorder="1" applyAlignment="1" applyProtection="1">
      <alignment vertical="center"/>
      <protection/>
    </xf>
    <xf numFmtId="0" fontId="7" fillId="0" borderId="41" xfId="62" applyFont="1" applyFill="1" applyBorder="1" applyAlignment="1" applyProtection="1">
      <alignment vertical="center"/>
      <protection/>
    </xf>
    <xf numFmtId="0" fontId="9" fillId="0" borderId="42" xfId="62" applyFont="1" applyFill="1" applyBorder="1" applyAlignment="1" applyProtection="1">
      <alignment horizontal="center" vertical="center"/>
      <protection/>
    </xf>
    <xf numFmtId="0" fontId="28" fillId="0" borderId="41" xfId="62" applyFont="1" applyFill="1" applyBorder="1" applyAlignment="1" applyProtection="1">
      <alignment vertical="center"/>
      <protection/>
    </xf>
    <xf numFmtId="0" fontId="28" fillId="0" borderId="43" xfId="62" applyFont="1" applyFill="1" applyBorder="1" applyAlignment="1" applyProtection="1">
      <alignment vertical="center"/>
      <protection/>
    </xf>
    <xf numFmtId="180" fontId="9" fillId="0" borderId="41" xfId="62" applyNumberFormat="1" applyFont="1" applyFill="1" applyBorder="1" applyAlignment="1" applyProtection="1">
      <alignment horizontal="left" vertical="center"/>
      <protection/>
    </xf>
    <xf numFmtId="3" fontId="33" fillId="33" borderId="44" xfId="62" applyNumberFormat="1" applyFont="1" applyFill="1" applyBorder="1" applyAlignment="1" applyProtection="1">
      <alignment vertical="center"/>
      <protection/>
    </xf>
    <xf numFmtId="0" fontId="32" fillId="0" borderId="41" xfId="62" applyFont="1" applyFill="1" applyBorder="1" applyAlignment="1" applyProtection="1">
      <alignment horizontal="left" vertical="center"/>
      <protection/>
    </xf>
    <xf numFmtId="3" fontId="19" fillId="0" borderId="37" xfId="62" applyNumberFormat="1" applyFont="1" applyFill="1" applyBorder="1" applyAlignment="1" applyProtection="1">
      <alignment vertical="center"/>
      <protection/>
    </xf>
    <xf numFmtId="186" fontId="9" fillId="0" borderId="0" xfId="62" applyNumberFormat="1" applyFont="1" applyBorder="1" applyAlignment="1" applyProtection="1">
      <alignment horizontal="left" vertical="center"/>
      <protection/>
    </xf>
    <xf numFmtId="0" fontId="32" fillId="0" borderId="0" xfId="62" applyFont="1" applyBorder="1" applyAlignment="1" applyProtection="1">
      <alignment vertical="center"/>
      <protection/>
    </xf>
    <xf numFmtId="180" fontId="32" fillId="0" borderId="0" xfId="62" applyNumberFormat="1" applyFont="1" applyBorder="1" applyAlignment="1" applyProtection="1">
      <alignment horizontal="center" vertical="center"/>
      <protection/>
    </xf>
    <xf numFmtId="10" fontId="8" fillId="0" borderId="17" xfId="0" applyFont="1" applyBorder="1" applyAlignment="1" applyProtection="1">
      <alignment vertical="center"/>
      <protection/>
    </xf>
    <xf numFmtId="180" fontId="32" fillId="35" borderId="36" xfId="62" applyNumberFormat="1" applyFont="1" applyFill="1" applyBorder="1" applyAlignment="1" applyProtection="1">
      <alignment horizontal="center" vertical="center"/>
      <protection/>
    </xf>
    <xf numFmtId="186" fontId="9" fillId="35" borderId="12" xfId="62" applyNumberFormat="1" applyFont="1" applyFill="1" applyBorder="1" applyAlignment="1" applyProtection="1">
      <alignment horizontal="left" vertical="center"/>
      <protection/>
    </xf>
    <xf numFmtId="10" fontId="8" fillId="0" borderId="18" xfId="0" applyFont="1" applyBorder="1" applyAlignment="1" applyProtection="1">
      <alignment vertical="center"/>
      <protection/>
    </xf>
    <xf numFmtId="169" fontId="8" fillId="0" borderId="0" xfId="56" applyFont="1" applyBorder="1" applyAlignment="1" applyProtection="1">
      <alignment vertical="center"/>
      <protection/>
    </xf>
    <xf numFmtId="0" fontId="27" fillId="0" borderId="0" xfId="62" applyFont="1" applyAlignment="1" applyProtection="1">
      <alignment vertical="center"/>
      <protection/>
    </xf>
    <xf numFmtId="0" fontId="20" fillId="0" borderId="26" xfId="62" applyFont="1" applyFill="1" applyBorder="1" applyAlignment="1" applyProtection="1">
      <alignment vertical="center"/>
      <protection/>
    </xf>
    <xf numFmtId="0" fontId="32" fillId="0" borderId="26" xfId="62" applyFont="1" applyBorder="1" applyAlignment="1" applyProtection="1">
      <alignment vertical="center"/>
      <protection/>
    </xf>
    <xf numFmtId="180" fontId="32" fillId="0" borderId="26" xfId="62" applyNumberFormat="1" applyFont="1" applyBorder="1" applyAlignment="1" applyProtection="1">
      <alignment horizontal="center" vertical="center"/>
      <protection/>
    </xf>
    <xf numFmtId="180" fontId="32" fillId="0" borderId="45" xfId="62" applyNumberFormat="1" applyFont="1" applyFill="1" applyBorder="1" applyAlignment="1" applyProtection="1">
      <alignment horizontal="center" vertical="center"/>
      <protection/>
    </xf>
    <xf numFmtId="0" fontId="12" fillId="36" borderId="0" xfId="62" applyFont="1" applyFill="1" applyBorder="1" applyAlignment="1" applyProtection="1">
      <alignment vertical="center"/>
      <protection/>
    </xf>
    <xf numFmtId="0" fontId="12" fillId="0" borderId="22" xfId="62" applyFont="1" applyFill="1" applyBorder="1" applyAlignment="1" applyProtection="1">
      <alignment vertical="center"/>
      <protection/>
    </xf>
    <xf numFmtId="10" fontId="8" fillId="0" borderId="0" xfId="0" applyFont="1" applyBorder="1" applyAlignment="1" applyProtection="1">
      <alignment vertical="center"/>
      <protection/>
    </xf>
    <xf numFmtId="10" fontId="12" fillId="0" borderId="24" xfId="62" applyNumberFormat="1" applyFont="1" applyFill="1" applyBorder="1" applyAlignment="1" applyProtection="1">
      <alignment horizontal="center" vertical="center"/>
      <protection/>
    </xf>
    <xf numFmtId="0" fontId="12" fillId="33" borderId="0" xfId="62" applyFont="1" applyFill="1" applyBorder="1" applyAlignment="1" applyProtection="1">
      <alignment vertical="center"/>
      <protection/>
    </xf>
    <xf numFmtId="187" fontId="36" fillId="33" borderId="17" xfId="62" applyNumberFormat="1" applyFont="1" applyFill="1" applyBorder="1" applyAlignment="1" applyProtection="1">
      <alignment vertical="center"/>
      <protection/>
    </xf>
    <xf numFmtId="187" fontId="39" fillId="33" borderId="17" xfId="62" applyNumberFormat="1" applyFont="1" applyFill="1" applyBorder="1" applyAlignment="1" applyProtection="1">
      <alignment vertical="center"/>
      <protection/>
    </xf>
    <xf numFmtId="10" fontId="19" fillId="0" borderId="0" xfId="65" applyNumberFormat="1" applyFont="1" applyFill="1" applyBorder="1" applyAlignment="1" applyProtection="1">
      <alignment horizontal="center" vertical="center"/>
      <protection/>
    </xf>
    <xf numFmtId="0" fontId="12" fillId="36" borderId="26" xfId="62" applyFont="1" applyFill="1" applyBorder="1" applyAlignment="1" applyProtection="1">
      <alignment vertical="center"/>
      <protection/>
    </xf>
    <xf numFmtId="0" fontId="12" fillId="0" borderId="0" xfId="62" applyFont="1" applyFill="1" applyBorder="1" applyAlignment="1" applyProtection="1">
      <alignment vertical="center"/>
      <protection/>
    </xf>
    <xf numFmtId="0" fontId="12" fillId="0" borderId="24" xfId="62" applyFont="1" applyFill="1" applyBorder="1" applyAlignment="1" applyProtection="1">
      <alignment vertical="center"/>
      <protection/>
    </xf>
    <xf numFmtId="0" fontId="12" fillId="33" borderId="26" xfId="62" applyFont="1" applyFill="1" applyBorder="1" applyAlignment="1" applyProtection="1">
      <alignment vertical="center"/>
      <protection/>
    </xf>
    <xf numFmtId="187" fontId="36" fillId="33" borderId="27" xfId="62" applyNumberFormat="1" applyFont="1" applyFill="1" applyBorder="1" applyAlignment="1" applyProtection="1">
      <alignment vertical="center"/>
      <protection/>
    </xf>
    <xf numFmtId="4" fontId="9" fillId="0" borderId="0" xfId="62" applyNumberFormat="1" applyFont="1" applyFill="1" applyAlignment="1" applyProtection="1">
      <alignment vertical="center"/>
      <protection/>
    </xf>
    <xf numFmtId="0" fontId="24" fillId="0" borderId="0" xfId="62" applyFont="1" applyFill="1" applyBorder="1" applyAlignment="1" applyProtection="1">
      <alignment vertical="center"/>
      <protection/>
    </xf>
    <xf numFmtId="0" fontId="12" fillId="0" borderId="42" xfId="62" applyFont="1" applyFill="1" applyBorder="1" applyAlignment="1" applyProtection="1">
      <alignment vertical="center"/>
      <protection/>
    </xf>
    <xf numFmtId="0" fontId="12" fillId="0" borderId="41" xfId="62" applyFont="1" applyFill="1" applyBorder="1" applyAlignment="1" applyProtection="1">
      <alignment vertical="center"/>
      <protection/>
    </xf>
    <xf numFmtId="0" fontId="12" fillId="0" borderId="43" xfId="62" applyFont="1" applyFill="1" applyBorder="1" applyAlignment="1" applyProtection="1">
      <alignment vertical="center"/>
      <protection/>
    </xf>
    <xf numFmtId="187" fontId="12" fillId="0" borderId="0" xfId="62" applyNumberFormat="1" applyFont="1" applyFill="1" applyBorder="1" applyAlignment="1" applyProtection="1">
      <alignment vertical="center"/>
      <protection/>
    </xf>
    <xf numFmtId="10" fontId="8" fillId="0" borderId="0" xfId="0" applyFont="1" applyFill="1" applyAlignment="1" applyProtection="1">
      <alignment vertical="center"/>
      <protection/>
    </xf>
    <xf numFmtId="0" fontId="20" fillId="0" borderId="0" xfId="62" applyFont="1" applyAlignment="1" applyProtection="1">
      <alignment vertical="center"/>
      <protection/>
    </xf>
    <xf numFmtId="0" fontId="20" fillId="0" borderId="0" xfId="62" applyFont="1" applyBorder="1" applyAlignment="1" applyProtection="1">
      <alignment vertical="center"/>
      <protection/>
    </xf>
    <xf numFmtId="0" fontId="20" fillId="0" borderId="31" xfId="62" applyFont="1" applyBorder="1" applyAlignment="1" applyProtection="1">
      <alignment vertical="center"/>
      <protection/>
    </xf>
    <xf numFmtId="0" fontId="20" fillId="0" borderId="32" xfId="62" applyFont="1" applyBorder="1" applyAlignment="1" applyProtection="1">
      <alignment vertical="center"/>
      <protection/>
    </xf>
    <xf numFmtId="4" fontId="19" fillId="0" borderId="32" xfId="62" applyNumberFormat="1" applyFont="1" applyBorder="1" applyAlignment="1" applyProtection="1">
      <alignment vertical="center"/>
      <protection/>
    </xf>
    <xf numFmtId="3" fontId="12" fillId="0" borderId="46" xfId="62" applyNumberFormat="1" applyFont="1" applyBorder="1" applyAlignment="1" applyProtection="1">
      <alignment horizontal="right" vertical="center"/>
      <protection/>
    </xf>
    <xf numFmtId="0" fontId="23" fillId="0" borderId="23" xfId="62" applyNumberFormat="1" applyFont="1" applyBorder="1" applyAlignment="1" applyProtection="1">
      <alignment horizontal="center" vertical="center"/>
      <protection/>
    </xf>
    <xf numFmtId="3" fontId="12" fillId="0" borderId="0" xfId="62" applyNumberFormat="1" applyFont="1" applyBorder="1" applyAlignment="1" applyProtection="1">
      <alignment horizontal="right" vertical="center"/>
      <protection/>
    </xf>
    <xf numFmtId="10" fontId="8" fillId="0" borderId="32" xfId="0" applyFont="1" applyBorder="1" applyAlignment="1" applyProtection="1">
      <alignment vertical="center"/>
      <protection/>
    </xf>
    <xf numFmtId="4" fontId="19" fillId="0" borderId="46" xfId="62" applyNumberFormat="1" applyFont="1" applyBorder="1" applyAlignment="1" applyProtection="1">
      <alignment horizontal="left" vertical="center"/>
      <protection/>
    </xf>
    <xf numFmtId="0" fontId="19" fillId="0" borderId="0" xfId="62" applyFont="1" applyAlignment="1" applyProtection="1">
      <alignment horizontal="right" vertical="center"/>
      <protection/>
    </xf>
    <xf numFmtId="188" fontId="19" fillId="0" borderId="0" xfId="62" applyNumberFormat="1" applyFont="1" applyBorder="1" applyAlignment="1" applyProtection="1">
      <alignment horizontal="right" vertical="center"/>
      <protection/>
    </xf>
    <xf numFmtId="187" fontId="41" fillId="37" borderId="29" xfId="63" applyNumberFormat="1" applyFont="1" applyFill="1" applyBorder="1" applyAlignment="1" applyProtection="1">
      <alignment vertical="center"/>
      <protection/>
    </xf>
    <xf numFmtId="10" fontId="8" fillId="0" borderId="0" xfId="0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3" fontId="9" fillId="0" borderId="0" xfId="63" applyNumberFormat="1" applyFont="1" applyFill="1" applyBorder="1" applyAlignment="1" applyProtection="1">
      <alignment vertical="center"/>
      <protection/>
    </xf>
    <xf numFmtId="3" fontId="42" fillId="0" borderId="0" xfId="62" applyNumberFormat="1" applyFont="1" applyFill="1" applyBorder="1" applyAlignment="1" applyProtection="1">
      <alignment vertical="center"/>
      <protection/>
    </xf>
    <xf numFmtId="10" fontId="43" fillId="0" borderId="0" xfId="0" applyFont="1" applyFill="1" applyBorder="1" applyAlignment="1" applyProtection="1">
      <alignment vertical="center"/>
      <protection/>
    </xf>
    <xf numFmtId="3" fontId="42" fillId="0" borderId="0" xfId="63" applyNumberFormat="1" applyFont="1" applyFill="1" applyBorder="1" applyAlignment="1" applyProtection="1">
      <alignment vertical="center"/>
      <protection/>
    </xf>
    <xf numFmtId="3" fontId="43" fillId="0" borderId="0" xfId="63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2" fontId="44" fillId="0" borderId="0" xfId="0" applyNumberFormat="1" applyFont="1" applyFill="1" applyBorder="1" applyAlignment="1" applyProtection="1" quotePrefix="1">
      <alignment horizontal="right" vertical="center"/>
      <protection/>
    </xf>
    <xf numFmtId="10" fontId="44" fillId="0" borderId="0" xfId="0" applyFont="1" applyFill="1" applyBorder="1" applyAlignment="1" applyProtection="1" quotePrefix="1">
      <alignment horizontal="left" vertical="center"/>
      <protection/>
    </xf>
    <xf numFmtId="10" fontId="8" fillId="0" borderId="0" xfId="0" applyFont="1" applyFill="1" applyBorder="1" applyAlignment="1" applyProtection="1">
      <alignment horizontal="left" vertical="center"/>
      <protection/>
    </xf>
    <xf numFmtId="10" fontId="8" fillId="0" borderId="0" xfId="0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45" fillId="0" borderId="0" xfId="0" applyFont="1" applyFill="1" applyBorder="1" applyAlignment="1" applyProtection="1" quotePrefix="1">
      <alignment horizontal="right" vertical="center"/>
      <protection/>
    </xf>
    <xf numFmtId="10" fontId="45" fillId="0" borderId="0" xfId="0" applyFont="1" applyFill="1" applyBorder="1" applyAlignment="1" applyProtection="1" quotePrefix="1">
      <alignment horizontal="left" vertical="center"/>
      <protection/>
    </xf>
    <xf numFmtId="10" fontId="45" fillId="0" borderId="0" xfId="0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10" fontId="44" fillId="0" borderId="0" xfId="0" applyFont="1" applyFill="1" applyBorder="1" applyAlignment="1" applyProtection="1" quotePrefix="1">
      <alignment horizontal="right" vertical="center"/>
      <protection/>
    </xf>
    <xf numFmtId="180" fontId="20" fillId="0" borderId="0" xfId="0" applyNumberFormat="1" applyFont="1" applyFill="1" applyBorder="1" applyAlignment="1" applyProtection="1">
      <alignment horizontal="center" vertical="center"/>
      <protection/>
    </xf>
    <xf numFmtId="10" fontId="8" fillId="0" borderId="0" xfId="0" applyFont="1" applyFill="1" applyBorder="1" applyAlignment="1" applyProtection="1" quotePrefix="1">
      <alignment vertical="center"/>
      <protection/>
    </xf>
    <xf numFmtId="4" fontId="46" fillId="0" borderId="0" xfId="0" applyNumberFormat="1" applyFont="1" applyFill="1" applyBorder="1" applyAlignment="1" applyProtection="1">
      <alignment vertical="center"/>
      <protection/>
    </xf>
    <xf numFmtId="10" fontId="33" fillId="0" borderId="0" xfId="0" applyFont="1" applyFill="1" applyBorder="1" applyAlignment="1" applyProtection="1">
      <alignment horizontal="center" vertical="center"/>
      <protection/>
    </xf>
    <xf numFmtId="10" fontId="9" fillId="0" borderId="0" xfId="0" applyFont="1" applyFill="1" applyBorder="1" applyAlignment="1" applyProtection="1">
      <alignment vertical="center"/>
      <protection/>
    </xf>
    <xf numFmtId="10" fontId="33" fillId="0" borderId="0" xfId="0" applyFont="1" applyFill="1" applyBorder="1" applyAlignment="1" applyProtection="1">
      <alignment vertical="center"/>
      <protection/>
    </xf>
    <xf numFmtId="10" fontId="9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10" fontId="8" fillId="0" borderId="0" xfId="0" applyFont="1" applyFill="1" applyBorder="1" applyAlignment="1" applyProtection="1" quotePrefix="1">
      <alignment horizontal="left" vertical="center"/>
      <protection/>
    </xf>
    <xf numFmtId="184" fontId="8" fillId="0" borderId="0" xfId="49" applyFont="1" applyFill="1" applyBorder="1" applyAlignment="1" applyProtection="1">
      <alignment vertical="center"/>
      <protection/>
    </xf>
    <xf numFmtId="10" fontId="47" fillId="0" borderId="0" xfId="0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horizontal="center" vertical="center"/>
      <protection/>
    </xf>
    <xf numFmtId="10" fontId="9" fillId="0" borderId="0" xfId="65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10" fontId="8" fillId="0" borderId="0" xfId="0" applyNumberFormat="1" applyFont="1" applyFill="1" applyBorder="1" applyAlignment="1" applyProtection="1">
      <alignment vertical="center"/>
      <protection/>
    </xf>
    <xf numFmtId="183" fontId="8" fillId="0" borderId="0" xfId="0" applyNumberFormat="1" applyFont="1" applyFill="1" applyBorder="1" applyAlignment="1" applyProtection="1">
      <alignment vertical="center"/>
      <protection/>
    </xf>
    <xf numFmtId="10" fontId="23" fillId="0" borderId="0" xfId="0" applyFont="1" applyFill="1" applyBorder="1" applyAlignment="1" applyProtection="1">
      <alignment vertical="center"/>
      <protection/>
    </xf>
    <xf numFmtId="3" fontId="19" fillId="0" borderId="0" xfId="57" applyNumberFormat="1" applyFont="1" applyFill="1" applyBorder="1" applyAlignment="1" applyProtection="1">
      <alignment vertical="center"/>
      <protection/>
    </xf>
    <xf numFmtId="182" fontId="8" fillId="0" borderId="0" xfId="65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vertical="center"/>
      <protection/>
    </xf>
    <xf numFmtId="10" fontId="49" fillId="0" borderId="0" xfId="0" applyFont="1" applyFill="1" applyBorder="1" applyAlignment="1" applyProtection="1">
      <alignment horizontal="right" vertical="center"/>
      <protection/>
    </xf>
    <xf numFmtId="10" fontId="7" fillId="0" borderId="0" xfId="0" applyFont="1" applyFill="1" applyBorder="1" applyAlignment="1" applyProtection="1">
      <alignment vertical="center"/>
      <protection/>
    </xf>
    <xf numFmtId="10" fontId="32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180" fontId="50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0" fontId="28" fillId="0" borderId="0" xfId="0" applyFont="1" applyFill="1" applyBorder="1" applyAlignment="1" applyProtection="1">
      <alignment vertical="center"/>
      <protection/>
    </xf>
    <xf numFmtId="10" fontId="29" fillId="0" borderId="0" xfId="0" applyFont="1" applyFill="1" applyBorder="1" applyAlignment="1" applyProtection="1">
      <alignment vertical="center"/>
      <protection/>
    </xf>
    <xf numFmtId="3" fontId="12" fillId="0" borderId="0" xfId="57" applyNumberFormat="1" applyFont="1" applyFill="1" applyBorder="1" applyAlignment="1" applyProtection="1">
      <alignment vertical="center"/>
      <protection/>
    </xf>
    <xf numFmtId="10" fontId="28" fillId="0" borderId="0" xfId="0" applyFont="1" applyFill="1" applyBorder="1" applyAlignment="1" applyProtection="1">
      <alignment horizontal="center" vertical="center"/>
      <protection/>
    </xf>
    <xf numFmtId="10" fontId="31" fillId="0" borderId="0" xfId="0" applyFont="1" applyFill="1" applyBorder="1" applyAlignment="1" applyProtection="1">
      <alignment vertical="center"/>
      <protection/>
    </xf>
    <xf numFmtId="180" fontId="32" fillId="0" borderId="0" xfId="0" applyNumberFormat="1" applyFont="1" applyFill="1" applyBorder="1" applyAlignment="1" applyProtection="1">
      <alignment horizontal="center" vertical="center"/>
      <protection/>
    </xf>
    <xf numFmtId="180" fontId="51" fillId="0" borderId="0" xfId="0" applyNumberFormat="1" applyFont="1" applyFill="1" applyBorder="1" applyAlignment="1" applyProtection="1">
      <alignment horizontal="center" vertical="center"/>
      <protection/>
    </xf>
    <xf numFmtId="10" fontId="35" fillId="0" borderId="0" xfId="0" applyFont="1" applyFill="1" applyBorder="1" applyAlignment="1" applyProtection="1">
      <alignment vertical="center"/>
      <protection/>
    </xf>
    <xf numFmtId="10" fontId="30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10" fontId="32" fillId="0" borderId="0" xfId="0" applyFont="1" applyFill="1" applyBorder="1" applyAlignment="1" applyProtection="1">
      <alignment horizontal="left" vertical="center"/>
      <protection/>
    </xf>
    <xf numFmtId="3" fontId="19" fillId="0" borderId="0" xfId="57" applyNumberFormat="1" applyFont="1" applyFill="1" applyBorder="1" applyAlignment="1" applyProtection="1">
      <alignment horizontal="center" vertical="center"/>
      <protection/>
    </xf>
    <xf numFmtId="186" fontId="9" fillId="0" borderId="0" xfId="0" applyNumberFormat="1" applyFont="1" applyFill="1" applyBorder="1" applyAlignment="1" applyProtection="1">
      <alignment horizontal="center" vertical="center"/>
      <protection/>
    </xf>
    <xf numFmtId="10" fontId="13" fillId="0" borderId="0" xfId="0" applyFont="1" applyFill="1" applyBorder="1" applyAlignment="1" applyProtection="1">
      <alignment horizontal="left" vertical="center"/>
      <protection/>
    </xf>
    <xf numFmtId="10" fontId="13" fillId="0" borderId="0" xfId="0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" fontId="52" fillId="0" borderId="0" xfId="0" applyNumberFormat="1" applyFont="1" applyFill="1" applyBorder="1" applyAlignment="1" applyProtection="1">
      <alignment vertical="center"/>
      <protection/>
    </xf>
    <xf numFmtId="10" fontId="10" fillId="0" borderId="0" xfId="0" applyFont="1" applyFill="1" applyBorder="1" applyAlignment="1" applyProtection="1">
      <alignment vertical="center"/>
      <protection/>
    </xf>
    <xf numFmtId="10" fontId="12" fillId="0" borderId="0" xfId="0" applyFont="1" applyFill="1" applyBorder="1" applyAlignment="1" applyProtection="1">
      <alignment vertical="center"/>
      <protection/>
    </xf>
    <xf numFmtId="10" fontId="52" fillId="0" borderId="0" xfId="0" applyFont="1" applyFill="1" applyBorder="1" applyAlignment="1" applyProtection="1">
      <alignment vertical="center"/>
      <protection/>
    </xf>
    <xf numFmtId="10" fontId="30" fillId="0" borderId="0" xfId="0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10" fontId="48" fillId="0" borderId="0" xfId="0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10" fontId="53" fillId="0" borderId="0" xfId="0" applyFont="1" applyFill="1" applyBorder="1" applyAlignment="1" applyProtection="1">
      <alignment vertical="center"/>
      <protection/>
    </xf>
    <xf numFmtId="180" fontId="19" fillId="0" borderId="0" xfId="0" applyNumberFormat="1" applyFont="1" applyFill="1" applyBorder="1" applyAlignment="1" applyProtection="1">
      <alignment horizontal="right" vertical="center"/>
      <protection/>
    </xf>
    <xf numFmtId="10" fontId="54" fillId="0" borderId="0" xfId="66" applyNumberFormat="1" applyFont="1" applyBorder="1" applyAlignment="1">
      <alignment horizontal="left" vertical="center"/>
    </xf>
    <xf numFmtId="10" fontId="2" fillId="38" borderId="47" xfId="0" applyFont="1" applyFill="1" applyBorder="1" applyAlignment="1">
      <alignment horizontal="left" vertical="center"/>
    </xf>
    <xf numFmtId="10" fontId="2" fillId="38" borderId="48" xfId="0" applyFont="1" applyFill="1" applyBorder="1" applyAlignment="1">
      <alignment horizontal="left" vertical="center"/>
    </xf>
    <xf numFmtId="189" fontId="3" fillId="0" borderId="0" xfId="55" applyNumberFormat="1" applyFont="1" applyFill="1" applyBorder="1" applyAlignment="1">
      <alignment vertical="center"/>
    </xf>
    <xf numFmtId="189" fontId="3" fillId="0" borderId="0" xfId="55" applyNumberFormat="1" applyFont="1" applyAlignment="1">
      <alignment horizontal="right" vertical="center"/>
    </xf>
    <xf numFmtId="189" fontId="3" fillId="0" borderId="0" xfId="55" applyNumberFormat="1" applyFont="1" applyBorder="1" applyAlignment="1">
      <alignment horizontal="right" vertical="center"/>
    </xf>
    <xf numFmtId="10" fontId="3" fillId="38" borderId="47" xfId="0" applyFont="1" applyFill="1" applyBorder="1" applyAlignment="1">
      <alignment horizontal="center" vertical="center"/>
    </xf>
    <xf numFmtId="189" fontId="9" fillId="0" borderId="0" xfId="55" applyNumberFormat="1" applyFont="1" applyFill="1" applyBorder="1" applyAlignment="1">
      <alignment/>
    </xf>
    <xf numFmtId="10" fontId="9" fillId="0" borderId="0" xfId="0" applyFont="1" applyFill="1" applyBorder="1" applyAlignment="1" applyProtection="1">
      <alignment horizontal="left"/>
      <protection/>
    </xf>
    <xf numFmtId="10" fontId="2" fillId="0" borderId="0" xfId="0" applyFont="1" applyFill="1" applyBorder="1" applyAlignment="1">
      <alignment vertical="center"/>
    </xf>
    <xf numFmtId="10" fontId="3" fillId="0" borderId="0" xfId="0" applyFont="1" applyFill="1" applyBorder="1" applyAlignment="1">
      <alignment horizontal="left" vertical="center"/>
    </xf>
    <xf numFmtId="10" fontId="3" fillId="0" borderId="0" xfId="0" applyFont="1" applyFill="1" applyAlignment="1">
      <alignment vertical="center"/>
    </xf>
    <xf numFmtId="10" fontId="3" fillId="0" borderId="0" xfId="0" applyFont="1" applyAlignment="1">
      <alignment vertical="center"/>
    </xf>
    <xf numFmtId="171" fontId="3" fillId="0" borderId="0" xfId="55" applyFont="1" applyAlignment="1">
      <alignment vertical="center"/>
    </xf>
    <xf numFmtId="10" fontId="2" fillId="0" borderId="0" xfId="0" applyFont="1" applyAlignment="1">
      <alignment vertical="center"/>
    </xf>
    <xf numFmtId="10" fontId="3" fillId="0" borderId="0" xfId="0" applyFont="1" applyAlignment="1">
      <alignment horizontal="left" vertical="center"/>
    </xf>
    <xf numFmtId="2" fontId="2" fillId="38" borderId="49" xfId="0" applyNumberFormat="1" applyFont="1" applyFill="1" applyBorder="1" applyAlignment="1">
      <alignment horizontal="left" vertical="center" wrapText="1"/>
    </xf>
    <xf numFmtId="10" fontId="2" fillId="0" borderId="0" xfId="0" applyFont="1" applyFill="1" applyAlignment="1">
      <alignment vertical="center"/>
    </xf>
    <xf numFmtId="2" fontId="58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2" fillId="38" borderId="47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/>
    </xf>
    <xf numFmtId="10" fontId="3" fillId="0" borderId="0" xfId="0" applyFont="1" applyBorder="1" applyAlignment="1">
      <alignment vertical="center"/>
    </xf>
    <xf numFmtId="10" fontId="2" fillId="38" borderId="47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left" vertical="center"/>
    </xf>
    <xf numFmtId="2" fontId="58" fillId="0" borderId="41" xfId="0" applyNumberFormat="1" applyFont="1" applyBorder="1" applyAlignment="1">
      <alignment horizontal="left" vertical="center"/>
    </xf>
    <xf numFmtId="0" fontId="57" fillId="0" borderId="12" xfId="63" applyFont="1" applyBorder="1" applyAlignment="1">
      <alignment vertical="center"/>
      <protection/>
    </xf>
    <xf numFmtId="189" fontId="3" fillId="0" borderId="12" xfId="55" applyNumberFormat="1" applyFont="1" applyBorder="1" applyAlignment="1">
      <alignment horizontal="right" vertical="center"/>
    </xf>
    <xf numFmtId="10" fontId="54" fillId="0" borderId="12" xfId="66" applyNumberFormat="1" applyFont="1" applyBorder="1" applyAlignment="1">
      <alignment horizontal="left" vertical="center"/>
    </xf>
    <xf numFmtId="2" fontId="59" fillId="0" borderId="12" xfId="0" applyNumberFormat="1" applyFont="1" applyBorder="1" applyAlignment="1">
      <alignment horizontal="left" vertical="center"/>
    </xf>
    <xf numFmtId="10" fontId="54" fillId="0" borderId="12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0" fontId="97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58" fillId="0" borderId="0" xfId="0" applyNumberFormat="1" applyFont="1" applyFill="1" applyBorder="1" applyAlignment="1">
      <alignment horizontal="left" vertical="center"/>
    </xf>
    <xf numFmtId="3" fontId="31" fillId="0" borderId="0" xfId="55" applyNumberFormat="1" applyFont="1" applyFill="1" applyBorder="1" applyAlignment="1" applyProtection="1">
      <alignment horizontal="left"/>
      <protection locked="0"/>
    </xf>
    <xf numFmtId="10" fontId="98" fillId="0" borderId="0" xfId="0" applyFont="1" applyFill="1" applyAlignment="1">
      <alignment vertical="center"/>
    </xf>
    <xf numFmtId="10" fontId="99" fillId="0" borderId="0" xfId="0" applyFont="1" applyAlignment="1">
      <alignment horizontal="left" vertical="center"/>
    </xf>
    <xf numFmtId="2" fontId="99" fillId="0" borderId="0" xfId="0" applyNumberFormat="1" applyFont="1" applyAlignment="1">
      <alignment horizontal="left" vertical="center"/>
    </xf>
    <xf numFmtId="3" fontId="99" fillId="0" borderId="0" xfId="0" applyNumberFormat="1" applyFont="1" applyAlignment="1">
      <alignment horizontal="left" vertical="center"/>
    </xf>
    <xf numFmtId="10" fontId="99" fillId="0" borderId="0" xfId="0" applyFont="1" applyAlignment="1">
      <alignment vertical="center"/>
    </xf>
    <xf numFmtId="10" fontId="3" fillId="39" borderId="0" xfId="0" applyFont="1" applyFill="1" applyAlignment="1">
      <alignment vertical="center"/>
    </xf>
    <xf numFmtId="4" fontId="6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0" fontId="3" fillId="0" borderId="0" xfId="0" applyFont="1" applyFill="1" applyBorder="1" applyAlignment="1">
      <alignment vertical="center"/>
    </xf>
    <xf numFmtId="10" fontId="3" fillId="39" borderId="0" xfId="0" applyFont="1" applyFill="1" applyBorder="1" applyAlignment="1">
      <alignment vertical="center"/>
    </xf>
    <xf numFmtId="0" fontId="57" fillId="0" borderId="0" xfId="63" applyFont="1" applyBorder="1" applyAlignment="1">
      <alignment vertical="center"/>
      <protection/>
    </xf>
    <xf numFmtId="2" fontId="59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0" fontId="54" fillId="0" borderId="0" xfId="0" applyFont="1" applyBorder="1" applyAlignment="1">
      <alignment horizontal="right" vertical="center"/>
    </xf>
    <xf numFmtId="10" fontId="2" fillId="0" borderId="0" xfId="0" applyFont="1" applyBorder="1" applyAlignment="1">
      <alignment vertical="center"/>
    </xf>
    <xf numFmtId="10" fontId="3" fillId="0" borderId="0" xfId="0" applyFont="1" applyBorder="1" applyAlignment="1">
      <alignment horizontal="left" vertical="center"/>
    </xf>
    <xf numFmtId="2" fontId="58" fillId="0" borderId="0" xfId="0" applyNumberFormat="1" applyFont="1" applyBorder="1" applyAlignment="1">
      <alignment horizontal="left" vertical="center"/>
    </xf>
    <xf numFmtId="10" fontId="2" fillId="34" borderId="0" xfId="0" applyFont="1" applyFill="1" applyBorder="1" applyAlignment="1">
      <alignment vertical="center"/>
    </xf>
    <xf numFmtId="189" fontId="3" fillId="34" borderId="0" xfId="55" applyNumberFormat="1" applyFont="1" applyFill="1" applyBorder="1" applyAlignment="1">
      <alignment horizontal="right" vertical="center"/>
    </xf>
    <xf numFmtId="10" fontId="2" fillId="34" borderId="0" xfId="0" applyFont="1" applyFill="1" applyBorder="1" applyAlignment="1">
      <alignment horizontal="center" vertical="center"/>
    </xf>
    <xf numFmtId="2" fontId="58" fillId="34" borderId="0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left" vertical="center"/>
    </xf>
    <xf numFmtId="10" fontId="2" fillId="34" borderId="0" xfId="0" applyFont="1" applyFill="1" applyBorder="1" applyAlignment="1">
      <alignment horizontal="right" vertical="center"/>
    </xf>
    <xf numFmtId="10" fontId="61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10" fontId="61" fillId="0" borderId="0" xfId="0" applyFont="1" applyBorder="1" applyAlignment="1">
      <alignment horizontal="right" vertical="center"/>
    </xf>
    <xf numFmtId="49" fontId="3" fillId="0" borderId="0" xfId="55" applyNumberFormat="1" applyFont="1" applyBorder="1" applyAlignment="1">
      <alignment horizontal="left" vertical="center"/>
    </xf>
    <xf numFmtId="10" fontId="2" fillId="0" borderId="0" xfId="0" applyFont="1" applyBorder="1" applyAlignment="1">
      <alignment horizontal="left" vertical="center"/>
    </xf>
    <xf numFmtId="10" fontId="2" fillId="40" borderId="50" xfId="0" applyFont="1" applyFill="1" applyBorder="1" applyAlignment="1">
      <alignment vertical="center"/>
    </xf>
    <xf numFmtId="189" fontId="61" fillId="40" borderId="50" xfId="55" applyNumberFormat="1" applyFont="1" applyFill="1" applyBorder="1" applyAlignment="1">
      <alignment horizontal="left" vertical="center"/>
    </xf>
    <xf numFmtId="10" fontId="3" fillId="40" borderId="50" xfId="0" applyFont="1" applyFill="1" applyBorder="1" applyAlignment="1">
      <alignment horizontal="left" vertical="center"/>
    </xf>
    <xf numFmtId="2" fontId="58" fillId="40" borderId="50" xfId="0" applyNumberFormat="1" applyFont="1" applyFill="1" applyBorder="1" applyAlignment="1">
      <alignment horizontal="left" vertical="center"/>
    </xf>
    <xf numFmtId="3" fontId="3" fillId="40" borderId="50" xfId="0" applyNumberFormat="1" applyFont="1" applyFill="1" applyBorder="1" applyAlignment="1">
      <alignment horizontal="left" vertical="center"/>
    </xf>
    <xf numFmtId="189" fontId="2" fillId="0" borderId="0" xfId="55" applyNumberFormat="1" applyFont="1" applyFill="1" applyBorder="1" applyAlignment="1">
      <alignment horizontal="right" vertical="center"/>
    </xf>
    <xf numFmtId="10" fontId="2" fillId="0" borderId="0" xfId="0" applyFont="1" applyFill="1" applyBorder="1" applyAlignment="1">
      <alignment horizontal="left" vertical="center"/>
    </xf>
    <xf numFmtId="2" fontId="59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10" fontId="100" fillId="39" borderId="0" xfId="0" applyFont="1" applyFill="1" applyBorder="1" applyAlignment="1" applyProtection="1">
      <alignment horizontal="left"/>
      <protection/>
    </xf>
    <xf numFmtId="189" fontId="9" fillId="39" borderId="0" xfId="55" applyNumberFormat="1" applyFont="1" applyFill="1" applyBorder="1" applyAlignment="1">
      <alignment/>
    </xf>
    <xf numFmtId="10" fontId="9" fillId="39" borderId="0" xfId="0" applyFont="1" applyFill="1" applyBorder="1" applyAlignment="1" applyProtection="1">
      <alignment horizontal="left"/>
      <protection/>
    </xf>
    <xf numFmtId="3" fontId="9" fillId="39" borderId="0" xfId="55" applyNumberFormat="1" applyFont="1" applyFill="1" applyBorder="1" applyAlignment="1" applyProtection="1">
      <alignment horizontal="left"/>
      <protection locked="0"/>
    </xf>
    <xf numFmtId="3" fontId="3" fillId="39" borderId="0" xfId="0" applyNumberFormat="1" applyFont="1" applyFill="1" applyBorder="1" applyAlignment="1">
      <alignment horizontal="left" vertical="center"/>
    </xf>
    <xf numFmtId="4" fontId="101" fillId="39" borderId="0" xfId="0" applyNumberFormat="1" applyFont="1" applyFill="1" applyBorder="1" applyAlignment="1">
      <alignment vertical="center"/>
    </xf>
    <xf numFmtId="4" fontId="3" fillId="39" borderId="40" xfId="0" applyNumberFormat="1" applyFont="1" applyFill="1" applyBorder="1" applyAlignment="1">
      <alignment vertical="center"/>
    </xf>
    <xf numFmtId="10" fontId="3" fillId="41" borderId="0" xfId="0" applyFont="1" applyFill="1" applyAlignment="1">
      <alignment vertical="center"/>
    </xf>
    <xf numFmtId="189" fontId="9" fillId="39" borderId="40" xfId="55" applyNumberFormat="1" applyFont="1" applyFill="1" applyBorder="1" applyAlignment="1">
      <alignment/>
    </xf>
    <xf numFmtId="10" fontId="9" fillId="39" borderId="40" xfId="0" applyFont="1" applyFill="1" applyBorder="1" applyAlignment="1" applyProtection="1">
      <alignment horizontal="left"/>
      <protection/>
    </xf>
    <xf numFmtId="3" fontId="9" fillId="39" borderId="40" xfId="55" applyNumberFormat="1" applyFont="1" applyFill="1" applyBorder="1" applyAlignment="1" applyProtection="1">
      <alignment horizontal="left"/>
      <protection locked="0"/>
    </xf>
    <xf numFmtId="3" fontId="3" fillId="39" borderId="40" xfId="0" applyNumberFormat="1" applyFont="1" applyFill="1" applyBorder="1" applyAlignment="1">
      <alignment horizontal="left" vertical="center"/>
    </xf>
    <xf numFmtId="2" fontId="58" fillId="0" borderId="0" xfId="0" applyNumberFormat="1" applyFont="1" applyFill="1" applyBorder="1" applyAlignment="1">
      <alignment horizontal="left" vertical="center"/>
    </xf>
    <xf numFmtId="10" fontId="3" fillId="0" borderId="51" xfId="0" applyFont="1" applyFill="1" applyBorder="1" applyAlignment="1" applyProtection="1">
      <alignment vertical="center"/>
      <protection/>
    </xf>
    <xf numFmtId="189" fontId="9" fillId="0" borderId="51" xfId="55" applyNumberFormat="1" applyFont="1" applyFill="1" applyBorder="1" applyAlignment="1">
      <alignment/>
    </xf>
    <xf numFmtId="10" fontId="9" fillId="0" borderId="51" xfId="0" applyFont="1" applyFill="1" applyBorder="1" applyAlignment="1" applyProtection="1">
      <alignment horizontal="left"/>
      <protection/>
    </xf>
    <xf numFmtId="3" fontId="3" fillId="0" borderId="51" xfId="0" applyNumberFormat="1" applyFont="1" applyFill="1" applyBorder="1" applyAlignment="1">
      <alignment horizontal="left" vertical="center"/>
    </xf>
    <xf numFmtId="4" fontId="3" fillId="0" borderId="51" xfId="0" applyNumberFormat="1" applyFont="1" applyFill="1" applyBorder="1" applyAlignment="1">
      <alignment horizontal="left" vertical="center"/>
    </xf>
    <xf numFmtId="4" fontId="3" fillId="0" borderId="51" xfId="57" applyNumberFormat="1" applyFont="1" applyFill="1" applyBorder="1">
      <alignment/>
    </xf>
    <xf numFmtId="4" fontId="3" fillId="0" borderId="40" xfId="57" applyNumberFormat="1" applyFont="1" applyFill="1" applyBorder="1" applyAlignment="1">
      <alignment horizontal="right"/>
    </xf>
    <xf numFmtId="189" fontId="9" fillId="0" borderId="40" xfId="55" applyNumberFormat="1" applyFont="1" applyFill="1" applyBorder="1" applyAlignment="1">
      <alignment/>
    </xf>
    <xf numFmtId="10" fontId="9" fillId="0" borderId="40" xfId="0" applyFont="1" applyFill="1" applyBorder="1" applyAlignment="1" applyProtection="1">
      <alignment horizontal="left"/>
      <protection/>
    </xf>
    <xf numFmtId="3" fontId="9" fillId="0" borderId="40" xfId="55" applyNumberFormat="1" applyFont="1" applyFill="1" applyBorder="1" applyAlignment="1" applyProtection="1">
      <alignment horizontal="left"/>
      <protection locked="0"/>
    </xf>
    <xf numFmtId="3" fontId="3" fillId="0" borderId="40" xfId="0" applyNumberFormat="1" applyFont="1" applyFill="1" applyBorder="1" applyAlignment="1">
      <alignment horizontal="left" vertical="center"/>
    </xf>
    <xf numFmtId="4" fontId="3" fillId="0" borderId="40" xfId="0" applyNumberFormat="1" applyFont="1" applyFill="1" applyBorder="1" applyAlignment="1">
      <alignment vertical="center"/>
    </xf>
    <xf numFmtId="10" fontId="3" fillId="0" borderId="40" xfId="0" applyFont="1" applyFill="1" applyBorder="1" applyAlignment="1" applyProtection="1">
      <alignment vertical="center"/>
      <protection/>
    </xf>
    <xf numFmtId="10" fontId="3" fillId="0" borderId="20" xfId="0" applyFont="1" applyFill="1" applyBorder="1" applyAlignment="1" applyProtection="1">
      <alignment vertical="center"/>
      <protection/>
    </xf>
    <xf numFmtId="189" fontId="9" fillId="0" borderId="20" xfId="55" applyNumberFormat="1" applyFont="1" applyFill="1" applyBorder="1" applyAlignment="1">
      <alignment/>
    </xf>
    <xf numFmtId="10" fontId="9" fillId="0" borderId="20" xfId="0" applyFont="1" applyFill="1" applyBorder="1" applyAlignment="1" applyProtection="1">
      <alignment horizontal="left"/>
      <protection/>
    </xf>
    <xf numFmtId="3" fontId="3" fillId="0" borderId="20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left" vertical="center"/>
    </xf>
    <xf numFmtId="10" fontId="3" fillId="0" borderId="0" xfId="0" applyFont="1" applyFill="1" applyBorder="1" applyAlignment="1" applyProtection="1">
      <alignment vertical="center"/>
      <protection/>
    </xf>
    <xf numFmtId="3" fontId="9" fillId="0" borderId="0" xfId="55" applyNumberFormat="1" applyFont="1" applyFill="1" applyBorder="1" applyAlignment="1" applyProtection="1">
      <alignment horizontal="left"/>
      <protection locked="0"/>
    </xf>
    <xf numFmtId="4" fontId="3" fillId="0" borderId="24" xfId="0" applyNumberFormat="1" applyFont="1" applyFill="1" applyBorder="1" applyAlignment="1">
      <alignment vertical="center"/>
    </xf>
    <xf numFmtId="1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/>
    </xf>
    <xf numFmtId="4" fontId="3" fillId="0" borderId="40" xfId="0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189" fontId="61" fillId="0" borderId="0" xfId="55" applyNumberFormat="1" applyFont="1" applyFill="1" applyBorder="1" applyAlignment="1">
      <alignment horizontal="left" vertical="center"/>
    </xf>
    <xf numFmtId="4" fontId="3" fillId="0" borderId="41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3" fontId="31" fillId="0" borderId="20" xfId="55" applyNumberFormat="1" applyFont="1" applyFill="1" applyBorder="1" applyAlignment="1" applyProtection="1">
      <alignment horizontal="left"/>
      <protection locked="0"/>
    </xf>
    <xf numFmtId="10" fontId="2" fillId="40" borderId="32" xfId="0" applyFont="1" applyFill="1" applyBorder="1" applyAlignment="1">
      <alignment vertical="center"/>
    </xf>
    <xf numFmtId="189" fontId="3" fillId="40" borderId="32" xfId="55" applyNumberFormat="1" applyFont="1" applyFill="1" applyBorder="1" applyAlignment="1">
      <alignment vertical="center"/>
    </xf>
    <xf numFmtId="10" fontId="3" fillId="40" borderId="32" xfId="0" applyFont="1" applyFill="1" applyBorder="1" applyAlignment="1">
      <alignment horizontal="left" vertical="center"/>
    </xf>
    <xf numFmtId="3" fontId="58" fillId="40" borderId="32" xfId="0" applyNumberFormat="1" applyFont="1" applyFill="1" applyBorder="1" applyAlignment="1">
      <alignment horizontal="left" vertical="center"/>
    </xf>
    <xf numFmtId="3" fontId="3" fillId="40" borderId="32" xfId="0" applyNumberFormat="1" applyFont="1" applyFill="1" applyBorder="1" applyAlignment="1">
      <alignment horizontal="left" vertical="center"/>
    </xf>
    <xf numFmtId="4" fontId="3" fillId="40" borderId="32" xfId="0" applyNumberFormat="1" applyFont="1" applyFill="1" applyBorder="1" applyAlignment="1">
      <alignment vertical="center"/>
    </xf>
    <xf numFmtId="4" fontId="2" fillId="40" borderId="46" xfId="0" applyNumberFormat="1" applyFont="1" applyFill="1" applyBorder="1" applyAlignment="1">
      <alignment vertical="center"/>
    </xf>
    <xf numFmtId="10" fontId="2" fillId="40" borderId="31" xfId="0" applyFont="1" applyFill="1" applyBorder="1" applyAlignment="1">
      <alignment vertical="center"/>
    </xf>
    <xf numFmtId="2" fontId="58" fillId="40" borderId="32" xfId="0" applyNumberFormat="1" applyFont="1" applyFill="1" applyBorder="1" applyAlignment="1">
      <alignment horizontal="left" vertical="center"/>
    </xf>
    <xf numFmtId="10" fontId="3" fillId="40" borderId="46" xfId="0" applyFont="1" applyFill="1" applyBorder="1" applyAlignment="1">
      <alignment vertical="center"/>
    </xf>
    <xf numFmtId="4" fontId="3" fillId="0" borderId="20" xfId="57" applyNumberFormat="1" applyFont="1" applyFill="1" applyBorder="1">
      <alignment/>
    </xf>
    <xf numFmtId="4" fontId="2" fillId="0" borderId="40" xfId="0" applyNumberFormat="1" applyFont="1" applyBorder="1" applyAlignment="1">
      <alignment vertical="center"/>
    </xf>
    <xf numFmtId="171" fontId="3" fillId="0" borderId="19" xfId="55" applyFont="1" applyBorder="1" applyAlignment="1">
      <alignment vertical="center"/>
    </xf>
    <xf numFmtId="10" fontId="2" fillId="0" borderId="20" xfId="0" applyFont="1" applyBorder="1" applyAlignment="1">
      <alignment vertical="center"/>
    </xf>
    <xf numFmtId="189" fontId="3" fillId="0" borderId="20" xfId="55" applyNumberFormat="1" applyFont="1" applyBorder="1" applyAlignment="1">
      <alignment horizontal="right" vertical="center"/>
    </xf>
    <xf numFmtId="10" fontId="3" fillId="0" borderId="20" xfId="0" applyFont="1" applyBorder="1" applyAlignment="1">
      <alignment horizontal="left" vertical="center"/>
    </xf>
    <xf numFmtId="2" fontId="58" fillId="0" borderId="20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10" fontId="3" fillId="0" borderId="20" xfId="0" applyFont="1" applyBorder="1" applyAlignment="1">
      <alignment vertical="center"/>
    </xf>
    <xf numFmtId="15" fontId="3" fillId="0" borderId="21" xfId="0" applyNumberFormat="1" applyFont="1" applyBorder="1" applyAlignment="1">
      <alignment vertical="center"/>
    </xf>
    <xf numFmtId="171" fontId="2" fillId="0" borderId="36" xfId="55" applyFont="1" applyBorder="1" applyAlignment="1">
      <alignment vertical="center"/>
    </xf>
    <xf numFmtId="10" fontId="54" fillId="0" borderId="52" xfId="0" applyFont="1" applyBorder="1" applyAlignment="1">
      <alignment horizontal="right" vertical="center"/>
    </xf>
    <xf numFmtId="171" fontId="2" fillId="0" borderId="22" xfId="55" applyFont="1" applyBorder="1" applyAlignment="1">
      <alignment vertical="center"/>
    </xf>
    <xf numFmtId="10" fontId="54" fillId="0" borderId="24" xfId="0" applyFont="1" applyBorder="1" applyAlignment="1">
      <alignment horizontal="right" vertical="center"/>
    </xf>
    <xf numFmtId="171" fontId="3" fillId="0" borderId="22" xfId="55" applyFont="1" applyBorder="1" applyAlignment="1">
      <alignment vertical="center"/>
    </xf>
    <xf numFmtId="10" fontId="3" fillId="0" borderId="24" xfId="0" applyFont="1" applyBorder="1" applyAlignment="1">
      <alignment vertical="center"/>
    </xf>
    <xf numFmtId="171" fontId="2" fillId="34" borderId="22" xfId="55" applyFont="1" applyFill="1" applyBorder="1" applyAlignment="1">
      <alignment vertical="center"/>
    </xf>
    <xf numFmtId="10" fontId="2" fillId="34" borderId="24" xfId="0" applyFont="1" applyFill="1" applyBorder="1" applyAlignment="1">
      <alignment horizontal="right" vertical="center"/>
    </xf>
    <xf numFmtId="171" fontId="3" fillId="38" borderId="49" xfId="55" applyFont="1" applyFill="1" applyBorder="1" applyAlignment="1">
      <alignment vertical="center"/>
    </xf>
    <xf numFmtId="10" fontId="2" fillId="38" borderId="53" xfId="0" applyFont="1" applyFill="1" applyBorder="1" applyAlignment="1">
      <alignment horizontal="center" vertical="center" wrapText="1"/>
    </xf>
    <xf numFmtId="171" fontId="3" fillId="0" borderId="22" xfId="55" applyFont="1" applyFill="1" applyBorder="1" applyAlignment="1">
      <alignment vertical="center"/>
    </xf>
    <xf numFmtId="10" fontId="2" fillId="0" borderId="54" xfId="0" applyFont="1" applyFill="1" applyBorder="1" applyAlignment="1">
      <alignment horizontal="center" vertical="center" wrapText="1"/>
    </xf>
    <xf numFmtId="10" fontId="3" fillId="0" borderId="43" xfId="0" applyFont="1" applyBorder="1" applyAlignment="1">
      <alignment vertical="center"/>
    </xf>
    <xf numFmtId="171" fontId="3" fillId="0" borderId="19" xfId="55" applyFont="1" applyFill="1" applyBorder="1" applyAlignment="1" applyProtection="1" quotePrefix="1">
      <alignment horizontal="right" vertical="center"/>
      <protection/>
    </xf>
    <xf numFmtId="4" fontId="3" fillId="0" borderId="24" xfId="57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10" fontId="2" fillId="0" borderId="21" xfId="0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101" fillId="39" borderId="21" xfId="0" applyNumberFormat="1" applyFont="1" applyFill="1" applyBorder="1" applyAlignment="1">
      <alignment vertical="center"/>
    </xf>
    <xf numFmtId="4" fontId="2" fillId="39" borderId="24" xfId="0" applyNumberFormat="1" applyFont="1" applyFill="1" applyBorder="1" applyAlignment="1">
      <alignment vertical="center"/>
    </xf>
    <xf numFmtId="4" fontId="101" fillId="39" borderId="21" xfId="0" applyNumberFormat="1" applyFont="1" applyFill="1" applyBorder="1" applyAlignment="1">
      <alignment horizontal="right" vertical="center"/>
    </xf>
    <xf numFmtId="171" fontId="3" fillId="39" borderId="22" xfId="55" applyFont="1" applyFill="1" applyBorder="1" applyAlignment="1" applyProtection="1" quotePrefix="1">
      <alignment horizontal="right" vertical="center"/>
      <protection/>
    </xf>
    <xf numFmtId="4" fontId="101" fillId="39" borderId="24" xfId="0" applyNumberFormat="1" applyFont="1" applyFill="1" applyBorder="1" applyAlignment="1">
      <alignment horizontal="right" vertical="center"/>
    </xf>
    <xf numFmtId="4" fontId="3" fillId="0" borderId="24" xfId="0" applyNumberFormat="1" applyFont="1" applyBorder="1" applyAlignment="1">
      <alignment vertical="center"/>
    </xf>
    <xf numFmtId="171" fontId="3" fillId="40" borderId="55" xfId="55" applyFont="1" applyFill="1" applyBorder="1" applyAlignment="1">
      <alignment vertical="center"/>
    </xf>
    <xf numFmtId="189" fontId="2" fillId="0" borderId="0" xfId="55" applyNumberFormat="1" applyFont="1" applyBorder="1" applyAlignment="1">
      <alignment horizontal="left" vertical="center"/>
    </xf>
    <xf numFmtId="171" fontId="3" fillId="0" borderId="42" xfId="55" applyFont="1" applyBorder="1" applyAlignment="1">
      <alignment vertical="center"/>
    </xf>
    <xf numFmtId="10" fontId="3" fillId="0" borderId="41" xfId="0" applyFont="1" applyBorder="1" applyAlignment="1">
      <alignment horizontal="right" vertical="center"/>
    </xf>
    <xf numFmtId="189" fontId="2" fillId="0" borderId="41" xfId="55" applyNumberFormat="1" applyFont="1" applyBorder="1" applyAlignment="1">
      <alignment horizontal="right" vertical="center"/>
    </xf>
    <xf numFmtId="10" fontId="2" fillId="0" borderId="41" xfId="0" applyFont="1" applyFill="1" applyBorder="1" applyAlignment="1">
      <alignment vertical="center"/>
    </xf>
    <xf numFmtId="3" fontId="3" fillId="0" borderId="41" xfId="0" applyNumberFormat="1" applyFont="1" applyBorder="1" applyAlignment="1">
      <alignment horizontal="left" vertical="center"/>
    </xf>
    <xf numFmtId="4" fontId="98" fillId="0" borderId="41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171" fontId="2" fillId="40" borderId="40" xfId="55" applyFont="1" applyFill="1" applyBorder="1" applyAlignment="1">
      <alignment horizontal="center" vertical="center"/>
    </xf>
    <xf numFmtId="171" fontId="2" fillId="0" borderId="22" xfId="55" applyFont="1" applyFill="1" applyBorder="1" applyAlignment="1">
      <alignment horizontal="center" vertical="center"/>
    </xf>
    <xf numFmtId="171" fontId="3" fillId="0" borderId="40" xfId="55" applyFont="1" applyFill="1" applyBorder="1" applyAlignment="1" applyProtection="1" quotePrefix="1">
      <alignment horizontal="center" vertical="center"/>
      <protection/>
    </xf>
    <xf numFmtId="171" fontId="3" fillId="0" borderId="19" xfId="55" applyFont="1" applyFill="1" applyBorder="1" applyAlignment="1" applyProtection="1" quotePrefix="1">
      <alignment horizontal="center" vertical="center"/>
      <protection/>
    </xf>
    <xf numFmtId="171" fontId="3" fillId="0" borderId="22" xfId="55" applyFont="1" applyFill="1" applyBorder="1" applyAlignment="1" applyProtection="1" quotePrefix="1">
      <alignment horizontal="center" vertical="center"/>
      <protection/>
    </xf>
    <xf numFmtId="171" fontId="3" fillId="0" borderId="56" xfId="55" applyFont="1" applyFill="1" applyBorder="1" applyAlignment="1" applyProtection="1" quotePrefix="1">
      <alignment horizontal="center" vertical="center"/>
      <protection/>
    </xf>
    <xf numFmtId="171" fontId="61" fillId="0" borderId="22" xfId="55" applyFont="1" applyFill="1" applyBorder="1" applyAlignment="1">
      <alignment horizontal="center" vertical="center"/>
    </xf>
    <xf numFmtId="171" fontId="3" fillId="39" borderId="40" xfId="55" applyFont="1" applyFill="1" applyBorder="1" applyAlignment="1" applyProtection="1" quotePrefix="1">
      <alignment horizontal="center" vertical="center"/>
      <protection/>
    </xf>
    <xf numFmtId="0" fontId="38" fillId="33" borderId="18" xfId="62" applyFont="1" applyFill="1" applyBorder="1" applyAlignment="1" applyProtection="1">
      <alignment vertical="center"/>
      <protection/>
    </xf>
    <xf numFmtId="0" fontId="38" fillId="33" borderId="0" xfId="62" applyFont="1" applyFill="1" applyBorder="1" applyAlignment="1" applyProtection="1">
      <alignment vertical="center"/>
      <protection/>
    </xf>
    <xf numFmtId="0" fontId="38" fillId="33" borderId="57" xfId="62" applyFont="1" applyFill="1" applyBorder="1" applyAlignment="1" applyProtection="1">
      <alignment vertical="center"/>
      <protection/>
    </xf>
    <xf numFmtId="0" fontId="38" fillId="33" borderId="20" xfId="62" applyFont="1" applyFill="1" applyBorder="1" applyAlignment="1" applyProtection="1">
      <alignment vertical="center"/>
      <protection/>
    </xf>
    <xf numFmtId="0" fontId="38" fillId="33" borderId="25" xfId="62" applyFont="1" applyFill="1" applyBorder="1" applyAlignment="1" applyProtection="1">
      <alignment vertical="center"/>
      <protection/>
    </xf>
    <xf numFmtId="0" fontId="38" fillId="33" borderId="26" xfId="62" applyFont="1" applyFill="1" applyBorder="1" applyAlignment="1" applyProtection="1">
      <alignment vertical="center"/>
      <protection/>
    </xf>
    <xf numFmtId="0" fontId="7" fillId="35" borderId="11" xfId="62" applyFont="1" applyFill="1" applyBorder="1" applyAlignment="1" applyProtection="1">
      <alignment vertical="center" wrapText="1"/>
      <protection/>
    </xf>
    <xf numFmtId="0" fontId="7" fillId="35" borderId="12" xfId="62" applyFont="1" applyFill="1" applyBorder="1" applyAlignment="1" applyProtection="1">
      <alignment vertical="center" wrapText="1"/>
      <protection/>
    </xf>
    <xf numFmtId="0" fontId="41" fillId="37" borderId="11" xfId="62" applyFont="1" applyFill="1" applyBorder="1" applyAlignment="1" applyProtection="1">
      <alignment horizontal="left" vertical="center" wrapText="1"/>
      <protection/>
    </xf>
    <xf numFmtId="0" fontId="41" fillId="37" borderId="12" xfId="62" applyFont="1" applyFill="1" applyBorder="1" applyAlignment="1" applyProtection="1">
      <alignment horizontal="left" vertical="center" wrapText="1"/>
      <protection/>
    </xf>
    <xf numFmtId="10" fontId="100" fillId="0" borderId="40" xfId="0" applyFont="1" applyFill="1" applyBorder="1" applyAlignment="1" applyProtection="1">
      <alignment horizontal="left"/>
      <protection/>
    </xf>
    <xf numFmtId="171" fontId="99" fillId="0" borderId="40" xfId="55" applyFont="1" applyFill="1" applyBorder="1" applyAlignment="1" applyProtection="1" quotePrefix="1">
      <alignment horizontal="center" vertical="center"/>
      <protection/>
    </xf>
    <xf numFmtId="10" fontId="100" fillId="39" borderId="40" xfId="0" applyFont="1" applyFill="1" applyBorder="1" applyAlignment="1" applyProtection="1">
      <alignment horizontal="left"/>
      <protection/>
    </xf>
    <xf numFmtId="171" fontId="99" fillId="39" borderId="40" xfId="55" applyFont="1" applyFill="1" applyBorder="1" applyAlignment="1" applyProtection="1" quotePrefix="1">
      <alignment horizontal="center" vertical="center"/>
      <protection/>
    </xf>
    <xf numFmtId="4" fontId="2" fillId="0" borderId="24" xfId="0" applyNumberFormat="1" applyFont="1" applyBorder="1" applyAlignment="1">
      <alignment vertical="center"/>
    </xf>
    <xf numFmtId="4" fontId="2" fillId="0" borderId="51" xfId="0" applyNumberFormat="1" applyFont="1" applyBorder="1" applyAlignment="1">
      <alignment vertical="center"/>
    </xf>
    <xf numFmtId="4" fontId="60" fillId="0" borderId="11" xfId="0" applyNumberFormat="1" applyFont="1" applyBorder="1" applyAlignment="1">
      <alignment horizontal="center" vertical="center"/>
    </xf>
    <xf numFmtId="4" fontId="60" fillId="0" borderId="29" xfId="0" applyNumberFormat="1" applyFont="1" applyBorder="1" applyAlignment="1">
      <alignment horizontal="center" vertical="center"/>
    </xf>
    <xf numFmtId="4" fontId="2" fillId="39" borderId="28" xfId="0" applyNumberFormat="1" applyFont="1" applyFill="1" applyBorder="1" applyAlignment="1">
      <alignment horizontal="center" vertical="center"/>
    </xf>
    <xf numFmtId="4" fontId="60" fillId="0" borderId="38" xfId="0" applyNumberFormat="1" applyFont="1" applyBorder="1" applyAlignment="1">
      <alignment vertical="center"/>
    </xf>
    <xf numFmtId="4" fontId="3" fillId="39" borderId="24" xfId="0" applyNumberFormat="1" applyFont="1" applyFill="1" applyBorder="1" applyAlignment="1">
      <alignment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ijo" xfId="50"/>
    <cellStyle name="Financiero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Moneda_A Presupuesto VILLA GARCIA " xfId="59"/>
    <cellStyle name="Monetario" xfId="60"/>
    <cellStyle name="Neutral" xfId="61"/>
    <cellStyle name="Normal_A Presupuesto VILLA GARCIA " xfId="62"/>
    <cellStyle name="Normal_AAPresup NICOLICH" xfId="63"/>
    <cellStyle name="Notas" xfId="64"/>
    <cellStyle name="Percent" xfId="65"/>
    <cellStyle name="Porcentual_AAPresup NICOLICH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  <cellStyle name="usd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espaldo\Consultores\Mart&#237;n%20Colacce\colon\Maldonado\MALDONADO%20c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espaldo\Consultores\Mart&#237;n%20Colacce\58\Maldonado\MALDONADO%20cof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frischew\Mis%20documentos\(C)%20Nando\Pres%20en%20gral\2007%2001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al"/>
      <sheetName val="RESUMEN"/>
      <sheetName val="p"/>
      <sheetName val="ac"/>
      <sheetName val="curva av fisico"/>
      <sheetName val="GRAFICOS AVANCE"/>
      <sheetName val="resumen total"/>
      <sheetName val="compara"/>
      <sheetName val="4a SUBSUELO"/>
      <sheetName val="4b  PLANTA BAJA"/>
      <sheetName val="4c PLANTA ALTA"/>
      <sheetName val="4d AZOTEA"/>
      <sheetName val="4e REFORMA Y AMPLIACION TOTAL"/>
      <sheetName val="1 RESUMEN"/>
      <sheetName val="2 RUBRADO GENERAL"/>
      <sheetName val="3 GENERAL E INFRAESTRUCTURA"/>
      <sheetName val="5 FACHADAS"/>
      <sheetName val="6 AZOTEAS Y TEJADOS"/>
      <sheetName val="7 CRONOGRAMAS"/>
      <sheetName val="8 AVANCE FISICO"/>
      <sheetName val="9 ACOPIOS"/>
      <sheetName val="10 RESUMEN TOTAL"/>
      <sheetName val="11 RESUMEN FINAL"/>
      <sheetName val="#¡REF"/>
      <sheetName val="RUBRADO GENERAL"/>
      <sheetName val="INFRAESTRUCTURA"/>
      <sheetName val="CICLO BASICO"/>
      <sheetName val="POLIVALENTE"/>
      <sheetName val="CRONOGRAMAS"/>
      <sheetName val="AVANCE FISICO"/>
      <sheetName val="ACOPIOS"/>
      <sheetName val="RESUMEN 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al"/>
      <sheetName val="RESUMEN"/>
      <sheetName val="p"/>
      <sheetName val="ac"/>
      <sheetName val="curva av fisico"/>
      <sheetName val="GRAFICOS AVANCE"/>
      <sheetName val="resumen total"/>
      <sheetName val="compar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">
          <cell r="C6" t="str">
            <v>insumo/RUBRO</v>
          </cell>
          <cell r="E6" t="str">
            <v>unidad</v>
          </cell>
          <cell r="F6" t="str">
            <v>fecha</v>
          </cell>
          <cell r="G6" t="str">
            <v>COSTO</v>
          </cell>
          <cell r="H6" t="str">
            <v>FACT</v>
          </cell>
          <cell r="I6" t="str">
            <v>m de o</v>
          </cell>
          <cell r="J6" t="str">
            <v>PRECIO</v>
          </cell>
          <cell r="K6" t="str">
            <v>OBS</v>
          </cell>
        </row>
        <row r="7">
          <cell r="C7" t="str">
            <v>GENERALES</v>
          </cell>
          <cell r="K7" t="str">
            <v>INCL. Ajuste 5,5% 1/7/04</v>
          </cell>
        </row>
        <row r="8">
          <cell r="C8" t="str">
            <v>TIMO</v>
          </cell>
        </row>
        <row r="9">
          <cell r="C9" t="str">
            <v>peon</v>
          </cell>
          <cell r="E9" t="str">
            <v>H</v>
          </cell>
          <cell r="G9">
            <v>37.28</v>
          </cell>
          <cell r="J9">
            <v>43.24</v>
          </cell>
          <cell r="K9" t="str">
            <v>NOTA: 1 H. = H. LAUDO x 1.25</v>
          </cell>
        </row>
        <row r="10">
          <cell r="C10" t="str">
            <v>TIMO</v>
          </cell>
        </row>
        <row r="11">
          <cell r="C11" t="str">
            <v>oficial</v>
          </cell>
          <cell r="E11" t="str">
            <v>H</v>
          </cell>
          <cell r="G11">
            <v>48.79</v>
          </cell>
          <cell r="H11">
            <v>1.2</v>
          </cell>
          <cell r="J11">
            <v>58.55</v>
          </cell>
          <cell r="K11" t="str">
            <v>POR OTROS CONCEPTOS</v>
          </cell>
        </row>
        <row r="12">
          <cell r="C12" t="str">
            <v>TIMO</v>
          </cell>
        </row>
        <row r="13">
          <cell r="C13" t="str">
            <v>pintor 08</v>
          </cell>
          <cell r="E13" t="str">
            <v>H</v>
          </cell>
          <cell r="J13">
            <v>58.55</v>
          </cell>
        </row>
        <row r="14">
          <cell r="C14" t="str">
            <v>TIMO</v>
          </cell>
        </row>
        <row r="15">
          <cell r="C15" t="str">
            <v>oficial 09</v>
          </cell>
          <cell r="E15" t="str">
            <v>H</v>
          </cell>
          <cell r="G15">
            <v>51.65</v>
          </cell>
          <cell r="J15">
            <v>59.91</v>
          </cell>
        </row>
        <row r="16">
          <cell r="C16" t="str">
            <v>TIMO</v>
          </cell>
        </row>
        <row r="17">
          <cell r="C17" t="str">
            <v>electricista 09</v>
          </cell>
          <cell r="E17" t="str">
            <v>H</v>
          </cell>
          <cell r="G17">
            <v>51.65</v>
          </cell>
          <cell r="J17">
            <v>59.91</v>
          </cell>
        </row>
        <row r="18">
          <cell r="C18" t="str">
            <v>TIMO</v>
          </cell>
        </row>
        <row r="19">
          <cell r="C19" t="str">
            <v>medioficial</v>
          </cell>
          <cell r="E19" t="str">
            <v>H</v>
          </cell>
          <cell r="G19">
            <v>40.14</v>
          </cell>
          <cell r="J19">
            <v>46.56</v>
          </cell>
        </row>
        <row r="20">
          <cell r="C20" t="str">
            <v>ur</v>
          </cell>
          <cell r="E20" t="str">
            <v>U</v>
          </cell>
          <cell r="G20">
            <v>250</v>
          </cell>
          <cell r="J20">
            <v>250</v>
          </cell>
        </row>
        <row r="21">
          <cell r="C21" t="str">
            <v>TIMO</v>
          </cell>
        </row>
        <row r="22">
          <cell r="C22" t="str">
            <v>dolar</v>
          </cell>
          <cell r="E22" t="str">
            <v>U</v>
          </cell>
          <cell r="G22">
            <v>32</v>
          </cell>
          <cell r="J22">
            <v>32</v>
          </cell>
        </row>
        <row r="23">
          <cell r="C23" t="str">
            <v>TIMO</v>
          </cell>
        </row>
        <row r="24">
          <cell r="C24" t="str">
            <v>dólar pizarra vendedor</v>
          </cell>
          <cell r="E24" t="str">
            <v>U</v>
          </cell>
          <cell r="J24">
            <v>25</v>
          </cell>
        </row>
        <row r="25">
          <cell r="C25" t="str">
            <v>TIMO</v>
          </cell>
        </row>
        <row r="26">
          <cell r="C26" t="str">
            <v>pesos</v>
          </cell>
          <cell r="E26" t="str">
            <v>U</v>
          </cell>
          <cell r="G26">
            <v>1</v>
          </cell>
          <cell r="J26">
            <v>1</v>
          </cell>
        </row>
        <row r="27">
          <cell r="C27" t="str">
            <v>TIMO</v>
          </cell>
        </row>
        <row r="28">
          <cell r="C28" t="str">
            <v>pesos testigo</v>
          </cell>
          <cell r="E28" t="str">
            <v>U</v>
          </cell>
          <cell r="G28">
            <v>1</v>
          </cell>
          <cell r="J28">
            <v>1</v>
          </cell>
        </row>
        <row r="29">
          <cell r="C29" t="str">
            <v>TIMO</v>
          </cell>
        </row>
        <row r="30">
          <cell r="C30" t="str">
            <v>hora maquina</v>
          </cell>
          <cell r="E30" t="str">
            <v>H</v>
          </cell>
          <cell r="F30">
            <v>38108</v>
          </cell>
          <cell r="G30">
            <v>768</v>
          </cell>
          <cell r="J30">
            <v>768</v>
          </cell>
          <cell r="K30" t="str">
            <v>(U$S 20 CC pando limpieza)</v>
          </cell>
        </row>
        <row r="31">
          <cell r="C31" t="str">
            <v>GRUA P Y C (MÍN 8HS)</v>
          </cell>
          <cell r="E31" t="str">
            <v>H</v>
          </cell>
          <cell r="F31">
            <v>37834</v>
          </cell>
          <cell r="G31">
            <v>1920</v>
          </cell>
          <cell r="J31">
            <v>1920</v>
          </cell>
          <cell r="K31" t="str">
            <v>pinto y costa</v>
          </cell>
        </row>
        <row r="32">
          <cell r="C32" t="str">
            <v>CHATA EXTENSIBLE</v>
          </cell>
          <cell r="E32" t="str">
            <v>H</v>
          </cell>
          <cell r="F32">
            <v>37834</v>
          </cell>
          <cell r="G32">
            <v>2560</v>
          </cell>
          <cell r="J32">
            <v>2560</v>
          </cell>
          <cell r="K32" t="str">
            <v>pinto y costa</v>
          </cell>
        </row>
        <row r="33">
          <cell r="C33" t="str">
            <v>volqueta</v>
          </cell>
          <cell r="E33" t="str">
            <v>U</v>
          </cell>
          <cell r="G33">
            <v>790</v>
          </cell>
          <cell r="J33">
            <v>790</v>
          </cell>
        </row>
        <row r="34">
          <cell r="C34" t="str">
            <v>M03.DESTAJO</v>
          </cell>
          <cell r="K34" t="str">
            <v>destajo incrementa laudo por 1,05</v>
          </cell>
        </row>
        <row r="35">
          <cell r="C35" t="str">
            <v>TIMO</v>
          </cell>
        </row>
        <row r="36">
          <cell r="C36" t="str">
            <v>mo cielorraso 2c</v>
          </cell>
          <cell r="E36" t="str">
            <v>m2</v>
          </cell>
          <cell r="G36">
            <v>48.81</v>
          </cell>
          <cell r="J36">
            <v>56.62</v>
          </cell>
        </row>
        <row r="37">
          <cell r="C37" t="str">
            <v>TIMO</v>
          </cell>
        </row>
        <row r="38">
          <cell r="C38" t="str">
            <v>mo gr fretachada</v>
          </cell>
          <cell r="E38" t="str">
            <v>m2</v>
          </cell>
          <cell r="G38">
            <v>31.53</v>
          </cell>
          <cell r="J38">
            <v>36.57</v>
          </cell>
        </row>
        <row r="39">
          <cell r="C39" t="str">
            <v>TIMO</v>
          </cell>
        </row>
        <row r="40">
          <cell r="C40" t="str">
            <v>mo gr y fina</v>
          </cell>
          <cell r="E40" t="str">
            <v>m2</v>
          </cell>
          <cell r="G40">
            <v>56.31</v>
          </cell>
          <cell r="J40">
            <v>65.32</v>
          </cell>
        </row>
        <row r="41">
          <cell r="C41" t="str">
            <v>TIMO</v>
          </cell>
        </row>
        <row r="42">
          <cell r="C42" t="str">
            <v>mo ladr espejo</v>
          </cell>
          <cell r="E42" t="str">
            <v>M2</v>
          </cell>
          <cell r="G42">
            <v>66.44</v>
          </cell>
          <cell r="J42">
            <v>77.07</v>
          </cell>
          <cell r="K42" t="str">
            <v>PROP. AL LADR. COMUN C/ TICHOLO DE 8 AL DE 12</v>
          </cell>
        </row>
        <row r="43">
          <cell r="C43" t="str">
            <v>TIMO</v>
          </cell>
        </row>
        <row r="44">
          <cell r="C44" t="str">
            <v>mo ladr comun</v>
          </cell>
          <cell r="E44" t="str">
            <v>M2</v>
          </cell>
          <cell r="G44">
            <v>71.35</v>
          </cell>
          <cell r="J44">
            <v>82.77</v>
          </cell>
        </row>
        <row r="45">
          <cell r="C45" t="str">
            <v>TIMO</v>
          </cell>
        </row>
        <row r="46">
          <cell r="C46" t="str">
            <v>mo ladr e25</v>
          </cell>
          <cell r="E46" t="str">
            <v>M2</v>
          </cell>
          <cell r="G46">
            <v>115.68</v>
          </cell>
          <cell r="J46">
            <v>134.19</v>
          </cell>
        </row>
        <row r="47">
          <cell r="C47" t="str">
            <v>TIMO</v>
          </cell>
        </row>
        <row r="48">
          <cell r="C48" t="str">
            <v>mo 1 c vista</v>
          </cell>
          <cell r="E48" t="str">
            <v>M2</v>
          </cell>
          <cell r="G48">
            <v>115.68</v>
          </cell>
          <cell r="J48">
            <v>134.19</v>
          </cell>
        </row>
        <row r="49">
          <cell r="C49" t="str">
            <v>TIMO</v>
          </cell>
        </row>
        <row r="50">
          <cell r="C50" t="str">
            <v>mo 2 c vista</v>
          </cell>
          <cell r="E50" t="str">
            <v>M2</v>
          </cell>
          <cell r="G50">
            <v>121.93</v>
          </cell>
          <cell r="J50">
            <v>141.44</v>
          </cell>
          <cell r="K50" t="str">
            <v>UNA CARA MAS 0.25u$s (4 PESOS)</v>
          </cell>
        </row>
        <row r="51">
          <cell r="C51" t="str">
            <v>TIMO</v>
          </cell>
        </row>
        <row r="52">
          <cell r="C52" t="str">
            <v>mo ticholo 08</v>
          </cell>
          <cell r="E52" t="str">
            <v>M2</v>
          </cell>
          <cell r="G52">
            <v>46.42</v>
          </cell>
          <cell r="J52">
            <v>53.85</v>
          </cell>
        </row>
        <row r="53">
          <cell r="C53" t="str">
            <v>TIMO</v>
          </cell>
        </row>
        <row r="54">
          <cell r="C54" t="str">
            <v>mo ticholo 12</v>
          </cell>
          <cell r="E54" t="str">
            <v>M2</v>
          </cell>
          <cell r="G54">
            <v>49.85</v>
          </cell>
          <cell r="J54">
            <v>57.83</v>
          </cell>
        </row>
        <row r="55">
          <cell r="C55" t="str">
            <v>TIMO</v>
          </cell>
        </row>
        <row r="56">
          <cell r="C56" t="str">
            <v>mo ticholo 17</v>
          </cell>
          <cell r="E56" t="str">
            <v>M2</v>
          </cell>
          <cell r="G56">
            <v>62.79</v>
          </cell>
          <cell r="J56">
            <v>72.84</v>
          </cell>
        </row>
        <row r="57">
          <cell r="C57" t="str">
            <v>TIMO</v>
          </cell>
        </row>
        <row r="58">
          <cell r="C58" t="str">
            <v>mo piso 40*40</v>
          </cell>
          <cell r="E58" t="str">
            <v>m2</v>
          </cell>
          <cell r="G58">
            <v>52.89</v>
          </cell>
          <cell r="J58">
            <v>61.35</v>
          </cell>
        </row>
        <row r="59">
          <cell r="C59" t="str">
            <v>TIMO</v>
          </cell>
          <cell r="E59">
            <v>0</v>
          </cell>
        </row>
        <row r="60">
          <cell r="C60" t="str">
            <v>mo piso 20*20</v>
          </cell>
          <cell r="E60" t="str">
            <v>m2</v>
          </cell>
          <cell r="G60">
            <v>59.21</v>
          </cell>
          <cell r="J60">
            <v>68.68</v>
          </cell>
        </row>
        <row r="61">
          <cell r="C61" t="str">
            <v>TIMO</v>
          </cell>
          <cell r="E61">
            <v>0</v>
          </cell>
        </row>
        <row r="62">
          <cell r="C62" t="str">
            <v>mo vereda 20x20</v>
          </cell>
          <cell r="E62" t="str">
            <v>m2</v>
          </cell>
          <cell r="G62">
            <v>41.61</v>
          </cell>
          <cell r="J62">
            <v>48.27</v>
          </cell>
        </row>
        <row r="63">
          <cell r="C63" t="str">
            <v>TIMO</v>
          </cell>
          <cell r="E63">
            <v>0</v>
          </cell>
        </row>
        <row r="64">
          <cell r="C64" t="str">
            <v>mo piso 30*30</v>
          </cell>
          <cell r="E64" t="str">
            <v>m2</v>
          </cell>
          <cell r="G64">
            <v>56.05</v>
          </cell>
          <cell r="J64">
            <v>65.02</v>
          </cell>
          <cell r="K64" t="str">
            <v>promedio entre baldosa 20 y 40</v>
          </cell>
        </row>
        <row r="65">
          <cell r="C65" t="str">
            <v>TIMO</v>
          </cell>
          <cell r="E65">
            <v>0</v>
          </cell>
        </row>
        <row r="66">
          <cell r="C66" t="str">
            <v>mo zocalo</v>
          </cell>
          <cell r="E66" t="str">
            <v>m1</v>
          </cell>
          <cell r="G66">
            <v>39.24</v>
          </cell>
          <cell r="J66">
            <v>45.52</v>
          </cell>
          <cell r="K66" t="str">
            <v>70% M2 PISO</v>
          </cell>
        </row>
        <row r="67">
          <cell r="C67" t="str">
            <v>TIMO</v>
          </cell>
          <cell r="E67">
            <v>0</v>
          </cell>
        </row>
        <row r="68">
          <cell r="C68" t="str">
            <v>mo azulejo</v>
          </cell>
          <cell r="E68" t="str">
            <v>m2</v>
          </cell>
          <cell r="G68">
            <v>86.01</v>
          </cell>
          <cell r="J68">
            <v>99.77</v>
          </cell>
        </row>
        <row r="69">
          <cell r="C69" t="str">
            <v>M04.MATERIAL RUSTICO</v>
          </cell>
        </row>
        <row r="70">
          <cell r="C70" t="str">
            <v>TIMO</v>
          </cell>
        </row>
        <row r="71">
          <cell r="C71" t="str">
            <v>acero</v>
          </cell>
          <cell r="E71" t="str">
            <v>KG</v>
          </cell>
          <cell r="F71">
            <v>2114</v>
          </cell>
          <cell r="G71">
            <v>23.73</v>
          </cell>
          <cell r="J71">
            <v>23.73</v>
          </cell>
          <cell r="K71" t="str">
            <v>tc2500 promedio kg fi6+kg fi8 lista -10%</v>
          </cell>
        </row>
        <row r="72">
          <cell r="C72" t="str">
            <v>TIMO</v>
          </cell>
        </row>
        <row r="73">
          <cell r="C73" t="str">
            <v>acero testigo</v>
          </cell>
          <cell r="E73" t="str">
            <v>KG</v>
          </cell>
          <cell r="F73">
            <v>38991</v>
          </cell>
          <cell r="G73">
            <v>23.73</v>
          </cell>
          <cell r="J73">
            <v>23.73</v>
          </cell>
        </row>
        <row r="74">
          <cell r="C74" t="str">
            <v>alambre</v>
          </cell>
          <cell r="E74" t="str">
            <v>KG</v>
          </cell>
          <cell r="F74">
            <v>38991</v>
          </cell>
          <cell r="G74">
            <v>36.59</v>
          </cell>
          <cell r="J74">
            <v>36.59</v>
          </cell>
          <cell r="K74" t="str">
            <v>tc2500 lista sin iva - 10%</v>
          </cell>
        </row>
        <row r="75">
          <cell r="C75" t="str">
            <v>mallalur</v>
          </cell>
          <cell r="E75" t="str">
            <v>M2</v>
          </cell>
          <cell r="F75">
            <v>2237</v>
          </cell>
          <cell r="G75">
            <v>24.88</v>
          </cell>
          <cell r="J75">
            <v>24.88</v>
          </cell>
          <cell r="K75" t="str">
            <v>(20 20 3)</v>
          </cell>
        </row>
        <row r="76">
          <cell r="C76" t="str">
            <v>mallalur 3</v>
          </cell>
          <cell r="E76" t="str">
            <v>M2</v>
          </cell>
          <cell r="F76">
            <v>2326</v>
          </cell>
          <cell r="G76">
            <v>30.14</v>
          </cell>
          <cell r="J76">
            <v>30.14</v>
          </cell>
          <cell r="K76" t="str">
            <v>(15 15 3) estimado f s/lista laisa</v>
          </cell>
        </row>
        <row r="77">
          <cell r="C77" t="str">
            <v>mallalur 4.2</v>
          </cell>
          <cell r="E77" t="str">
            <v>M2</v>
          </cell>
          <cell r="F77">
            <v>2326</v>
          </cell>
          <cell r="G77">
            <v>52.88</v>
          </cell>
          <cell r="J77">
            <v>52.88</v>
          </cell>
          <cell r="K77" t="str">
            <v>(15 15 4.2)lista sin iva -10%</v>
          </cell>
        </row>
        <row r="78">
          <cell r="C78" t="str">
            <v>TIMO</v>
          </cell>
        </row>
        <row r="79">
          <cell r="C79" t="str">
            <v>arena</v>
          </cell>
          <cell r="E79" t="str">
            <v>M3</v>
          </cell>
          <cell r="F79">
            <v>38991</v>
          </cell>
          <cell r="G79">
            <v>215.12</v>
          </cell>
          <cell r="J79">
            <v>215.12</v>
          </cell>
          <cell r="K79" t="str">
            <v>tc2500 (precio por viaje, p' 1m3 13%+)(lista sin iva -15% MVD) (19%+ en 33) (28%- en S.JOSE/S.BAUTISTA) (25%- PROGRESO)</v>
          </cell>
        </row>
        <row r="80">
          <cell r="C80" t="str">
            <v>TIMO</v>
          </cell>
        </row>
        <row r="81">
          <cell r="C81" t="str">
            <v>arena por 1 m3</v>
          </cell>
          <cell r="E81" t="str">
            <v>M3</v>
          </cell>
          <cell r="F81">
            <v>38991</v>
          </cell>
          <cell r="G81">
            <v>227</v>
          </cell>
          <cell r="J81">
            <v>227</v>
          </cell>
          <cell r="K81" t="str">
            <v>tc2500 (precio por viaje, p' 1m3 13%+)(lista sin iva -15% MVD) (19%+ en 33) (28%- en S.JOSE/S.BAUTISTA) (25%- PROGRESO)</v>
          </cell>
        </row>
        <row r="82">
          <cell r="C82" t="str">
            <v>TIMO</v>
          </cell>
        </row>
        <row r="83">
          <cell r="C83" t="str">
            <v>balastro</v>
          </cell>
          <cell r="E83" t="str">
            <v>M3</v>
          </cell>
          <cell r="F83">
            <v>38991</v>
          </cell>
          <cell r="G83">
            <v>99.83</v>
          </cell>
          <cell r="J83">
            <v>99.83</v>
          </cell>
          <cell r="K83" t="str">
            <v>tc2500 (precio por viaje, p' 1m3 20%+) (45 costo cantera + 50 flete set 03)</v>
          </cell>
        </row>
        <row r="84">
          <cell r="C84" t="str">
            <v>TIMO</v>
          </cell>
        </row>
        <row r="85">
          <cell r="C85" t="str">
            <v>balastro por 1 m3</v>
          </cell>
          <cell r="E85" t="str">
            <v>M3</v>
          </cell>
          <cell r="F85">
            <v>2206</v>
          </cell>
          <cell r="G85">
            <v>136.83</v>
          </cell>
          <cell r="J85">
            <v>136.83</v>
          </cell>
          <cell r="K85" t="str">
            <v>tc2500 (precio por viaje, p' 1m3 20%+) (45 costo cantera + 50 flete set 03)</v>
          </cell>
        </row>
        <row r="86">
          <cell r="C86" t="str">
            <v>tosca</v>
          </cell>
          <cell r="E86" t="str">
            <v>M3</v>
          </cell>
          <cell r="F86">
            <v>38265</v>
          </cell>
          <cell r="G86">
            <v>103.66</v>
          </cell>
          <cell r="J86">
            <v>103.66</v>
          </cell>
          <cell r="K86" t="str">
            <v>tc2500 (precio por viaje, p' 1m3 20%+)</v>
          </cell>
        </row>
        <row r="87">
          <cell r="C87" t="str">
            <v>arenasucia</v>
          </cell>
          <cell r="E87" t="str">
            <v>M3</v>
          </cell>
          <cell r="F87" t="str">
            <v>set 03</v>
          </cell>
          <cell r="G87">
            <v>75</v>
          </cell>
          <cell r="J87">
            <v>75</v>
          </cell>
          <cell r="K87" t="str">
            <v>90 EN 33; 40 MVD</v>
          </cell>
        </row>
        <row r="88">
          <cell r="C88" t="str">
            <v>clavos</v>
          </cell>
          <cell r="E88" t="str">
            <v>KG</v>
          </cell>
          <cell r="F88">
            <v>38475.3770604167</v>
          </cell>
          <cell r="G88">
            <v>43.9</v>
          </cell>
          <cell r="J88">
            <v>43.9</v>
          </cell>
          <cell r="K88" t="str">
            <v>tc2500 </v>
          </cell>
        </row>
        <row r="89">
          <cell r="C89" t="str">
            <v>cantonera</v>
          </cell>
          <cell r="E89" t="str">
            <v>U</v>
          </cell>
          <cell r="G89">
            <v>19.52</v>
          </cell>
          <cell r="J89">
            <v>19.52</v>
          </cell>
        </row>
        <row r="90">
          <cell r="C90" t="str">
            <v>TIMO</v>
          </cell>
        </row>
        <row r="91">
          <cell r="C91" t="str">
            <v>ladr campo</v>
          </cell>
          <cell r="E91" t="str">
            <v>U</v>
          </cell>
          <cell r="F91">
            <v>38991</v>
          </cell>
          <cell r="G91">
            <v>1.98</v>
          </cell>
          <cell r="J91">
            <v>1.98</v>
          </cell>
          <cell r="K91" t="str">
            <v>tc2500 (lista 2ª -10% (1.0 MVD,en33+FLETE=1.2)</v>
          </cell>
        </row>
        <row r="92">
          <cell r="C92" t="str">
            <v>TIMO</v>
          </cell>
        </row>
        <row r="93">
          <cell r="C93" t="str">
            <v>ladr colorado</v>
          </cell>
          <cell r="E93" t="str">
            <v>U</v>
          </cell>
          <cell r="F93">
            <v>39022</v>
          </cell>
          <cell r="G93">
            <v>3.29</v>
          </cell>
          <cell r="J93">
            <v>3.29</v>
          </cell>
          <cell r="K93" t="str">
            <v>punta de rieles 4 - 5,5 hay que ver // tc2500 lista -15% (1.9+.4)S.CARLOS+FLETE A S.JOSE JUN02; 2.2 FLORIDA; 1.50 en 33(1.2+0.30flete[4000 ladr/viaje _(ver balanza/peaje)]);</v>
          </cell>
        </row>
        <row r="94">
          <cell r="C94" t="str">
            <v>chorizo colorado</v>
          </cell>
          <cell r="E94" t="str">
            <v>U</v>
          </cell>
          <cell r="G94">
            <v>3.29</v>
          </cell>
          <cell r="J94">
            <v>3.29</v>
          </cell>
        </row>
        <row r="95">
          <cell r="C95" t="str">
            <v>tejuela prensa</v>
          </cell>
          <cell r="E95" t="str">
            <v>U</v>
          </cell>
          <cell r="G95">
            <v>7.36</v>
          </cell>
          <cell r="J95">
            <v>7.36</v>
          </cell>
        </row>
        <row r="96">
          <cell r="C96" t="str">
            <v>TIMO</v>
          </cell>
        </row>
        <row r="97">
          <cell r="C97" t="str">
            <v>ladrillo prensa</v>
          </cell>
          <cell r="E97" t="str">
            <v>U</v>
          </cell>
          <cell r="G97">
            <v>2.7</v>
          </cell>
          <cell r="J97">
            <v>2.7</v>
          </cell>
          <cell r="K97" t="str">
            <v>carmela edil h prato 2241 /3 2224108 094430005</v>
          </cell>
        </row>
        <row r="98">
          <cell r="C98" t="str">
            <v>TIMO</v>
          </cell>
        </row>
        <row r="99">
          <cell r="C99" t="str">
            <v>rejilla</v>
          </cell>
          <cell r="E99" t="str">
            <v>U</v>
          </cell>
          <cell r="G99">
            <v>4.8</v>
          </cell>
          <cell r="J99">
            <v>4.8</v>
          </cell>
          <cell r="K99" t="str">
            <v>(cc set 03)(3,1 ETCHEVERRY AGO 02)</v>
          </cell>
        </row>
        <row r="100">
          <cell r="C100" t="str">
            <v>TIMO</v>
          </cell>
        </row>
        <row r="101">
          <cell r="C101" t="str">
            <v>mezcla gr</v>
          </cell>
          <cell r="E101" t="str">
            <v>M3</v>
          </cell>
          <cell r="G101">
            <v>467.81</v>
          </cell>
          <cell r="J101">
            <v>467.81</v>
          </cell>
        </row>
        <row r="102">
          <cell r="C102" t="str">
            <v>TIMO</v>
          </cell>
        </row>
        <row r="103">
          <cell r="C103" t="str">
            <v>mezcla f</v>
          </cell>
          <cell r="E103" t="str">
            <v>m3</v>
          </cell>
          <cell r="F103">
            <v>2114</v>
          </cell>
          <cell r="G103">
            <v>580.28</v>
          </cell>
          <cell r="J103">
            <v>580.28</v>
          </cell>
          <cell r="K103" t="str">
            <v>tc2500 llista -15% en bolsa= x1,3</v>
          </cell>
        </row>
        <row r="104">
          <cell r="C104" t="str">
            <v>TIMO</v>
          </cell>
        </row>
        <row r="105">
          <cell r="C105" t="str">
            <v>pedregullo</v>
          </cell>
          <cell r="E105" t="str">
            <v>M3</v>
          </cell>
          <cell r="F105">
            <v>38991</v>
          </cell>
          <cell r="G105">
            <v>251.71</v>
          </cell>
          <cell r="J105">
            <v>251.71</v>
          </cell>
          <cell r="K105" t="str">
            <v>tc2500 ;MVD lista -18%; FLORIDA 50%+ cantera del plata; T.Y TRES 110%+ (por solo 1m3 33%+) </v>
          </cell>
        </row>
        <row r="106">
          <cell r="C106" t="str">
            <v>TIMO</v>
          </cell>
        </row>
        <row r="107">
          <cell r="C107" t="str">
            <v>pedregullo por 1 m3</v>
          </cell>
          <cell r="E107" t="str">
            <v>M3</v>
          </cell>
          <cell r="F107">
            <v>2206</v>
          </cell>
          <cell r="G107">
            <v>251.71</v>
          </cell>
          <cell r="J107">
            <v>251.71</v>
          </cell>
          <cell r="K107" t="str">
            <v>tc2500 ;MVD lista -18%; FLORIDA 50%+ cantera del plata; T.Y TRES 110%+ (por solo 1m3 33%+) </v>
          </cell>
        </row>
        <row r="108">
          <cell r="C108" t="str">
            <v>piedra partida</v>
          </cell>
          <cell r="E108" t="str">
            <v>M3</v>
          </cell>
          <cell r="F108" t="str">
            <v>may 03</v>
          </cell>
          <cell r="G108">
            <v>270</v>
          </cell>
          <cell r="J108">
            <v>270</v>
          </cell>
          <cell r="K108" t="str">
            <v>cc de minas</v>
          </cell>
        </row>
        <row r="109">
          <cell r="C109" t="str">
            <v>canto rodado</v>
          </cell>
          <cell r="E109" t="str">
            <v>m3</v>
          </cell>
          <cell r="F109">
            <v>39052</v>
          </cell>
          <cell r="G109">
            <v>1800</v>
          </cell>
          <cell r="J109">
            <v>1800</v>
          </cell>
          <cell r="K109" t="str">
            <v>ruffo / bblancos</v>
          </cell>
        </row>
        <row r="110">
          <cell r="C110" t="str">
            <v>piedra cimiento</v>
          </cell>
          <cell r="E110" t="str">
            <v>m3</v>
          </cell>
          <cell r="G110">
            <v>288.78</v>
          </cell>
          <cell r="J110">
            <v>288.78</v>
          </cell>
        </row>
        <row r="111">
          <cell r="C111" t="str">
            <v>TIMO</v>
          </cell>
        </row>
        <row r="112">
          <cell r="C112" t="str">
            <v>portland</v>
          </cell>
          <cell r="E112" t="str">
            <v>B</v>
          </cell>
          <cell r="F112">
            <v>39022</v>
          </cell>
          <cell r="G112">
            <v>113.41</v>
          </cell>
          <cell r="J112">
            <v>113.41</v>
          </cell>
          <cell r="K112" t="str">
            <v>punta de rieles // tc2500 LISTA (SIN IVA) MENOS EL 10%; 6.7%+ FLORIDA;27%+ EN 33; = EN S.JOSE</v>
          </cell>
        </row>
        <row r="113">
          <cell r="C113" t="str">
            <v>portland bco.</v>
          </cell>
          <cell r="E113" t="str">
            <v>B</v>
          </cell>
          <cell r="G113">
            <v>570.88</v>
          </cell>
          <cell r="J113">
            <v>570.88</v>
          </cell>
        </row>
        <row r="114">
          <cell r="C114" t="str">
            <v>pigmento color</v>
          </cell>
          <cell r="E114" t="str">
            <v>KG</v>
          </cell>
          <cell r="G114">
            <v>11.49</v>
          </cell>
          <cell r="J114">
            <v>11.49</v>
          </cell>
        </row>
        <row r="115">
          <cell r="C115" t="str">
            <v>puntal </v>
          </cell>
          <cell r="E115" t="str">
            <v>ML</v>
          </cell>
          <cell r="G115">
            <v>5.93</v>
          </cell>
          <cell r="J115">
            <v>5.93</v>
          </cell>
        </row>
        <row r="116">
          <cell r="C116" t="str">
            <v>TIMO</v>
          </cell>
        </row>
        <row r="117">
          <cell r="C117" t="str">
            <v>articor</v>
          </cell>
          <cell r="E117" t="str">
            <v>B</v>
          </cell>
          <cell r="F117">
            <v>38991</v>
          </cell>
          <cell r="G117">
            <v>79.02</v>
          </cell>
          <cell r="J117">
            <v>79.02</v>
          </cell>
          <cell r="K117" t="str">
            <v>tc2500 LISTA (SIN IVA) MENOS EL 15% (=40 ACA)(8.6%+ EN 33)(= S.JOSE)</v>
          </cell>
        </row>
        <row r="118">
          <cell r="C118" t="str">
            <v>TIMO</v>
          </cell>
        </row>
        <row r="119">
          <cell r="C119" t="str">
            <v>tabla</v>
          </cell>
          <cell r="E119" t="str">
            <v>U</v>
          </cell>
          <cell r="F119">
            <v>38991</v>
          </cell>
          <cell r="G119">
            <v>32.93</v>
          </cell>
          <cell r="J119">
            <v>32.93</v>
          </cell>
          <cell r="K119" t="str">
            <v>tc2500 MVD a revocar; CEPILLADA 12%+ ; FLORIDA 36%+</v>
          </cell>
        </row>
        <row r="120">
          <cell r="C120" t="str">
            <v>TIMO</v>
          </cell>
        </row>
        <row r="121">
          <cell r="C121" t="str">
            <v>ticholo 122525</v>
          </cell>
          <cell r="E121" t="str">
            <v>U</v>
          </cell>
          <cell r="F121">
            <v>39022</v>
          </cell>
          <cell r="G121">
            <v>10.17</v>
          </cell>
          <cell r="J121">
            <v>10.17</v>
          </cell>
          <cell r="K121" t="str">
            <v>punta de rieles</v>
          </cell>
        </row>
        <row r="123">
          <cell r="C123" t="str">
            <v>ticholo 082525</v>
          </cell>
          <cell r="E123" t="str">
            <v>U</v>
          </cell>
          <cell r="F123">
            <v>39022</v>
          </cell>
          <cell r="G123">
            <v>8.14</v>
          </cell>
          <cell r="J123">
            <v>8.14</v>
          </cell>
          <cell r="K123" t="str">
            <v>punta de rieles</v>
          </cell>
        </row>
        <row r="124">
          <cell r="C124" t="str">
            <v>ticholo 122525</v>
          </cell>
          <cell r="E124" t="str">
            <v>U</v>
          </cell>
          <cell r="G124">
            <v>29.63</v>
          </cell>
          <cell r="J124">
            <v>29.63</v>
          </cell>
        </row>
        <row r="125">
          <cell r="C125" t="str">
            <v>ticholo 121725</v>
          </cell>
          <cell r="E125" t="str">
            <v>U</v>
          </cell>
          <cell r="G125">
            <v>19.52</v>
          </cell>
          <cell r="J125">
            <v>19.52</v>
          </cell>
        </row>
        <row r="126">
          <cell r="C126" t="str">
            <v>ticholo 122525</v>
          </cell>
          <cell r="E126" t="str">
            <v>U</v>
          </cell>
          <cell r="F126">
            <v>39022</v>
          </cell>
          <cell r="G126">
            <v>18.07</v>
          </cell>
          <cell r="J126">
            <v>18.07</v>
          </cell>
          <cell r="K126" t="str">
            <v>punta de rieles</v>
          </cell>
        </row>
        <row r="127">
          <cell r="C127" t="str">
            <v>bloque</v>
          </cell>
          <cell r="E127" t="str">
            <v>U</v>
          </cell>
          <cell r="F127">
            <v>38475.3843163194</v>
          </cell>
          <cell r="G127">
            <v>4.39</v>
          </cell>
          <cell r="J127">
            <v>4.39</v>
          </cell>
          <cell r="K127" t="str">
            <v>tc2500</v>
          </cell>
        </row>
        <row r="128">
          <cell r="C128" t="str">
            <v>bloque 12cm prensado</v>
          </cell>
          <cell r="E128" t="str">
            <v>U</v>
          </cell>
          <cell r="F128">
            <v>38475.3843163194</v>
          </cell>
          <cell r="G128">
            <v>6.6</v>
          </cell>
          <cell r="J128">
            <v>6.6</v>
          </cell>
          <cell r="K128" t="str">
            <v>tc2500</v>
          </cell>
        </row>
        <row r="129">
          <cell r="C129" t="str">
            <v>bloque UNIT 15x20x40 </v>
          </cell>
          <cell r="E129" t="str">
            <v>U</v>
          </cell>
          <cell r="F129">
            <v>38475.3843163194</v>
          </cell>
          <cell r="G129">
            <v>8</v>
          </cell>
          <cell r="J129">
            <v>8</v>
          </cell>
          <cell r="K129" t="str">
            <v>tc2500</v>
          </cell>
        </row>
        <row r="130">
          <cell r="C130" t="str">
            <v>bloque UNIT U 15x20x40 </v>
          </cell>
          <cell r="E130" t="str">
            <v>U</v>
          </cell>
          <cell r="F130">
            <v>38475.3843163194</v>
          </cell>
          <cell r="G130">
            <v>13.2</v>
          </cell>
          <cell r="J130">
            <v>13.2</v>
          </cell>
          <cell r="K130" t="str">
            <v>tc2500 viene en 2 mitades porque se parte</v>
          </cell>
        </row>
        <row r="131">
          <cell r="C131" t="str">
            <v>bloque 20x20x40</v>
          </cell>
          <cell r="E131" t="str">
            <v>U</v>
          </cell>
          <cell r="F131">
            <v>39022</v>
          </cell>
          <cell r="G131">
            <v>13.78</v>
          </cell>
          <cell r="J131">
            <v>13.78</v>
          </cell>
          <cell r="K131" t="str">
            <v>Antisonit villar (precio lista + impuestos a retirar) Alejandra (se puede pagar con certificados) $8.5 klaucol mayo 02 (16 kg): $8.7 dario K19 oct 02 (13.3kg)</v>
          </cell>
        </row>
        <row r="132">
          <cell r="C132" t="str">
            <v>bloque U 20x20x40</v>
          </cell>
          <cell r="E132" t="str">
            <v>U</v>
          </cell>
          <cell r="F132">
            <v>39022</v>
          </cell>
          <cell r="G132">
            <v>16.5</v>
          </cell>
          <cell r="J132">
            <v>16.5</v>
          </cell>
          <cell r="K132" t="str">
            <v>Antisonit villar (precio lista + impuestos a retirar)</v>
          </cell>
        </row>
        <row r="133">
          <cell r="C133" t="str">
            <v>bloqueta 3x20x40</v>
          </cell>
          <cell r="E133" t="str">
            <v>U</v>
          </cell>
          <cell r="F133">
            <v>39022</v>
          </cell>
          <cell r="G133">
            <v>12.5</v>
          </cell>
          <cell r="J133">
            <v>12.5</v>
          </cell>
          <cell r="K133" t="str">
            <v>Antisonit villar (precio lista + impuestos a retirar) Alejandra (se puede pagar con certificados) $8.5 klaucol mayo 02 (16 kg): $8.7 dario K19 oct 02 (13.3kg)</v>
          </cell>
        </row>
        <row r="134">
          <cell r="C134" t="str">
            <v>bloque 20x20x20</v>
          </cell>
          <cell r="E134" t="str">
            <v>U</v>
          </cell>
          <cell r="F134">
            <v>38142</v>
          </cell>
          <cell r="G134">
            <v>6.99</v>
          </cell>
          <cell r="J134">
            <v>6.99</v>
          </cell>
        </row>
        <row r="136">
          <cell r="C136" t="str">
            <v>M05.TERMINACIONES y PREFABRICADOS</v>
          </cell>
        </row>
        <row r="137">
          <cell r="C137" t="str">
            <v>baldosa calcarea 20x20</v>
          </cell>
          <cell r="E137" t="str">
            <v>M2</v>
          </cell>
          <cell r="G137">
            <v>149.33</v>
          </cell>
          <cell r="J137">
            <v>149.33</v>
          </cell>
        </row>
        <row r="138">
          <cell r="C138" t="str">
            <v>baldosa vereda gris</v>
          </cell>
          <cell r="E138" t="str">
            <v>m2</v>
          </cell>
          <cell r="F138">
            <v>38562.3811142361</v>
          </cell>
          <cell r="G138">
            <v>78.43</v>
          </cell>
          <cell r="J138">
            <v>78.43</v>
          </cell>
          <cell r="K138" t="str">
            <v>barraca</v>
          </cell>
        </row>
        <row r="139">
          <cell r="C139" t="str">
            <v>baldosa vereda 6b amarilla</v>
          </cell>
          <cell r="E139" t="str">
            <v>m2</v>
          </cell>
          <cell r="F139">
            <v>38562.3811142361</v>
          </cell>
          <cell r="G139">
            <v>107.84</v>
          </cell>
          <cell r="J139">
            <v>107.84</v>
          </cell>
          <cell r="K139" t="str">
            <v>barraca</v>
          </cell>
        </row>
        <row r="140">
          <cell r="C140" t="str">
            <v>bald. calc. 30x20 c/nariz</v>
          </cell>
          <cell r="E140" t="str">
            <v>ML</v>
          </cell>
          <cell r="G140">
            <v>117.33</v>
          </cell>
          <cell r="J140">
            <v>117.33</v>
          </cell>
        </row>
        <row r="141">
          <cell r="C141" t="str">
            <v>monolitico 2020 oferta</v>
          </cell>
          <cell r="E141" t="str">
            <v>M2</v>
          </cell>
          <cell r="F141">
            <v>39022</v>
          </cell>
          <cell r="G141">
            <v>190</v>
          </cell>
          <cell r="J141">
            <v>190</v>
          </cell>
          <cell r="K141" t="str">
            <v>tramon pidio andrea memfod</v>
          </cell>
        </row>
        <row r="142">
          <cell r="C142" t="str">
            <v>monol 2020 negra</v>
          </cell>
          <cell r="E142" t="str">
            <v>m2</v>
          </cell>
          <cell r="G142">
            <v>185.38</v>
          </cell>
          <cell r="J142">
            <v>185.38</v>
          </cell>
          <cell r="K142" t="str">
            <v>brignoni =$ 234/27*$dolar; la otra $168/29*$dolar ene03jardin 247.</v>
          </cell>
        </row>
        <row r="143">
          <cell r="C143" t="str">
            <v>monol 2020 gris 1-2 cod 3117F terminada</v>
          </cell>
          <cell r="E143" t="str">
            <v>m2</v>
          </cell>
          <cell r="F143">
            <v>39022</v>
          </cell>
          <cell r="G143">
            <v>408</v>
          </cell>
          <cell r="J143">
            <v>408</v>
          </cell>
          <cell r="K143" t="str">
            <v>de bernardis pidio andrea memfod(brignoni feb 2005 =$ 240 feb 05 (+imp, contado, a retirar))</v>
          </cell>
        </row>
        <row r="144">
          <cell r="C144" t="str">
            <v>monol 2020 gris 1-2 cod 3117F pul.obra</v>
          </cell>
          <cell r="E144" t="str">
            <v>m2</v>
          </cell>
          <cell r="F144">
            <v>38397.3478594907</v>
          </cell>
          <cell r="G144">
            <v>346.67</v>
          </cell>
          <cell r="J144">
            <v>346.67</v>
          </cell>
          <cell r="K144" t="str">
            <v>brignoni =$ 185+140 semipulida+pul obra (+imp, contado, a retirar)</v>
          </cell>
        </row>
        <row r="145">
          <cell r="C145" t="str">
            <v>monol 2020 pulida en obra</v>
          </cell>
          <cell r="E145" t="str">
            <v>M2</v>
          </cell>
          <cell r="G145">
            <v>251.59</v>
          </cell>
          <cell r="J145">
            <v>251.59</v>
          </cell>
          <cell r="K145" t="str">
            <v>sin coloc=153baldosa rustica TC 29 DIC 03 +75 pulido en obra set 03 (99pulido en obra, tc=28 oct.2002)</v>
          </cell>
        </row>
        <row r="146">
          <cell r="C146" t="str">
            <v>monol 2020 amarilla</v>
          </cell>
          <cell r="E146" t="str">
            <v>M2</v>
          </cell>
          <cell r="F146">
            <v>39022</v>
          </cell>
          <cell r="G146">
            <v>488</v>
          </cell>
          <cell r="J146">
            <v>488</v>
          </cell>
          <cell r="K146" t="str">
            <v>de bernardis pidio andrea memfod</v>
          </cell>
        </row>
        <row r="147">
          <cell r="C147" t="str">
            <v>monol 2020 amarilla pul.en obra</v>
          </cell>
          <cell r="E147" t="str">
            <v>M2</v>
          </cell>
          <cell r="G147">
            <v>292.41</v>
          </cell>
          <cell r="J147">
            <v>292.41</v>
          </cell>
          <cell r="K147" t="str">
            <v>brignoni ibo set 2003</v>
          </cell>
        </row>
        <row r="148">
          <cell r="C148" t="str">
            <v>monol 3030 amarilla semi pulida</v>
          </cell>
          <cell r="E148" t="str">
            <v>M2</v>
          </cell>
          <cell r="G148">
            <v>457.93</v>
          </cell>
          <cell r="J148">
            <v>457.93</v>
          </cell>
          <cell r="K148" t="str">
            <v>brignoni mecaep dic 03</v>
          </cell>
        </row>
        <row r="149">
          <cell r="C149" t="str">
            <v>monol 3030 amarilla pulida</v>
          </cell>
          <cell r="E149" t="str">
            <v>M2</v>
          </cell>
          <cell r="F149">
            <v>39052</v>
          </cell>
          <cell r="G149">
            <v>397.69</v>
          </cell>
          <cell r="J149">
            <v>397.69</v>
          </cell>
          <cell r="K149" t="str">
            <v>brignoni mecaep dic 03</v>
          </cell>
        </row>
        <row r="150">
          <cell r="C150" t="str">
            <v>monol 3030 gris blangino</v>
          </cell>
          <cell r="E150" t="str">
            <v>M2</v>
          </cell>
          <cell r="F150">
            <v>39052</v>
          </cell>
          <cell r="G150">
            <v>307.75</v>
          </cell>
          <cell r="J150">
            <v>307.75</v>
          </cell>
          <cell r="K150" t="str">
            <v>blangino (gabriel quiroga)</v>
          </cell>
        </row>
        <row r="151">
          <cell r="C151" t="str">
            <v>monol 3030 gris c/nariz</v>
          </cell>
          <cell r="E151" t="str">
            <v>ML</v>
          </cell>
          <cell r="F151">
            <v>39052</v>
          </cell>
          <cell r="G151">
            <v>186.9</v>
          </cell>
          <cell r="J151">
            <v>186.9</v>
          </cell>
          <cell r="K151" t="str">
            <v>blangino (gabriel quiroga)</v>
          </cell>
        </row>
        <row r="152">
          <cell r="C152" t="str">
            <v>monol 4040 gris semi pulida</v>
          </cell>
          <cell r="E152" t="str">
            <v>m2</v>
          </cell>
          <cell r="G152">
            <v>460.8</v>
          </cell>
          <cell r="J152">
            <v>460.8</v>
          </cell>
        </row>
        <row r="153">
          <cell r="C153" t="str">
            <v>monol 4040 roja 2-3-4 pul.fabr.</v>
          </cell>
          <cell r="E153" t="str">
            <v>m2</v>
          </cell>
          <cell r="F153">
            <v>2237</v>
          </cell>
          <cell r="G153">
            <v>499</v>
          </cell>
          <cell r="J153">
            <v>499</v>
          </cell>
          <cell r="K153" t="str">
            <v>Debernardis</v>
          </cell>
        </row>
        <row r="154">
          <cell r="C154" t="str">
            <v>monol 4040 roja 2-3-4 lavada</v>
          </cell>
          <cell r="E154" t="str">
            <v>m2</v>
          </cell>
          <cell r="F154">
            <v>2237</v>
          </cell>
          <cell r="G154">
            <v>465</v>
          </cell>
          <cell r="J154">
            <v>465</v>
          </cell>
          <cell r="K154" t="str">
            <v>Debernardis</v>
          </cell>
        </row>
        <row r="155">
          <cell r="C155" t="str">
            <v>monol 4040 pedregullo lavado</v>
          </cell>
          <cell r="E155" t="str">
            <v>m2</v>
          </cell>
          <cell r="F155">
            <v>2237</v>
          </cell>
          <cell r="G155">
            <v>435</v>
          </cell>
          <cell r="J155">
            <v>435</v>
          </cell>
          <cell r="K155" t="str">
            <v>Debernardis</v>
          </cell>
        </row>
        <row r="156">
          <cell r="C156" t="str">
            <v>monol 20*28 c/nariz</v>
          </cell>
          <cell r="E156" t="str">
            <v>ml</v>
          </cell>
          <cell r="F156">
            <v>2349</v>
          </cell>
          <cell r="G156">
            <v>330</v>
          </cell>
          <cell r="J156">
            <v>330</v>
          </cell>
          <cell r="K156" t="str">
            <v>debernardis (brignoni ibo set 2003 $325 tc = 29)</v>
          </cell>
        </row>
        <row r="157">
          <cell r="C157" t="str">
            <v>escal. en U monol 18 esc. 135 cm pulidos</v>
          </cell>
          <cell r="E157" t="str">
            <v>U</v>
          </cell>
          <cell r="G157">
            <v>14565.52</v>
          </cell>
          <cell r="J157">
            <v>14565.52</v>
          </cell>
          <cell r="K157" t="str">
            <v>brignoni ibo set 2003</v>
          </cell>
        </row>
        <row r="158">
          <cell r="C158" t="str">
            <v>escal. recta monol 18 esc. 120 cm pulidos</v>
          </cell>
          <cell r="E158" t="str">
            <v>U</v>
          </cell>
          <cell r="G158">
            <v>10924.14</v>
          </cell>
          <cell r="J158">
            <v>10924.14</v>
          </cell>
          <cell r="K158" t="str">
            <v>brignoni el pinar oct 2002</v>
          </cell>
        </row>
        <row r="159">
          <cell r="C159" t="str">
            <v>ESCALON MONOL 1,35</v>
          </cell>
          <cell r="E159" t="str">
            <v>C/U</v>
          </cell>
          <cell r="F159">
            <v>37956</v>
          </cell>
          <cell r="G159">
            <v>780</v>
          </cell>
          <cell r="J159">
            <v>780</v>
          </cell>
          <cell r="K159" t="str">
            <v>BRIGNONI</v>
          </cell>
        </row>
        <row r="160">
          <cell r="C160" t="str">
            <v>zocalo monol.oferta</v>
          </cell>
          <cell r="E160" t="str">
            <v>ML</v>
          </cell>
          <cell r="F160">
            <v>39052</v>
          </cell>
          <cell r="G160">
            <v>61.55</v>
          </cell>
          <cell r="J160">
            <v>61.55</v>
          </cell>
        </row>
        <row r="161">
          <cell r="C161" t="str">
            <v>zocalo monol.amarillo</v>
          </cell>
          <cell r="E161" t="str">
            <v>ML</v>
          </cell>
          <cell r="G161">
            <v>53.63</v>
          </cell>
          <cell r="J161">
            <v>53.63</v>
          </cell>
          <cell r="K161" t="str">
            <v>brignoni ibo set 2003</v>
          </cell>
        </row>
        <row r="162">
          <cell r="C162" t="str">
            <v>zocalo monol.40x6 rojo</v>
          </cell>
          <cell r="E162" t="str">
            <v>ML</v>
          </cell>
          <cell r="F162">
            <v>2237</v>
          </cell>
          <cell r="G162">
            <v>108</v>
          </cell>
          <cell r="J162">
            <v>108</v>
          </cell>
          <cell r="K162" t="str">
            <v>Debernardis</v>
          </cell>
        </row>
        <row r="163">
          <cell r="C163" t="str">
            <v>ceramica azul 33x33 pei4</v>
          </cell>
          <cell r="E163" t="str">
            <v>m2</v>
          </cell>
          <cell r="G163">
            <v>190</v>
          </cell>
          <cell r="J163">
            <v>190</v>
          </cell>
        </row>
        <row r="164">
          <cell r="C164" t="str">
            <v>gres 1919</v>
          </cell>
          <cell r="E164" t="str">
            <v>M2</v>
          </cell>
          <cell r="G164">
            <v>224</v>
          </cell>
          <cell r="J164">
            <v>224</v>
          </cell>
        </row>
        <row r="165">
          <cell r="C165" t="str">
            <v>TIMO</v>
          </cell>
        </row>
        <row r="166">
          <cell r="C166" t="str">
            <v>gres porcelanico 30x30</v>
          </cell>
          <cell r="E166" t="str">
            <v>M2</v>
          </cell>
          <cell r="G166">
            <v>240</v>
          </cell>
          <cell r="J166">
            <v>240</v>
          </cell>
          <cell r="K166" t="str">
            <v>gres 7.5 U$S la teja 02/02</v>
          </cell>
        </row>
        <row r="167">
          <cell r="C167" t="str">
            <v>TIMO</v>
          </cell>
        </row>
        <row r="168">
          <cell r="C168" t="str">
            <v>porcelanato 3030 valsechia ponza</v>
          </cell>
          <cell r="E168" t="str">
            <v>M2</v>
          </cell>
          <cell r="F168">
            <v>38177</v>
          </cell>
          <cell r="G168">
            <v>316.8</v>
          </cell>
          <cell r="J168">
            <v>316.8</v>
          </cell>
          <cell r="K168" t="str">
            <v>ceramigres / elvira</v>
          </cell>
        </row>
        <row r="169">
          <cell r="C169" t="str">
            <v>TIMO</v>
          </cell>
        </row>
        <row r="170">
          <cell r="C170" t="str">
            <v>porcelanato 3030 elva int</v>
          </cell>
          <cell r="E170" t="str">
            <v>M2</v>
          </cell>
          <cell r="F170">
            <v>2114</v>
          </cell>
          <cell r="G170">
            <v>306.5</v>
          </cell>
          <cell r="J170">
            <v>306.5</v>
          </cell>
          <cell r="K170" t="str">
            <v>ceramigres</v>
          </cell>
        </row>
        <row r="171">
          <cell r="C171" t="str">
            <v>TIMO</v>
          </cell>
        </row>
        <row r="172">
          <cell r="C172" t="str">
            <v>porcelanato 3030 elva ext</v>
          </cell>
          <cell r="E172" t="str">
            <v>M2</v>
          </cell>
          <cell r="F172">
            <v>39120.7291340278</v>
          </cell>
          <cell r="G172">
            <v>321.83</v>
          </cell>
          <cell r="J172">
            <v>321.83</v>
          </cell>
          <cell r="K172" t="str">
            <v>ceramigres 9291277</v>
          </cell>
        </row>
        <row r="173">
          <cell r="C173" t="str">
            <v>porcelanato 3030 trani natural</v>
          </cell>
          <cell r="E173" t="str">
            <v>M2</v>
          </cell>
          <cell r="F173">
            <v>39120.7291340278</v>
          </cell>
          <cell r="G173">
            <v>402.57</v>
          </cell>
          <cell r="J173">
            <v>402.57</v>
          </cell>
          <cell r="K173" t="str">
            <v>BOSCH (sr marne 094416349)</v>
          </cell>
        </row>
        <row r="174">
          <cell r="C174" t="str">
            <v>porcelanato 3030 trani pulido</v>
          </cell>
          <cell r="E174" t="str">
            <v>M2</v>
          </cell>
          <cell r="F174">
            <v>39120.7291340278</v>
          </cell>
          <cell r="G174">
            <v>463.05</v>
          </cell>
          <cell r="J174">
            <v>463.05</v>
          </cell>
          <cell r="K174" t="str">
            <v>BOSCH (sr marne 094416349)</v>
          </cell>
        </row>
        <row r="175">
          <cell r="C175" t="str">
            <v>baldosa vinilica</v>
          </cell>
          <cell r="E175" t="str">
            <v>m2</v>
          </cell>
          <cell r="G175">
            <v>337</v>
          </cell>
          <cell r="J175">
            <v>337</v>
          </cell>
          <cell r="K175" t="str">
            <v>(vinibel cc feb 04)</v>
          </cell>
        </row>
        <row r="176">
          <cell r="C176" t="str">
            <v>TIMO</v>
          </cell>
        </row>
        <row r="177">
          <cell r="C177" t="str">
            <v>pegamento porcelanato</v>
          </cell>
          <cell r="E177" t="str">
            <v>KG</v>
          </cell>
          <cell r="G177">
            <v>10.24</v>
          </cell>
          <cell r="J177">
            <v>10.24</v>
          </cell>
          <cell r="K177" t="str">
            <v>BOSCH U$S 11 LOS 20K JUL02, U$S 6.4 LOS 20K TECNOCOLA JUL 02</v>
          </cell>
        </row>
        <row r="178">
          <cell r="C178" t="str">
            <v>baldosa hgon. 50x50X3 "BERMAC"</v>
          </cell>
          <cell r="E178" t="str">
            <v>M2</v>
          </cell>
          <cell r="G178">
            <v>105.93</v>
          </cell>
          <cell r="J178">
            <v>105.93</v>
          </cell>
          <cell r="K178" t="str">
            <v>BERMAC FEB03 $24de3cm; $29de5cm</v>
          </cell>
        </row>
        <row r="179">
          <cell r="C179" t="str">
            <v>p.laja 1a2 cm 90º ocre</v>
          </cell>
          <cell r="E179" t="str">
            <v>M2</v>
          </cell>
          <cell r="F179">
            <v>39052</v>
          </cell>
          <cell r="G179">
            <v>307.2</v>
          </cell>
          <cell r="J179">
            <v>307.2</v>
          </cell>
          <cell r="K179" t="str">
            <v>ruffo oct 2002</v>
          </cell>
        </row>
        <row r="180">
          <cell r="C180" t="str">
            <v>adoquin ho. 6cm gris</v>
          </cell>
          <cell r="E180" t="str">
            <v>m2</v>
          </cell>
          <cell r="F180">
            <v>38562.387491088</v>
          </cell>
          <cell r="G180">
            <v>137.25</v>
          </cell>
          <cell r="J180">
            <v>137.25</v>
          </cell>
          <cell r="K180" t="str">
            <v>fabrica de baldosas proveedor de bca</v>
          </cell>
        </row>
        <row r="181">
          <cell r="C181" t="str">
            <v>adoquin ho. 6cm rojo</v>
          </cell>
          <cell r="E181" t="str">
            <v>m2</v>
          </cell>
          <cell r="F181">
            <v>38562.387491088</v>
          </cell>
          <cell r="G181">
            <v>187.25</v>
          </cell>
          <cell r="J181">
            <v>187.25</v>
          </cell>
          <cell r="K181" t="str">
            <v>fabrica de baldosas proveedor de bca</v>
          </cell>
        </row>
        <row r="182">
          <cell r="C182" t="str">
            <v>adoquin antisonit 4cm</v>
          </cell>
          <cell r="E182" t="str">
            <v>m2</v>
          </cell>
          <cell r="F182">
            <v>38177</v>
          </cell>
          <cell r="G182">
            <v>160</v>
          </cell>
          <cell r="J182">
            <v>160</v>
          </cell>
        </row>
        <row r="183">
          <cell r="C183" t="str">
            <v>adoquin ho. 8cm</v>
          </cell>
          <cell r="E183" t="str">
            <v>m2</v>
          </cell>
          <cell r="G183">
            <v>348.8</v>
          </cell>
          <cell r="J183">
            <v>348.8</v>
          </cell>
        </row>
        <row r="184">
          <cell r="C184" t="str">
            <v>poste de hgon 8X11X260</v>
          </cell>
          <cell r="E184" t="str">
            <v>u</v>
          </cell>
          <cell r="G184">
            <v>196</v>
          </cell>
          <cell r="J184">
            <v>196</v>
          </cell>
          <cell r="K184" t="str">
            <v>HOPRESA JULIO 2003</v>
          </cell>
        </row>
        <row r="185">
          <cell r="C185" t="str">
            <v>poste de hgon 10X10X300</v>
          </cell>
          <cell r="E185" t="str">
            <v>U</v>
          </cell>
          <cell r="F185">
            <v>38265</v>
          </cell>
          <cell r="G185">
            <v>100</v>
          </cell>
          <cell r="J185">
            <v>100</v>
          </cell>
        </row>
        <row r="186">
          <cell r="C186" t="str">
            <v>poste de hgon c/codo 15x15x275 p/muro</v>
          </cell>
          <cell r="E186" t="str">
            <v>u</v>
          </cell>
          <cell r="F186">
            <v>38513.5469900463</v>
          </cell>
          <cell r="G186">
            <v>670</v>
          </cell>
          <cell r="J186">
            <v>670</v>
          </cell>
          <cell r="K186" t="str">
            <v>hopresa</v>
          </cell>
        </row>
        <row r="187">
          <cell r="C187" t="str">
            <v>poste de hgon c/codo 15x15x375 p/muro</v>
          </cell>
          <cell r="E187" t="str">
            <v>u</v>
          </cell>
          <cell r="F187">
            <v>38513.5469900463</v>
          </cell>
          <cell r="G187">
            <v>1005</v>
          </cell>
          <cell r="J187">
            <v>1005</v>
          </cell>
          <cell r="K187" t="str">
            <v>hopresa</v>
          </cell>
        </row>
        <row r="188">
          <cell r="C188" t="str">
            <v>loseta de hgon 200x50x3 p/muro</v>
          </cell>
          <cell r="E188" t="str">
            <v>u</v>
          </cell>
          <cell r="F188">
            <v>38513.5469900463</v>
          </cell>
          <cell r="G188">
            <v>280</v>
          </cell>
          <cell r="J188">
            <v>280</v>
          </cell>
          <cell r="K188" t="str">
            <v>hopresa</v>
          </cell>
        </row>
        <row r="189">
          <cell r="C189" t="str">
            <v>transporte y coloc. Muro pref.</v>
          </cell>
          <cell r="E189" t="str">
            <v>ml</v>
          </cell>
          <cell r="F189">
            <v>38513.5469900463</v>
          </cell>
          <cell r="G189">
            <v>610</v>
          </cell>
          <cell r="J189">
            <v>610</v>
          </cell>
          <cell r="K189" t="str">
            <v>hopresa</v>
          </cell>
        </row>
        <row r="190">
          <cell r="C190" t="str">
            <v>piedra 234 p'monolitico</v>
          </cell>
          <cell r="E190" t="str">
            <v>M3</v>
          </cell>
          <cell r="G190">
            <v>5714.29</v>
          </cell>
          <cell r="J190">
            <v>5714.29</v>
          </cell>
          <cell r="K190" t="str">
            <v>$100 LA BOLSA 50kg (40 lts APROX) ZAFARONI 10/2001</v>
          </cell>
        </row>
        <row r="191">
          <cell r="C191" t="str">
            <v>pastina comprada brasil</v>
          </cell>
          <cell r="E191" t="str">
            <v>KG</v>
          </cell>
          <cell r="G191">
            <v>44.8</v>
          </cell>
          <cell r="J191">
            <v>44.8</v>
          </cell>
        </row>
        <row r="192">
          <cell r="C192" t="str">
            <v>TIMO</v>
          </cell>
        </row>
        <row r="193">
          <cell r="C193" t="str">
            <v>ceramica 10x10 bozzolo</v>
          </cell>
          <cell r="E193" t="str">
            <v>m2</v>
          </cell>
          <cell r="G193">
            <v>144</v>
          </cell>
          <cell r="J193">
            <v>144</v>
          </cell>
        </row>
        <row r="194">
          <cell r="C194" t="str">
            <v>azulejo 1515 bco</v>
          </cell>
          <cell r="E194" t="str">
            <v>M2</v>
          </cell>
          <cell r="G194">
            <v>162.56</v>
          </cell>
          <cell r="J194">
            <v>162.56</v>
          </cell>
        </row>
        <row r="195">
          <cell r="C195" t="str">
            <v>TIMO</v>
          </cell>
        </row>
        <row r="196">
          <cell r="C196" t="str">
            <v>ceramica 2020 bco mate</v>
          </cell>
          <cell r="E196" t="str">
            <v>m2</v>
          </cell>
          <cell r="G196">
            <v>162.56</v>
          </cell>
          <cell r="J196">
            <v>162.56</v>
          </cell>
        </row>
        <row r="197">
          <cell r="C197" t="str">
            <v>BALDOSONES PREF. 50X50</v>
          </cell>
          <cell r="E197" t="str">
            <v>M2</v>
          </cell>
          <cell r="G197" t="e">
            <v>#N/A</v>
          </cell>
          <cell r="J197" t="e">
            <v>#N/A</v>
          </cell>
        </row>
        <row r="198">
          <cell r="C198" t="str">
            <v>teja romana</v>
          </cell>
          <cell r="E198" t="str">
            <v>m2</v>
          </cell>
          <cell r="F198">
            <v>38208</v>
          </cell>
          <cell r="G198">
            <v>188.8</v>
          </cell>
          <cell r="J198">
            <v>188.8</v>
          </cell>
        </row>
        <row r="199">
          <cell r="C199" t="str">
            <v>parquet lapacho 60x7,5x1,5 falso tarugado</v>
          </cell>
          <cell r="E199" t="str">
            <v>m2</v>
          </cell>
          <cell r="F199">
            <v>1872</v>
          </cell>
          <cell r="G199">
            <v>650.41</v>
          </cell>
          <cell r="J199">
            <v>650.41</v>
          </cell>
          <cell r="K199" t="str">
            <v>pereira (betina) 2886891 - 099595120</v>
          </cell>
        </row>
        <row r="200">
          <cell r="C200" t="str">
            <v>parquet lapacho 45x9x2</v>
          </cell>
          <cell r="E200" t="str">
            <v>m2</v>
          </cell>
          <cell r="F200">
            <v>1872</v>
          </cell>
          <cell r="G200">
            <v>800</v>
          </cell>
          <cell r="J200">
            <v>800</v>
          </cell>
          <cell r="K200" t="str">
            <v>rego hnos con carrasco</v>
          </cell>
        </row>
        <row r="201">
          <cell r="C201" t="str">
            <v>parquet lapacho 60x9x2</v>
          </cell>
          <cell r="E201" t="str">
            <v>m2</v>
          </cell>
          <cell r="F201">
            <v>1872</v>
          </cell>
          <cell r="G201">
            <v>900</v>
          </cell>
          <cell r="J201">
            <v>900</v>
          </cell>
          <cell r="K201" t="str">
            <v>rego hnos con carrasco</v>
          </cell>
        </row>
        <row r="202">
          <cell r="C202" t="str">
            <v>parquet lapacho 75x9x2</v>
          </cell>
          <cell r="E202" t="str">
            <v>m2</v>
          </cell>
          <cell r="F202">
            <v>1872</v>
          </cell>
          <cell r="G202">
            <v>900</v>
          </cell>
          <cell r="J202">
            <v>900</v>
          </cell>
          <cell r="K202" t="str">
            <v>rego hnos con carrasco</v>
          </cell>
        </row>
        <row r="203">
          <cell r="C203" t="str">
            <v>parquet lapacho 90x9x2</v>
          </cell>
          <cell r="E203" t="str">
            <v>m2</v>
          </cell>
          <cell r="F203">
            <v>1872</v>
          </cell>
          <cell r="G203">
            <v>950</v>
          </cell>
          <cell r="J203">
            <v>950</v>
          </cell>
          <cell r="K203" t="str">
            <v>rego hnos con carrasco</v>
          </cell>
        </row>
        <row r="204">
          <cell r="C204" t="str">
            <v>parquet lapacho 60x12x2</v>
          </cell>
          <cell r="E204" t="str">
            <v>m2</v>
          </cell>
          <cell r="F204">
            <v>1872</v>
          </cell>
          <cell r="G204">
            <v>1050</v>
          </cell>
          <cell r="J204">
            <v>1050</v>
          </cell>
          <cell r="K204" t="str">
            <v>rego hnos con carrasco</v>
          </cell>
        </row>
        <row r="205">
          <cell r="C205" t="str">
            <v>parquet lapacho 75x12x2</v>
          </cell>
          <cell r="E205" t="str">
            <v>m2</v>
          </cell>
          <cell r="F205">
            <v>1872</v>
          </cell>
          <cell r="G205">
            <v>1237.5</v>
          </cell>
          <cell r="J205">
            <v>1237.5</v>
          </cell>
          <cell r="K205" t="str">
            <v>rego hnos con carrasco</v>
          </cell>
        </row>
        <row r="207">
          <cell r="C207" t="str">
            <v>M06.IMPERMEABILIZACION y asfalticos</v>
          </cell>
        </row>
        <row r="208">
          <cell r="C208" t="str">
            <v>hidrofugo</v>
          </cell>
          <cell r="E208" t="str">
            <v>L</v>
          </cell>
          <cell r="G208">
            <v>11.26</v>
          </cell>
          <cell r="J208">
            <v>11.26</v>
          </cell>
        </row>
        <row r="209">
          <cell r="C209" t="str">
            <v>TIMO</v>
          </cell>
        </row>
        <row r="210">
          <cell r="C210" t="str">
            <v>emulsión(1/200)</v>
          </cell>
          <cell r="E210" t="str">
            <v>KG</v>
          </cell>
          <cell r="G210">
            <v>4.45</v>
          </cell>
          <cell r="J210">
            <v>4.45</v>
          </cell>
          <cell r="K210" t="str">
            <v>$1010 /1.23 /0.9 /200 el trebol JUN02</v>
          </cell>
        </row>
        <row r="211">
          <cell r="C211" t="str">
            <v>paviasfalt(1/200)</v>
          </cell>
          <cell r="E211" t="str">
            <v>L</v>
          </cell>
          <cell r="G211">
            <v>8.53</v>
          </cell>
          <cell r="J211">
            <v>8.53</v>
          </cell>
          <cell r="K211" t="str">
            <v>$930 los200lts -10%a30dias mayo/2001</v>
          </cell>
        </row>
        <row r="212">
          <cell r="C212" t="str">
            <v>membrana asfaltica</v>
          </cell>
          <cell r="E212" t="str">
            <v>M2</v>
          </cell>
          <cell r="G212">
            <v>42.68</v>
          </cell>
          <cell r="J212">
            <v>42.68</v>
          </cell>
          <cell r="K212" t="str">
            <v>MOSTRADOR</v>
          </cell>
        </row>
        <row r="213">
          <cell r="C213" t="str">
            <v>membrana unit 1058</v>
          </cell>
          <cell r="E213" t="str">
            <v>M2</v>
          </cell>
          <cell r="F213">
            <v>2237</v>
          </cell>
          <cell r="G213">
            <v>55.4</v>
          </cell>
          <cell r="J213">
            <v>55.4</v>
          </cell>
        </row>
        <row r="214">
          <cell r="C214" t="str">
            <v>TIMO</v>
          </cell>
        </row>
        <row r="215">
          <cell r="C215" t="str">
            <v>membrana sika 42AP</v>
          </cell>
          <cell r="E215" t="str">
            <v>M2</v>
          </cell>
          <cell r="G215">
            <v>98.95</v>
          </cell>
          <cell r="J215">
            <v>98.95</v>
          </cell>
          <cell r="K215" t="str">
            <v>4mm c/alum alma poliester</v>
          </cell>
        </row>
        <row r="216">
          <cell r="C216" t="str">
            <v>membrana c/geotextil</v>
          </cell>
          <cell r="E216" t="str">
            <v>M2</v>
          </cell>
          <cell r="G216">
            <v>128</v>
          </cell>
          <cell r="J216">
            <v>128</v>
          </cell>
        </row>
        <row r="217">
          <cell r="C217" t="str">
            <v>esp.plast 3cm</v>
          </cell>
          <cell r="E217" t="str">
            <v>M2</v>
          </cell>
          <cell r="F217">
            <v>39052</v>
          </cell>
          <cell r="G217">
            <v>37.17</v>
          </cell>
          <cell r="J217">
            <v>37.17</v>
          </cell>
          <cell r="K217" t="str">
            <v>bromiros (laura ferrua)</v>
          </cell>
        </row>
        <row r="218">
          <cell r="C218" t="str">
            <v>esp.plast 4cm</v>
          </cell>
          <cell r="E218" t="str">
            <v>M2</v>
          </cell>
          <cell r="F218">
            <v>38208</v>
          </cell>
          <cell r="G218">
            <v>53.07</v>
          </cell>
          <cell r="J218">
            <v>53.07</v>
          </cell>
        </row>
        <row r="219">
          <cell r="C219" t="str">
            <v>esp.plast 5cm autotrabante</v>
          </cell>
          <cell r="E219" t="str">
            <v>M2</v>
          </cell>
          <cell r="F219">
            <v>39052</v>
          </cell>
          <cell r="G219">
            <v>82.14</v>
          </cell>
          <cell r="J219">
            <v>82.14</v>
          </cell>
          <cell r="K219" t="str">
            <v>bromiros (laura ferrua)</v>
          </cell>
        </row>
        <row r="220">
          <cell r="C220" t="str">
            <v>velovidrio</v>
          </cell>
          <cell r="E220" t="str">
            <v>M2</v>
          </cell>
          <cell r="G220">
            <v>5.38</v>
          </cell>
          <cell r="J220">
            <v>5.38</v>
          </cell>
        </row>
        <row r="221">
          <cell r="C221" t="str">
            <v>albatech (1/20)</v>
          </cell>
          <cell r="E221" t="str">
            <v>KG</v>
          </cell>
          <cell r="F221">
            <v>2349</v>
          </cell>
          <cell r="G221">
            <v>76.1</v>
          </cell>
          <cell r="J221">
            <v>76.1</v>
          </cell>
          <cell r="K221" t="str">
            <v>mostrador</v>
          </cell>
        </row>
        <row r="222">
          <cell r="C222" t="str">
            <v>incatech fibrado por 25L transparente (=incabrick)</v>
          </cell>
          <cell r="E222" t="str">
            <v>L</v>
          </cell>
          <cell r="F222">
            <v>2349</v>
          </cell>
          <cell r="G222">
            <v>96.53</v>
          </cell>
          <cell r="J222">
            <v>96.53</v>
          </cell>
          <cell r="K222" t="str">
            <v>mostrador</v>
          </cell>
        </row>
        <row r="223">
          <cell r="C223" t="str">
            <v>incatech fibrado por 4L transparente (=incabrick)</v>
          </cell>
          <cell r="E223" t="str">
            <v>L</v>
          </cell>
          <cell r="F223">
            <v>2349</v>
          </cell>
          <cell r="G223">
            <v>125.3</v>
          </cell>
          <cell r="J223">
            <v>125.3</v>
          </cell>
          <cell r="K223" t="str">
            <v>mostrador</v>
          </cell>
        </row>
        <row r="224">
          <cell r="C224" t="str">
            <v>M07.CUB_LIVIANA_Y_ESTRUCTURA_METALICA</v>
          </cell>
        </row>
        <row r="225">
          <cell r="C225" t="str">
            <v>chapa usada 80*360 sinusoidal</v>
          </cell>
          <cell r="E225" t="str">
            <v>U</v>
          </cell>
          <cell r="G225">
            <v>60</v>
          </cell>
          <cell r="J225">
            <v>60</v>
          </cell>
        </row>
        <row r="226">
          <cell r="C226" t="str">
            <v>autopanel c26 380cm</v>
          </cell>
          <cell r="E226" t="str">
            <v>U</v>
          </cell>
          <cell r="J226">
            <v>0</v>
          </cell>
          <cell r="K226" t="str">
            <v>ancho util 0,70 luz libre 5mts</v>
          </cell>
        </row>
        <row r="227">
          <cell r="C227" t="str">
            <v>autopanel c26 600cm</v>
          </cell>
          <cell r="E227" t="str">
            <v>U</v>
          </cell>
          <cell r="J227">
            <v>0</v>
          </cell>
          <cell r="K227" t="str">
            <v>ancho util 0,70 luz libre 5mts</v>
          </cell>
        </row>
        <row r="228">
          <cell r="C228" t="str">
            <v>autopanel c24 750cm</v>
          </cell>
          <cell r="E228" t="str">
            <v>U</v>
          </cell>
          <cell r="G228" t="e">
            <v>#N/A</v>
          </cell>
          <cell r="J228" t="e">
            <v>#N/A</v>
          </cell>
          <cell r="K228" t="str">
            <v>ancho util 0,70 luz libre 7mts</v>
          </cell>
        </row>
        <row r="229">
          <cell r="C229" t="str">
            <v>FG sinus. c24 0.82 util</v>
          </cell>
          <cell r="E229" t="str">
            <v>ml</v>
          </cell>
          <cell r="F229">
            <v>2237</v>
          </cell>
          <cell r="G229">
            <v>185.85</v>
          </cell>
          <cell r="J229">
            <v>185.85</v>
          </cell>
          <cell r="K229" t="str">
            <v>ESTIMADO</v>
          </cell>
        </row>
        <row r="230">
          <cell r="C230" t="str">
            <v>FG sinus. c24 largo 12,5 mts 0.82 util</v>
          </cell>
          <cell r="E230" t="str">
            <v>ml</v>
          </cell>
          <cell r="F230">
            <v>38300</v>
          </cell>
          <cell r="G230">
            <v>220.99</v>
          </cell>
          <cell r="J230">
            <v>220.99</v>
          </cell>
          <cell r="K230" t="str">
            <v>armco =lista -5% pago 15 dias, por cantidad 5% bonificacion y en polivalente pando 13% descuento especial</v>
          </cell>
        </row>
        <row r="231">
          <cell r="C231" t="str">
            <v>FG sinus. c26 0.82 util</v>
          </cell>
          <cell r="E231" t="str">
            <v>ml</v>
          </cell>
          <cell r="F231">
            <v>2237</v>
          </cell>
          <cell r="G231">
            <v>151.1</v>
          </cell>
          <cell r="J231">
            <v>151.1</v>
          </cell>
          <cell r="K231" t="str">
            <v>MOSTRADOR</v>
          </cell>
        </row>
        <row r="232">
          <cell r="C232" t="str">
            <v>FG sinus. c28 0.82 util</v>
          </cell>
          <cell r="E232" t="str">
            <v>ml</v>
          </cell>
          <cell r="F232">
            <v>2237</v>
          </cell>
          <cell r="G232">
            <v>139.01</v>
          </cell>
          <cell r="J232">
            <v>139.01</v>
          </cell>
          <cell r="K232" t="str">
            <v>ESTIMADO</v>
          </cell>
        </row>
        <row r="233">
          <cell r="C233" t="str">
            <v>FG trap. c24 0.72util</v>
          </cell>
          <cell r="E233" t="str">
            <v>ml</v>
          </cell>
          <cell r="F233">
            <v>2237</v>
          </cell>
          <cell r="G233">
            <v>195.52</v>
          </cell>
          <cell r="J233">
            <v>195.52</v>
          </cell>
          <cell r="K233" t="str">
            <v>estimado (tipo adler)</v>
          </cell>
        </row>
        <row r="234">
          <cell r="C234" t="str">
            <v>FG trap. c26 0.72util</v>
          </cell>
          <cell r="E234" t="str">
            <v>ml</v>
          </cell>
          <cell r="F234">
            <v>2237</v>
          </cell>
          <cell r="G234">
            <v>158.96</v>
          </cell>
          <cell r="J234">
            <v>158.96</v>
          </cell>
          <cell r="K234" t="str">
            <v>MOSTRADOR</v>
          </cell>
        </row>
        <row r="235">
          <cell r="C235" t="str">
            <v>FG econopanel c22 pintada 1mx0.72util</v>
          </cell>
          <cell r="E235" t="str">
            <v>ML</v>
          </cell>
          <cell r="G235">
            <v>190.15</v>
          </cell>
          <cell r="J235">
            <v>190.15</v>
          </cell>
          <cell r="K235" t="str">
            <v>adler set 2001</v>
          </cell>
        </row>
        <row r="236">
          <cell r="C236" t="str">
            <v>FG trap. c24 pintada 0.72util</v>
          </cell>
          <cell r="E236" t="str">
            <v>ml</v>
          </cell>
          <cell r="G236">
            <v>167.68</v>
          </cell>
          <cell r="J236">
            <v>167.68</v>
          </cell>
          <cell r="K236" t="str">
            <v>adler $132+ ago 2002</v>
          </cell>
        </row>
        <row r="237">
          <cell r="C237" t="str">
            <v>FG econopanel c24 azul 0.76util</v>
          </cell>
          <cell r="E237" t="str">
            <v>ml</v>
          </cell>
          <cell r="F237">
            <v>38265</v>
          </cell>
          <cell r="G237">
            <v>254.4</v>
          </cell>
          <cell r="J237">
            <v>254.4</v>
          </cell>
          <cell r="K237" t="str">
            <v>armco pago 15 dias por cantidad 5% bonificacion y en polivalente pando 13% descuento especial</v>
          </cell>
        </row>
        <row r="238">
          <cell r="C238" t="str">
            <v>FG babeta trap. 0.72x0.30</v>
          </cell>
          <cell r="E238" t="str">
            <v>U</v>
          </cell>
          <cell r="G238">
            <v>30.98</v>
          </cell>
          <cell r="J238">
            <v>30.98</v>
          </cell>
          <cell r="K238" t="str">
            <v>ver</v>
          </cell>
        </row>
        <row r="239">
          <cell r="C239" t="str">
            <v>FG babeta lateral 0.30*2.0m</v>
          </cell>
          <cell r="E239" t="str">
            <v>U</v>
          </cell>
          <cell r="F239">
            <v>38208</v>
          </cell>
          <cell r="G239">
            <v>131.12</v>
          </cell>
          <cell r="J239">
            <v>131.12</v>
          </cell>
          <cell r="K239" t="str">
            <v>ELVIRA</v>
          </cell>
        </row>
        <row r="240">
          <cell r="C240" t="str">
            <v>FG caballete 0,45 x 2,0m</v>
          </cell>
          <cell r="E240" t="str">
            <v>U</v>
          </cell>
          <cell r="F240">
            <v>38208</v>
          </cell>
          <cell r="G240">
            <v>152.2</v>
          </cell>
          <cell r="J240">
            <v>152.2</v>
          </cell>
          <cell r="K240" t="str">
            <v>ELVIRA</v>
          </cell>
        </row>
        <row r="241">
          <cell r="C241" t="str">
            <v>becam BC35 0.5mm AZUL PASTEL</v>
          </cell>
          <cell r="E241" t="str">
            <v>ml</v>
          </cell>
          <cell r="F241">
            <v>39052</v>
          </cell>
          <cell r="G241">
            <v>408.32</v>
          </cell>
          <cell r="J241">
            <v>408.32</v>
          </cell>
          <cell r="K241" t="str">
            <v>0.97 m ancho util (becam: cristina?)</v>
          </cell>
        </row>
        <row r="242">
          <cell r="C242" t="str">
            <v>becam BC35 0.53mm </v>
          </cell>
          <cell r="E242" t="str">
            <v>ml</v>
          </cell>
          <cell r="F242">
            <v>39052</v>
          </cell>
          <cell r="G242">
            <v>340.16</v>
          </cell>
          <cell r="J242">
            <v>340.16</v>
          </cell>
          <cell r="K242" t="str">
            <v>0.97 m ancho util (becam: cristina?)</v>
          </cell>
        </row>
        <row r="243">
          <cell r="C243" t="str">
            <v>becam BC700 chapa</v>
          </cell>
          <cell r="E243" t="str">
            <v>ml</v>
          </cell>
          <cell r="G243">
            <v>282.76</v>
          </cell>
          <cell r="J243">
            <v>282.76</v>
          </cell>
          <cell r="K243" t="str">
            <v>0.70m ancho util, lleva tornillo c/arandela c/50cm</v>
          </cell>
        </row>
        <row r="244">
          <cell r="C244" t="str">
            <v>becam BC700 caballete (fijacion)</v>
          </cell>
          <cell r="E244" t="str">
            <v>U</v>
          </cell>
          <cell r="G244">
            <v>166.92</v>
          </cell>
          <cell r="J244">
            <v>166.92</v>
          </cell>
          <cell r="K244" t="str">
            <v>4 para 1 chapa</v>
          </cell>
        </row>
        <row r="245">
          <cell r="C245" t="str">
            <v>becam BC700 cierre de onda (frente)</v>
          </cell>
          <cell r="E245" t="str">
            <v>U</v>
          </cell>
          <cell r="G245">
            <v>259.2</v>
          </cell>
          <cell r="J245">
            <v>259.2</v>
          </cell>
          <cell r="K245" t="str">
            <v>2 para 1 chapa</v>
          </cell>
        </row>
        <row r="246">
          <cell r="C246" t="str">
            <v>turbina ventilacion fi 30 galvanizada</v>
          </cell>
          <cell r="E246" t="str">
            <v>U</v>
          </cell>
          <cell r="F246">
            <v>39022</v>
          </cell>
          <cell r="G246">
            <v>3406.75</v>
          </cell>
          <cell r="J246">
            <v>3406.75</v>
          </cell>
          <cell r="K246" t="str">
            <v>becam</v>
          </cell>
        </row>
        <row r="247">
          <cell r="C247" t="str">
            <v>chapa f.v. 2,44mts</v>
          </cell>
          <cell r="E247" t="str">
            <v>U</v>
          </cell>
          <cell r="G247">
            <v>386.34</v>
          </cell>
          <cell r="J247">
            <v>386.34</v>
          </cell>
        </row>
        <row r="248">
          <cell r="C248" t="str">
            <v>Canal./babeta c18x55cm</v>
          </cell>
          <cell r="E248" t="str">
            <v>ml</v>
          </cell>
          <cell r="G248">
            <v>318.24</v>
          </cell>
          <cell r="J248">
            <v>318.24</v>
          </cell>
          <cell r="K248" t="str">
            <v>cabana mayo 2002</v>
          </cell>
        </row>
        <row r="249">
          <cell r="C249" t="str">
            <v>Canalon/babeta ch18x50cm</v>
          </cell>
          <cell r="E249" t="str">
            <v>ml</v>
          </cell>
          <cell r="F249">
            <v>39052</v>
          </cell>
          <cell r="G249">
            <v>616.81</v>
          </cell>
          <cell r="J249">
            <v>616.81</v>
          </cell>
        </row>
        <row r="250">
          <cell r="C250" t="str">
            <v>Canal./babeta c18x30cm</v>
          </cell>
          <cell r="E250" t="str">
            <v>ml</v>
          </cell>
          <cell r="G250">
            <v>159.12</v>
          </cell>
          <cell r="J250">
            <v>159.12</v>
          </cell>
          <cell r="K250" t="str">
            <v>cabana mayo 2002</v>
          </cell>
        </row>
        <row r="251">
          <cell r="C251" t="str">
            <v>Canal./babeta c18x15cm</v>
          </cell>
          <cell r="E251" t="str">
            <v>ml</v>
          </cell>
          <cell r="G251">
            <v>73.2</v>
          </cell>
          <cell r="J251">
            <v>73.2</v>
          </cell>
          <cell r="K251" t="str">
            <v>cabana mayo 2002</v>
          </cell>
        </row>
        <row r="252">
          <cell r="C252" t="str">
            <v>FC P7 3.66m 8mm brasilera</v>
          </cell>
          <cell r="E252" t="str">
            <v>U</v>
          </cell>
          <cell r="G252">
            <v>391.26</v>
          </cell>
          <cell r="J252">
            <v>391.26</v>
          </cell>
          <cell r="K252" t="str">
            <v>1m ancho util fibralosa oct 2001</v>
          </cell>
        </row>
        <row r="253">
          <cell r="C253" t="str">
            <v>FC P7 babeta frontal</v>
          </cell>
          <cell r="E253" t="str">
            <v>U</v>
          </cell>
          <cell r="G253">
            <v>82.43</v>
          </cell>
          <cell r="J253">
            <v>82.43</v>
          </cell>
          <cell r="K253" t="str">
            <v>1m ancho util fibralosa oct 2001</v>
          </cell>
        </row>
        <row r="254">
          <cell r="C254" t="str">
            <v>FC P12 3.80m 96util</v>
          </cell>
          <cell r="E254" t="str">
            <v>U</v>
          </cell>
          <cell r="G254">
            <v>579.68</v>
          </cell>
          <cell r="J254">
            <v>579.68</v>
          </cell>
        </row>
        <row r="255">
          <cell r="C255" t="str">
            <v>FC P12 babeta frontal</v>
          </cell>
          <cell r="E255" t="str">
            <v>U</v>
          </cell>
          <cell r="G255">
            <v>133.07</v>
          </cell>
          <cell r="J255">
            <v>133.07</v>
          </cell>
        </row>
        <row r="256">
          <cell r="C256" t="str">
            <v>gancho para cercha</v>
          </cell>
          <cell r="E256" t="str">
            <v>U</v>
          </cell>
          <cell r="G256">
            <v>3.72</v>
          </cell>
          <cell r="J256">
            <v>3.72</v>
          </cell>
        </row>
        <row r="257">
          <cell r="C257" t="str">
            <v>tirafondo</v>
          </cell>
          <cell r="E257" t="str">
            <v>U</v>
          </cell>
          <cell r="G257">
            <v>4.65</v>
          </cell>
          <cell r="J257">
            <v>4.65</v>
          </cell>
        </row>
        <row r="258">
          <cell r="C258" t="str">
            <v>clavo para chapa</v>
          </cell>
          <cell r="E258" t="str">
            <v>U</v>
          </cell>
          <cell r="G258">
            <v>4.55</v>
          </cell>
          <cell r="J258">
            <v>4.55</v>
          </cell>
        </row>
        <row r="259">
          <cell r="C259" t="str">
            <v>Placa yeso regular 9,5mm 2,4x1,2</v>
          </cell>
          <cell r="E259" t="str">
            <v>U</v>
          </cell>
          <cell r="F259">
            <v>38443.6608773148</v>
          </cell>
          <cell r="G259">
            <v>169.1</v>
          </cell>
          <cell r="J259">
            <v>169.1</v>
          </cell>
        </row>
        <row r="260">
          <cell r="C260" t="str">
            <v>Placa yeso Wresist 12,5mm 2,4x1,2</v>
          </cell>
          <cell r="E260" t="str">
            <v>U</v>
          </cell>
          <cell r="F260">
            <v>2206</v>
          </cell>
          <cell r="G260">
            <v>156.8</v>
          </cell>
          <cell r="J260">
            <v>156.8</v>
          </cell>
        </row>
        <row r="261">
          <cell r="C261" t="str">
            <v>Placa yeso durlok 12,5mm 2,44x1,22</v>
          </cell>
          <cell r="E261" t="str">
            <v>U</v>
          </cell>
          <cell r="F261">
            <v>2206</v>
          </cell>
          <cell r="G261">
            <v>156.8</v>
          </cell>
          <cell r="J261">
            <v>156.8</v>
          </cell>
        </row>
        <row r="262">
          <cell r="C262" t="str">
            <v>fieltro lana vidrio termoacustica 14kg e= 50mm 14,4m2</v>
          </cell>
          <cell r="E262" t="str">
            <v>m2</v>
          </cell>
          <cell r="F262">
            <v>2349</v>
          </cell>
          <cell r="G262">
            <v>95</v>
          </cell>
          <cell r="J262">
            <v>95</v>
          </cell>
        </row>
        <row r="263">
          <cell r="C263" t="str">
            <v>malla plastica 13 x 13 blanca</v>
          </cell>
          <cell r="E263" t="str">
            <v>m2</v>
          </cell>
          <cell r="F263">
            <v>2349</v>
          </cell>
          <cell r="G263">
            <v>25</v>
          </cell>
          <cell r="J263">
            <v>25</v>
          </cell>
        </row>
        <row r="264">
          <cell r="C264" t="str">
            <v>masilla lista para usar</v>
          </cell>
          <cell r="E264" t="str">
            <v>kg</v>
          </cell>
          <cell r="F264">
            <v>2206</v>
          </cell>
          <cell r="G264">
            <v>22.34</v>
          </cell>
          <cell r="J264">
            <v>22.34</v>
          </cell>
        </row>
        <row r="265">
          <cell r="C265" t="str">
            <v>masilla lista para usar 1/28 k</v>
          </cell>
          <cell r="E265" t="str">
            <v>kg</v>
          </cell>
          <cell r="F265">
            <v>2206</v>
          </cell>
          <cell r="G265">
            <v>12.95</v>
          </cell>
          <cell r="J265">
            <v>12.95</v>
          </cell>
        </row>
        <row r="266">
          <cell r="C266" t="str">
            <v>cinta tapa junta fibra</v>
          </cell>
          <cell r="E266" t="str">
            <v>ml</v>
          </cell>
          <cell r="G266">
            <v>3.87</v>
          </cell>
          <cell r="J266">
            <v>3.87</v>
          </cell>
        </row>
        <row r="267">
          <cell r="C267" t="str">
            <v>montante 35mm x 2,6</v>
          </cell>
          <cell r="E267" t="str">
            <v>u</v>
          </cell>
          <cell r="G267">
            <v>44.8</v>
          </cell>
          <cell r="J267">
            <v>44.8</v>
          </cell>
        </row>
        <row r="268">
          <cell r="C268" t="str">
            <v>montante 70mm x 2,6</v>
          </cell>
          <cell r="E268" t="str">
            <v>u</v>
          </cell>
          <cell r="F268">
            <v>2206</v>
          </cell>
          <cell r="G268">
            <v>59.52</v>
          </cell>
          <cell r="J268">
            <v>59.52</v>
          </cell>
        </row>
        <row r="269">
          <cell r="C269" t="str">
            <v>T1 mecha 8x1/2</v>
          </cell>
          <cell r="E269" t="str">
            <v>u</v>
          </cell>
          <cell r="F269">
            <v>2206</v>
          </cell>
          <cell r="G269">
            <v>0.32</v>
          </cell>
          <cell r="J269">
            <v>0.32</v>
          </cell>
        </row>
        <row r="270">
          <cell r="C270" t="str">
            <v>T2 c/u (por bolsa 100) </v>
          </cell>
          <cell r="E270" t="str">
            <v>u</v>
          </cell>
          <cell r="F270">
            <v>2206</v>
          </cell>
          <cell r="G270">
            <v>0.28</v>
          </cell>
          <cell r="J270">
            <v>0.28</v>
          </cell>
        </row>
        <row r="271">
          <cell r="C271" t="str">
            <v>M08.PETREOS</v>
          </cell>
          <cell r="E271">
            <v>0</v>
          </cell>
        </row>
        <row r="272">
          <cell r="C272" t="str">
            <v>marmol blanco 2cm</v>
          </cell>
          <cell r="E272" t="str">
            <v>M2</v>
          </cell>
          <cell r="G272">
            <v>3840</v>
          </cell>
          <cell r="J272">
            <v>3840</v>
          </cell>
          <cell r="K272" t="str">
            <v>U$S 84 P'100X70 MARINDIA +iva SET 2001</v>
          </cell>
        </row>
        <row r="273">
          <cell r="C273" t="str">
            <v>granito 2cm</v>
          </cell>
          <cell r="E273" t="str">
            <v>m2</v>
          </cell>
          <cell r="F273">
            <v>2349</v>
          </cell>
          <cell r="G273">
            <v>1850</v>
          </cell>
          <cell r="J273">
            <v>1850</v>
          </cell>
          <cell r="K273" t="str">
            <v>jun 2006 marindia gris indu - - NOV02 MARINDIA U$S 100 MAS LISTONES Y HUECOS // jun 02 U$S 127+iva incl huecos y frontalin (abate)... U$S 253 PARA 3.25X60 MARINDIA SET2001 // U$S 188 +iva 6 antepechos de 1*0.3marindia </v>
          </cell>
        </row>
        <row r="274">
          <cell r="C274" t="str">
            <v>hueco y pegado simple</v>
          </cell>
          <cell r="E274" t="str">
            <v>U</v>
          </cell>
          <cell r="G274">
            <v>275</v>
          </cell>
          <cell r="J274">
            <v>275</v>
          </cell>
          <cell r="K274" t="str">
            <v>U$S 10 MARINDIA nov 2002</v>
          </cell>
        </row>
        <row r="275">
          <cell r="C275" t="str">
            <v>hueco y pegado doble</v>
          </cell>
          <cell r="E275" t="str">
            <v>U</v>
          </cell>
          <cell r="G275">
            <v>800</v>
          </cell>
          <cell r="J275">
            <v>800</v>
          </cell>
          <cell r="K275" t="str">
            <v>U$S 20 MARINDIA NOV 2002</v>
          </cell>
        </row>
        <row r="276">
          <cell r="C276" t="str">
            <v>medio baston</v>
          </cell>
          <cell r="E276" t="str">
            <v>ML</v>
          </cell>
          <cell r="G276">
            <v>256</v>
          </cell>
          <cell r="J276">
            <v>256</v>
          </cell>
          <cell r="K276" t="str">
            <v>U$S 8 MARINDIA SET 2001</v>
          </cell>
        </row>
        <row r="277">
          <cell r="C277" t="str">
            <v>tira bajo borde</v>
          </cell>
          <cell r="E277" t="str">
            <v>ML</v>
          </cell>
          <cell r="G277">
            <v>256</v>
          </cell>
          <cell r="J277">
            <v>256</v>
          </cell>
          <cell r="K277" t="str">
            <v>U$S 100 M2 MARINDIA NOV 2002</v>
          </cell>
        </row>
        <row r="278">
          <cell r="C278" t="str">
            <v>frontalin</v>
          </cell>
          <cell r="E278" t="str">
            <v>ML</v>
          </cell>
          <cell r="F278">
            <v>2349</v>
          </cell>
          <cell r="G278">
            <v>147.9</v>
          </cell>
          <cell r="J278">
            <v>147.9</v>
          </cell>
          <cell r="K278" t="str">
            <v>maindia</v>
          </cell>
        </row>
        <row r="279">
          <cell r="C279" t="str">
            <v>umbral granito 80x15 guazuvira</v>
          </cell>
          <cell r="E279" t="str">
            <v>U</v>
          </cell>
          <cell r="G279">
            <v>352</v>
          </cell>
          <cell r="J279">
            <v>352</v>
          </cell>
          <cell r="K279" t="str">
            <v>U$S 11 ABATE SET 2001</v>
          </cell>
        </row>
        <row r="280">
          <cell r="C280" t="str">
            <v>umbral granito 250x28 guazuvira</v>
          </cell>
          <cell r="E280" t="str">
            <v>U</v>
          </cell>
          <cell r="G280">
            <v>1920</v>
          </cell>
          <cell r="J280">
            <v>1920</v>
          </cell>
          <cell r="K280" t="str">
            <v>U$S 60 ABATE SET 2001</v>
          </cell>
        </row>
        <row r="281">
          <cell r="C281" t="str">
            <v>zocalo granito 10 cm gris indu</v>
          </cell>
          <cell r="E281" t="str">
            <v>ML</v>
          </cell>
          <cell r="F281">
            <v>2349</v>
          </cell>
          <cell r="G281">
            <v>276.95</v>
          </cell>
          <cell r="J281">
            <v>276.95</v>
          </cell>
          <cell r="K281" t="str">
            <v>maindia</v>
          </cell>
        </row>
        <row r="282">
          <cell r="C282" t="str">
            <v>nariz granito martelinado 7x4cm</v>
          </cell>
          <cell r="E282" t="str">
            <v>ML</v>
          </cell>
          <cell r="G282">
            <v>202.45</v>
          </cell>
          <cell r="J282">
            <v>202.45</v>
          </cell>
          <cell r="K282" t="str">
            <v>U$S 310 los 49 ABATE SET 2001</v>
          </cell>
        </row>
        <row r="283">
          <cell r="C283" t="str">
            <v>escalon granito 220x42x3cm c/terminacion</v>
          </cell>
          <cell r="E283" t="str">
            <v>U</v>
          </cell>
          <cell r="G283">
            <v>4019.4</v>
          </cell>
          <cell r="J283">
            <v>4019.4</v>
          </cell>
        </row>
        <row r="284">
          <cell r="C284" t="str">
            <v>M09.PINTURA</v>
          </cell>
          <cell r="E284">
            <v>0</v>
          </cell>
        </row>
        <row r="285">
          <cell r="C285" t="str">
            <v>TIMO</v>
          </cell>
        </row>
        <row r="286">
          <cell r="C286" t="str">
            <v>barniz poliuretanico</v>
          </cell>
          <cell r="E286" t="str">
            <v>L</v>
          </cell>
          <cell r="G286">
            <v>177.7</v>
          </cell>
          <cell r="J286">
            <v>177.7</v>
          </cell>
          <cell r="K286" t="str">
            <v>ELBEX 1/4 lata 4lts</v>
          </cell>
        </row>
        <row r="287">
          <cell r="C287" t="str">
            <v>TIMO</v>
          </cell>
        </row>
        <row r="288">
          <cell r="C288" t="str">
            <v>laca catalitica</v>
          </cell>
          <cell r="E288" t="str">
            <v>L</v>
          </cell>
          <cell r="G288">
            <v>201.69</v>
          </cell>
          <cell r="J288">
            <v>201.69</v>
          </cell>
        </row>
        <row r="289">
          <cell r="C289" t="str">
            <v>TIMO</v>
          </cell>
        </row>
        <row r="290">
          <cell r="C290" t="str">
            <v>esmalte </v>
          </cell>
          <cell r="E290" t="str">
            <v>L</v>
          </cell>
          <cell r="G290">
            <v>172.21</v>
          </cell>
          <cell r="J290">
            <v>172.21</v>
          </cell>
          <cell r="K290" t="str">
            <v>ELBEX 1/4 lata 4lts</v>
          </cell>
        </row>
        <row r="291">
          <cell r="C291" t="str">
            <v>TIMO</v>
          </cell>
        </row>
        <row r="292">
          <cell r="C292" t="str">
            <v>esmalte grafito</v>
          </cell>
          <cell r="E292" t="str">
            <v>L</v>
          </cell>
          <cell r="G292">
            <v>126.81</v>
          </cell>
          <cell r="J292">
            <v>126.81</v>
          </cell>
          <cell r="K292" t="str">
            <v>inca 1/3.6L</v>
          </cell>
        </row>
        <row r="293">
          <cell r="C293" t="str">
            <v>TIMO</v>
          </cell>
        </row>
        <row r="294">
          <cell r="C294" t="str">
            <v>esmalte color a eleccion</v>
          </cell>
          <cell r="E294" t="str">
            <v>L</v>
          </cell>
          <cell r="G294">
            <v>270.34</v>
          </cell>
          <cell r="J294">
            <v>270.34</v>
          </cell>
        </row>
        <row r="295">
          <cell r="C295" t="str">
            <v>TIMO</v>
          </cell>
        </row>
        <row r="296">
          <cell r="C296" t="str">
            <v>antioxido</v>
          </cell>
          <cell r="E296" t="str">
            <v>L</v>
          </cell>
          <cell r="F296">
            <v>38443.6463298611</v>
          </cell>
          <cell r="G296">
            <v>186.6</v>
          </cell>
          <cell r="J296">
            <v>186.6</v>
          </cell>
          <cell r="K296" t="str">
            <v>ELBEX 1/4 lata 4lts</v>
          </cell>
        </row>
        <row r="297">
          <cell r="C297" t="str">
            <v>TIMO</v>
          </cell>
        </row>
        <row r="298">
          <cell r="C298" t="str">
            <v>Fondo epoxi para galvanizado</v>
          </cell>
          <cell r="E298" t="str">
            <v>L</v>
          </cell>
          <cell r="G298">
            <v>314.8</v>
          </cell>
          <cell r="J298">
            <v>314.8</v>
          </cell>
        </row>
        <row r="299">
          <cell r="C299" t="str">
            <v>TIMO</v>
          </cell>
        </row>
        <row r="300">
          <cell r="C300" t="str">
            <v>murapol</v>
          </cell>
          <cell r="E300" t="str">
            <v>KG</v>
          </cell>
          <cell r="G300" t="e">
            <v>#N/A</v>
          </cell>
          <cell r="J300" t="e">
            <v>#N/A</v>
          </cell>
        </row>
        <row r="301">
          <cell r="C301" t="str">
            <v>TIMO</v>
          </cell>
        </row>
        <row r="302">
          <cell r="C302" t="str">
            <v>cielorraso</v>
          </cell>
          <cell r="E302" t="str">
            <v>L</v>
          </cell>
          <cell r="F302">
            <v>38443.6463298611</v>
          </cell>
          <cell r="G302">
            <v>60</v>
          </cell>
          <cell r="J302">
            <v>60</v>
          </cell>
          <cell r="K302" t="str">
            <v>Belco</v>
          </cell>
        </row>
        <row r="303">
          <cell r="C303" t="str">
            <v>TIMO</v>
          </cell>
        </row>
        <row r="304">
          <cell r="C304" t="str">
            <v>cielorraso a eleccion</v>
          </cell>
          <cell r="E304" t="str">
            <v>L</v>
          </cell>
          <cell r="F304">
            <v>38108</v>
          </cell>
          <cell r="G304">
            <v>160.22</v>
          </cell>
          <cell r="J304">
            <v>160.22</v>
          </cell>
        </row>
        <row r="305">
          <cell r="C305" t="str">
            <v>TIMO</v>
          </cell>
        </row>
        <row r="306">
          <cell r="C306" t="str">
            <v>cielorraso (BASE P) 1/20 lts</v>
          </cell>
          <cell r="E306" t="str">
            <v>L</v>
          </cell>
          <cell r="F306">
            <v>2206</v>
          </cell>
          <cell r="G306">
            <v>70.2</v>
          </cell>
          <cell r="J306">
            <v>70.2</v>
          </cell>
          <cell r="K306" t="str">
            <v>costo cc</v>
          </cell>
        </row>
        <row r="307">
          <cell r="C307" t="str">
            <v>TIMO</v>
          </cell>
        </row>
        <row r="308">
          <cell r="C308" t="str">
            <v>sellador pared gliden 1/18</v>
          </cell>
          <cell r="E308" t="str">
            <v>L</v>
          </cell>
          <cell r="G308">
            <v>216.67</v>
          </cell>
          <cell r="J308">
            <v>216.67</v>
          </cell>
          <cell r="K308" t="str">
            <v>julio 03</v>
          </cell>
        </row>
        <row r="309">
          <cell r="C309" t="str">
            <v>TIMO</v>
          </cell>
        </row>
        <row r="310">
          <cell r="C310" t="str">
            <v>acrilica blanca</v>
          </cell>
          <cell r="E310" t="str">
            <v>L</v>
          </cell>
          <cell r="F310">
            <v>38142</v>
          </cell>
          <cell r="G310">
            <v>95.29</v>
          </cell>
          <cell r="J310">
            <v>95.29</v>
          </cell>
          <cell r="K310" t="str">
            <v>nilse 1/20 lata 20lts</v>
          </cell>
        </row>
        <row r="311">
          <cell r="C311" t="str">
            <v>TIMO</v>
          </cell>
        </row>
        <row r="312">
          <cell r="C312" t="str">
            <v>acrilica a eleccion</v>
          </cell>
          <cell r="E312" t="str">
            <v>L</v>
          </cell>
          <cell r="G312">
            <v>180.52</v>
          </cell>
          <cell r="J312">
            <v>180.52</v>
          </cell>
          <cell r="K312" t="str">
            <v>feb 2004</v>
          </cell>
        </row>
        <row r="313">
          <cell r="C313" t="str">
            <v>TIMO</v>
          </cell>
        </row>
        <row r="314">
          <cell r="C314" t="str">
            <v>incafrent 1/18</v>
          </cell>
          <cell r="E314" t="str">
            <v>L</v>
          </cell>
          <cell r="G314">
            <v>243.22</v>
          </cell>
          <cell r="J314">
            <v>243.22</v>
          </cell>
          <cell r="K314" t="str">
            <v>julio 03</v>
          </cell>
        </row>
        <row r="315">
          <cell r="C315" t="str">
            <v>TIMO</v>
          </cell>
        </row>
        <row r="316">
          <cell r="C316" t="str">
            <v>incalex blanca</v>
          </cell>
          <cell r="E316" t="str">
            <v>L</v>
          </cell>
          <cell r="F316">
            <v>38142</v>
          </cell>
          <cell r="G316">
            <v>32.76</v>
          </cell>
          <cell r="J316">
            <v>32.76</v>
          </cell>
          <cell r="K316" t="str">
            <v>nilse 1/20 lata 20L precio = sugerido inca -iva - 20%</v>
          </cell>
        </row>
        <row r="317">
          <cell r="C317" t="str">
            <v>TIMO</v>
          </cell>
        </row>
        <row r="318">
          <cell r="C318" t="str">
            <v>incalex a eleccion</v>
          </cell>
          <cell r="E318" t="str">
            <v>L</v>
          </cell>
          <cell r="F318">
            <v>38443.6463298611</v>
          </cell>
          <cell r="G318">
            <v>203</v>
          </cell>
          <cell r="J318">
            <v>203</v>
          </cell>
          <cell r="K318" t="str">
            <v>1/3,6 lata 3,6L precio =colorin</v>
          </cell>
        </row>
        <row r="319">
          <cell r="C319" t="str">
            <v>TIMO</v>
          </cell>
        </row>
        <row r="320">
          <cell r="C320" t="str">
            <v>incalex (Base P) 1/20 lts</v>
          </cell>
          <cell r="E320" t="str">
            <v>L</v>
          </cell>
          <cell r="F320">
            <v>2206</v>
          </cell>
          <cell r="G320">
            <v>120.8</v>
          </cell>
          <cell r="J320">
            <v>120.8</v>
          </cell>
          <cell r="K320" t="str">
            <v>costo cc</v>
          </cell>
        </row>
        <row r="321">
          <cell r="C321" t="str">
            <v>TIMO</v>
          </cell>
        </row>
        <row r="322">
          <cell r="C322" t="str">
            <v>calpasta</v>
          </cell>
          <cell r="E322" t="str">
            <v>KG</v>
          </cell>
          <cell r="F322">
            <v>38208</v>
          </cell>
          <cell r="G322">
            <v>4.76</v>
          </cell>
          <cell r="J322">
            <v>4.76</v>
          </cell>
          <cell r="K322" t="str">
            <v>pintamas 10 k</v>
          </cell>
        </row>
        <row r="323">
          <cell r="C323" t="str">
            <v>TIMO</v>
          </cell>
        </row>
        <row r="324">
          <cell r="C324" t="str">
            <v>enduido</v>
          </cell>
          <cell r="E324" t="str">
            <v>KG</v>
          </cell>
          <cell r="G324">
            <v>12.14</v>
          </cell>
          <cell r="J324">
            <v>12.14</v>
          </cell>
        </row>
        <row r="325">
          <cell r="C325" t="str">
            <v>TIMO</v>
          </cell>
        </row>
        <row r="326">
          <cell r="C326" t="str">
            <v>tiner</v>
          </cell>
          <cell r="E326" t="str">
            <v>L</v>
          </cell>
          <cell r="G326">
            <v>38.94</v>
          </cell>
          <cell r="J326">
            <v>38.94</v>
          </cell>
        </row>
        <row r="327">
          <cell r="C327" t="str">
            <v>TIMO</v>
          </cell>
        </row>
        <row r="328">
          <cell r="C328" t="str">
            <v>aguarraz</v>
          </cell>
          <cell r="E328" t="str">
            <v>L</v>
          </cell>
          <cell r="G328">
            <v>26.77</v>
          </cell>
          <cell r="J328">
            <v>26.77</v>
          </cell>
        </row>
        <row r="329">
          <cell r="C329" t="str">
            <v>TIMO</v>
          </cell>
        </row>
        <row r="330">
          <cell r="C330" t="str">
            <v>tratam. antipolilla jimo</v>
          </cell>
          <cell r="E330" t="str">
            <v>L</v>
          </cell>
          <cell r="G330">
            <v>148.66</v>
          </cell>
          <cell r="J330">
            <v>148.66</v>
          </cell>
          <cell r="K330" t="str">
            <v>UN LITRO CADA 10M2</v>
          </cell>
        </row>
        <row r="331">
          <cell r="C331" t="str">
            <v>TIMO</v>
          </cell>
        </row>
        <row r="332">
          <cell r="C332" t="str">
            <v>lija</v>
          </cell>
          <cell r="E332" t="str">
            <v>U</v>
          </cell>
          <cell r="G332">
            <v>9.73</v>
          </cell>
          <cell r="J332">
            <v>9.73</v>
          </cell>
        </row>
        <row r="333">
          <cell r="C333" t="str">
            <v>TIMO</v>
          </cell>
        </row>
        <row r="334">
          <cell r="C334" t="str">
            <v>pincel 1 1/2</v>
          </cell>
          <cell r="E334" t="str">
            <v>U</v>
          </cell>
          <cell r="G334">
            <v>41.37</v>
          </cell>
          <cell r="J334">
            <v>41.37</v>
          </cell>
        </row>
        <row r="335">
          <cell r="C335" t="str">
            <v>TIMO</v>
          </cell>
        </row>
        <row r="336">
          <cell r="C336" t="str">
            <v>rodillo corderito</v>
          </cell>
          <cell r="E336" t="str">
            <v>U</v>
          </cell>
          <cell r="G336">
            <v>131.41</v>
          </cell>
          <cell r="J336">
            <v>131.41</v>
          </cell>
        </row>
        <row r="337">
          <cell r="C337" t="str">
            <v>M10.MADERA</v>
          </cell>
          <cell r="D337" t="str">
            <v>..\..\..\..\nando\Presupuestos en gral\Madera - Barraca parana Lista de Precios Barracas Interior 2.xls</v>
          </cell>
          <cell r="E337">
            <v>0</v>
          </cell>
        </row>
        <row r="338">
          <cell r="C338" t="str">
            <v>pino eliotis 3"x4" L=3.30</v>
          </cell>
          <cell r="E338" t="str">
            <v>U</v>
          </cell>
          <cell r="G338">
            <v>81.39</v>
          </cell>
          <cell r="J338">
            <v>81.39</v>
          </cell>
          <cell r="K338" t="str">
            <v>TREBOL JULIO 2002 (=10% P.BRASIL)</v>
          </cell>
        </row>
        <row r="339">
          <cell r="C339" t="str">
            <v>eucaliptus 33mm jointed+ machimbrado</v>
          </cell>
          <cell r="E339" t="str">
            <v>m2</v>
          </cell>
          <cell r="F339">
            <v>38047</v>
          </cell>
          <cell r="G339">
            <v>386.78</v>
          </cell>
          <cell r="J339">
            <v>386.78</v>
          </cell>
          <cell r="K339" t="str">
            <v>tabla de 4 5 y 6 de largo por (6 a 10,5cm)raices 402 11 59</v>
          </cell>
        </row>
        <row r="340">
          <cell r="C340" t="str">
            <v>cedrinio 3"x4" L=4.00</v>
          </cell>
          <cell r="E340" t="str">
            <v>U</v>
          </cell>
          <cell r="G340">
            <v>890.29</v>
          </cell>
          <cell r="J340">
            <v>890.29</v>
          </cell>
          <cell r="K340" t="str">
            <v>cepillado, notable nov 2001 (13% - QUE P.BRASIL)</v>
          </cell>
        </row>
        <row r="341">
          <cell r="C341" t="str">
            <v>guardasilla p.brasil</v>
          </cell>
          <cell r="E341" t="str">
            <v>ml</v>
          </cell>
          <cell r="G341">
            <v>137.6</v>
          </cell>
          <cell r="J341">
            <v>137.6</v>
          </cell>
          <cell r="K341" t="str">
            <v>(U$S4.3 alegre/prado)</v>
          </cell>
        </row>
        <row r="342">
          <cell r="C342" t="str">
            <v>cielorraso p.brasil 1/2"</v>
          </cell>
          <cell r="E342" t="str">
            <v>m2</v>
          </cell>
          <cell r="G342">
            <v>415.04</v>
          </cell>
          <cell r="J342">
            <v>415.04</v>
          </cell>
          <cell r="K342" t="str">
            <v>(gonzalez conde oct 2002)</v>
          </cell>
        </row>
        <row r="343">
          <cell r="C343" t="str">
            <v>liston p.brasil 2" x 5.4m</v>
          </cell>
          <cell r="E343" t="str">
            <v>U</v>
          </cell>
          <cell r="G343">
            <v>117.2</v>
          </cell>
          <cell r="J343">
            <v>117.2</v>
          </cell>
          <cell r="K343" t="str">
            <v>(trebol oct.2002)</v>
          </cell>
        </row>
        <row r="344">
          <cell r="C344" t="str">
            <v>pino brasil 3"x4" L=5.40</v>
          </cell>
          <cell r="E344" t="str">
            <v>U</v>
          </cell>
          <cell r="G344">
            <v>1384.9</v>
          </cell>
          <cell r="J344">
            <v>1384.9</v>
          </cell>
          <cell r="K344" t="str">
            <v>notable nov 2001 (EQUIVALE A CURUPAY ?)</v>
          </cell>
        </row>
        <row r="345">
          <cell r="C345" t="str">
            <v>pino brasil 3"x5" L=5.40</v>
          </cell>
          <cell r="E345" t="str">
            <v>U</v>
          </cell>
          <cell r="G345">
            <v>1731.12</v>
          </cell>
          <cell r="J345">
            <v>1731.12</v>
          </cell>
          <cell r="K345" t="str">
            <v>notable nov 2001</v>
          </cell>
        </row>
        <row r="346">
          <cell r="C346" t="str">
            <v>curupay 3"x6" L=6.50</v>
          </cell>
          <cell r="E346" t="str">
            <v>U</v>
          </cell>
          <cell r="G346">
            <v>1760.8</v>
          </cell>
          <cell r="J346">
            <v>1760.8</v>
          </cell>
          <cell r="K346" t="str">
            <v>cepillado, notable nov 2001</v>
          </cell>
        </row>
        <row r="347">
          <cell r="C347" t="str">
            <v>mariz madera dura</v>
          </cell>
          <cell r="E347" t="str">
            <v>ml</v>
          </cell>
          <cell r="G347">
            <v>267.2</v>
          </cell>
          <cell r="J347">
            <v>267.2</v>
          </cell>
          <cell r="K347" t="str">
            <v>(U$S8.35 alegre/prado)</v>
          </cell>
        </row>
        <row r="348">
          <cell r="C348" t="str">
            <v>lapacho ip</v>
          </cell>
          <cell r="E348">
            <v>0</v>
          </cell>
          <cell r="G348" t="e">
            <v>#N/A</v>
          </cell>
          <cell r="J348" t="e">
            <v>#N/A</v>
          </cell>
          <cell r="K348" t="str">
            <v>32% más que curupay</v>
          </cell>
        </row>
        <row r="349">
          <cell r="C349" t="str">
            <v>lapacho paraguayo</v>
          </cell>
          <cell r="E349">
            <v>0</v>
          </cell>
          <cell r="G349" t="e">
            <v>#N/A</v>
          </cell>
          <cell r="J349" t="e">
            <v>#N/A</v>
          </cell>
          <cell r="K349" t="str">
            <v>50% más que curupay</v>
          </cell>
        </row>
        <row r="350">
          <cell r="C350" t="str">
            <v>cedro mediano (&lt;=2.40)</v>
          </cell>
          <cell r="E350">
            <v>0</v>
          </cell>
          <cell r="G350" t="e">
            <v>#N/A</v>
          </cell>
          <cell r="J350" t="e">
            <v>#N/A</v>
          </cell>
          <cell r="K350" t="str">
            <v>72% más que curupay</v>
          </cell>
        </row>
        <row r="351">
          <cell r="C351" t="str">
            <v>cedro largo (&gt;2.40)</v>
          </cell>
          <cell r="E351">
            <v>0</v>
          </cell>
          <cell r="G351" t="e">
            <v>#N/A</v>
          </cell>
          <cell r="J351" t="e">
            <v>#N/A</v>
          </cell>
          <cell r="K351" t="str">
            <v>85% más que curupay</v>
          </cell>
        </row>
        <row r="352">
          <cell r="C352" t="str">
            <v>durabor</v>
          </cell>
          <cell r="E352" t="str">
            <v>m2</v>
          </cell>
          <cell r="F352">
            <v>37469</v>
          </cell>
          <cell r="G352">
            <v>35.56</v>
          </cell>
          <cell r="J352">
            <v>35.56</v>
          </cell>
          <cell r="K352" t="str">
            <v>estim cc</v>
          </cell>
        </row>
        <row r="353">
          <cell r="C353" t="str">
            <v>Fibrofacil 15 mm (2,6x1,83)</v>
          </cell>
          <cell r="E353" t="str">
            <v>hoja</v>
          </cell>
          <cell r="F353">
            <v>38200</v>
          </cell>
          <cell r="G353">
            <v>595.2</v>
          </cell>
          <cell r="J353">
            <v>595.2</v>
          </cell>
          <cell r="K353" t="str">
            <v>barraca parana</v>
          </cell>
        </row>
        <row r="354">
          <cell r="C354" t="str">
            <v>Fibrofacil light 15 mm (2,6x1,83)</v>
          </cell>
          <cell r="E354" t="str">
            <v>hoja</v>
          </cell>
          <cell r="F354">
            <v>38200</v>
          </cell>
          <cell r="G354">
            <v>515.2</v>
          </cell>
          <cell r="J354">
            <v>515.2</v>
          </cell>
          <cell r="K354" t="str">
            <v>barraca parana</v>
          </cell>
        </row>
        <row r="355">
          <cell r="C355" t="str">
            <v>pomela para carp. 14cm hierro</v>
          </cell>
          <cell r="E355" t="str">
            <v>par</v>
          </cell>
          <cell r="F355">
            <v>38047</v>
          </cell>
          <cell r="G355">
            <v>92.8</v>
          </cell>
          <cell r="J355">
            <v>92.8</v>
          </cell>
          <cell r="K355" t="str">
            <v>elvira</v>
          </cell>
        </row>
        <row r="356">
          <cell r="C356" t="str">
            <v>bisagra 120mm c/ruleman cromada</v>
          </cell>
          <cell r="E356" t="str">
            <v>U</v>
          </cell>
          <cell r="F356">
            <v>38018</v>
          </cell>
          <cell r="G356">
            <v>130.98</v>
          </cell>
          <cell r="J356">
            <v>130.98</v>
          </cell>
          <cell r="K356" t="str">
            <v>elvira</v>
          </cell>
        </row>
        <row r="357">
          <cell r="C357" t="str">
            <v>manija estándar</v>
          </cell>
          <cell r="E357" t="str">
            <v>par</v>
          </cell>
          <cell r="F357">
            <v>38047</v>
          </cell>
          <cell r="G357">
            <v>51.2</v>
          </cell>
          <cell r="J357">
            <v>51.2</v>
          </cell>
          <cell r="K357" t="str">
            <v>elvira</v>
          </cell>
        </row>
        <row r="358">
          <cell r="C358" t="str">
            <v>manija t/avion niquelada</v>
          </cell>
          <cell r="E358" t="str">
            <v>par</v>
          </cell>
          <cell r="G358">
            <v>90.67</v>
          </cell>
          <cell r="J358">
            <v>90.67</v>
          </cell>
          <cell r="K358" t="str">
            <v>trebol ene 03</v>
          </cell>
        </row>
        <row r="359">
          <cell r="C359" t="str">
            <v>cerradura simple paleta</v>
          </cell>
          <cell r="E359" t="str">
            <v>U</v>
          </cell>
          <cell r="F359">
            <v>38047</v>
          </cell>
          <cell r="G359">
            <v>215.47</v>
          </cell>
          <cell r="J359">
            <v>215.47</v>
          </cell>
          <cell r="K359" t="str">
            <v>urfic elvira</v>
          </cell>
        </row>
        <row r="360">
          <cell r="C360" t="str">
            <v>cerradura seguridad</v>
          </cell>
          <cell r="E360" t="str">
            <v>U</v>
          </cell>
          <cell r="G360">
            <v>440.54</v>
          </cell>
          <cell r="J360">
            <v>440.54</v>
          </cell>
          <cell r="K360" t="str">
            <v>junior 510 trebol ene03</v>
          </cell>
        </row>
        <row r="361">
          <cell r="C361" t="str">
            <v>Reten con rodillo para puerta</v>
          </cell>
          <cell r="E361" t="str">
            <v>U</v>
          </cell>
          <cell r="F361">
            <v>38018</v>
          </cell>
          <cell r="G361">
            <v>189.29</v>
          </cell>
          <cell r="J361">
            <v>189.29</v>
          </cell>
          <cell r="K361" t="str">
            <v>ELVIRA</v>
          </cell>
        </row>
        <row r="362">
          <cell r="C362" t="str">
            <v>falleba hierro</v>
          </cell>
          <cell r="E362" t="str">
            <v>u</v>
          </cell>
          <cell r="F362">
            <v>38047</v>
          </cell>
          <cell r="G362">
            <v>64</v>
          </cell>
          <cell r="J362">
            <v>64</v>
          </cell>
          <cell r="K362" t="str">
            <v>elvira</v>
          </cell>
        </row>
        <row r="363">
          <cell r="C363" t="str">
            <v>varilla falleba 120 cm hierro</v>
          </cell>
          <cell r="E363" t="str">
            <v>u</v>
          </cell>
          <cell r="F363">
            <v>38047</v>
          </cell>
          <cell r="G363">
            <v>45</v>
          </cell>
          <cell r="J363">
            <v>45</v>
          </cell>
          <cell r="K363" t="str">
            <v>elvira</v>
          </cell>
        </row>
        <row r="364">
          <cell r="C364" t="str">
            <v>pasador ext. 30cm hierro</v>
          </cell>
          <cell r="E364" t="str">
            <v>U</v>
          </cell>
          <cell r="F364">
            <v>38047</v>
          </cell>
          <cell r="G364">
            <v>44.8</v>
          </cell>
          <cell r="J364">
            <v>44.8</v>
          </cell>
          <cell r="K364" t="str">
            <v>elvira</v>
          </cell>
        </row>
        <row r="365">
          <cell r="C365" t="str">
            <v>pasador de canto</v>
          </cell>
          <cell r="E365" t="str">
            <v>U</v>
          </cell>
          <cell r="G365">
            <v>213.33</v>
          </cell>
          <cell r="J365">
            <v>213.33</v>
          </cell>
        </row>
        <row r="366">
          <cell r="C366" t="str">
            <v>.</v>
          </cell>
          <cell r="E366" t="str">
            <v>.</v>
          </cell>
          <cell r="G366" t="str">
            <v>.</v>
          </cell>
          <cell r="J366" t="str">
            <v>.</v>
          </cell>
        </row>
        <row r="367">
          <cell r="C367" t="str">
            <v>SANITARIA</v>
          </cell>
          <cell r="E367">
            <v>0</v>
          </cell>
        </row>
        <row r="368">
          <cell r="C368" t="str">
            <v>suministro agua 25mm OSE</v>
          </cell>
          <cell r="E368" t="str">
            <v>U</v>
          </cell>
          <cell r="G368">
            <v>7300.38</v>
          </cell>
          <cell r="J368">
            <v>7300.38</v>
          </cell>
        </row>
        <row r="369">
          <cell r="C369" t="str">
            <v>cañeria y otros rustico</v>
          </cell>
          <cell r="E369" t="str">
            <v>.</v>
          </cell>
          <cell r="G369" t="str">
            <v>.</v>
          </cell>
          <cell r="J369">
            <v>0</v>
          </cell>
        </row>
        <row r="370">
          <cell r="C370" t="str">
            <v>plastiducto 1/2</v>
          </cell>
          <cell r="E370" t="str">
            <v>ML</v>
          </cell>
          <cell r="G370">
            <v>5.24</v>
          </cell>
          <cell r="J370">
            <v>5.24</v>
          </cell>
        </row>
        <row r="371">
          <cell r="C371" t="str">
            <v>PPL caño 1/2 * 6m laja</v>
          </cell>
          <cell r="E371" t="str">
            <v>U</v>
          </cell>
          <cell r="G371">
            <v>59.41</v>
          </cell>
          <cell r="J371">
            <v>59.41</v>
          </cell>
        </row>
        <row r="372">
          <cell r="C372" t="str">
            <v>PPL codo 1/2</v>
          </cell>
          <cell r="E372" t="str">
            <v>U</v>
          </cell>
          <cell r="G372">
            <v>11.55</v>
          </cell>
          <cell r="J372">
            <v>11.55</v>
          </cell>
        </row>
        <row r="373">
          <cell r="C373" t="str">
            <v>PPL te 1/2</v>
          </cell>
          <cell r="E373" t="str">
            <v>U</v>
          </cell>
          <cell r="G373">
            <v>13.2</v>
          </cell>
          <cell r="J373">
            <v>13.2</v>
          </cell>
        </row>
        <row r="374">
          <cell r="C374" t="str">
            <v>PPL cupla 1/2</v>
          </cell>
          <cell r="E374" t="str">
            <v>U</v>
          </cell>
          <cell r="G374">
            <v>9.2</v>
          </cell>
          <cell r="J374">
            <v>9.2</v>
          </cell>
        </row>
        <row r="375">
          <cell r="C375" t="str">
            <v>PPL union doble 1/2</v>
          </cell>
          <cell r="E375" t="str">
            <v>U</v>
          </cell>
          <cell r="G375">
            <v>16.5</v>
          </cell>
          <cell r="J375">
            <v>16.5</v>
          </cell>
        </row>
        <row r="376">
          <cell r="C376" t="str">
            <v>TF 1/2 caño x 4m</v>
          </cell>
          <cell r="E376" t="str">
            <v>U</v>
          </cell>
          <cell r="F376" t="str">
            <v>NOV 02</v>
          </cell>
          <cell r="G376">
            <v>105.6</v>
          </cell>
          <cell r="J376">
            <v>105.6</v>
          </cell>
        </row>
        <row r="377">
          <cell r="C377" t="str">
            <v>TF 1/2 codo</v>
          </cell>
          <cell r="E377" t="str">
            <v>U</v>
          </cell>
          <cell r="G377">
            <v>21.47</v>
          </cell>
          <cell r="J377">
            <v>21.47</v>
          </cell>
        </row>
        <row r="378">
          <cell r="C378" t="str">
            <v>TF 1/2 codo c/inserto</v>
          </cell>
          <cell r="E378" t="str">
            <v>U</v>
          </cell>
          <cell r="F378" t="str">
            <v>NOV 02</v>
          </cell>
          <cell r="G378">
            <v>44.8</v>
          </cell>
          <cell r="J378">
            <v>44.8</v>
          </cell>
        </row>
        <row r="379">
          <cell r="C379" t="str">
            <v>TF 1/2 te</v>
          </cell>
          <cell r="E379" t="str">
            <v>U</v>
          </cell>
          <cell r="G379">
            <v>24.54</v>
          </cell>
          <cell r="J379">
            <v>24.54</v>
          </cell>
        </row>
        <row r="380">
          <cell r="C380" t="str">
            <v>TF 1/2 te inserto</v>
          </cell>
          <cell r="E380" t="str">
            <v>U</v>
          </cell>
          <cell r="F380" t="str">
            <v>ENE 03</v>
          </cell>
          <cell r="G380">
            <v>90.72</v>
          </cell>
          <cell r="J380">
            <v>90.72</v>
          </cell>
        </row>
        <row r="381">
          <cell r="C381" t="str">
            <v>TF 1/2 cupla</v>
          </cell>
          <cell r="E381" t="str">
            <v>U</v>
          </cell>
          <cell r="G381">
            <v>15.34</v>
          </cell>
          <cell r="J381">
            <v>15.34</v>
          </cell>
        </row>
        <row r="382">
          <cell r="C382" t="str">
            <v>TF 1/2 u.doble</v>
          </cell>
          <cell r="E382" t="str">
            <v>U</v>
          </cell>
          <cell r="F382" t="str">
            <v>ENE 03</v>
          </cell>
          <cell r="G382">
            <v>100.8</v>
          </cell>
          <cell r="J382">
            <v>100.8</v>
          </cell>
        </row>
        <row r="383">
          <cell r="C383" t="str">
            <v>TF 1/2 u.doble mixta</v>
          </cell>
          <cell r="E383" t="str">
            <v>U</v>
          </cell>
          <cell r="F383" t="str">
            <v>ENE 03</v>
          </cell>
          <cell r="G383">
            <v>129.02</v>
          </cell>
          <cell r="J383">
            <v>129.02</v>
          </cell>
        </row>
        <row r="384">
          <cell r="C384" t="str">
            <v>TF 1/2 tapa</v>
          </cell>
          <cell r="E384" t="str">
            <v>U</v>
          </cell>
          <cell r="F384" t="str">
            <v>ENE 03</v>
          </cell>
          <cell r="G384">
            <v>9.79</v>
          </cell>
          <cell r="J384">
            <v>9.79</v>
          </cell>
        </row>
        <row r="385">
          <cell r="C385" t="str">
            <v>TF 1/2 desvio</v>
          </cell>
          <cell r="E385" t="str">
            <v>U</v>
          </cell>
          <cell r="G385">
            <v>58.27</v>
          </cell>
          <cell r="J385">
            <v>58.27</v>
          </cell>
        </row>
        <row r="386">
          <cell r="C386" t="str">
            <v>TF 1/2 llave paso</v>
          </cell>
          <cell r="E386" t="str">
            <v>U</v>
          </cell>
          <cell r="F386" t="str">
            <v>NOV 02</v>
          </cell>
          <cell r="G386">
            <v>338.69</v>
          </cell>
          <cell r="J386">
            <v>338.69</v>
          </cell>
        </row>
        <row r="387">
          <cell r="C387" t="str">
            <v>TF 3/4 a 1/2 buje</v>
          </cell>
          <cell r="E387" t="str">
            <v>U</v>
          </cell>
          <cell r="F387" t="str">
            <v>NOV 02</v>
          </cell>
          <cell r="G387">
            <v>9.6</v>
          </cell>
          <cell r="J387">
            <v>9.6</v>
          </cell>
        </row>
        <row r="388">
          <cell r="C388" t="str">
            <v>TF 3/4 caño x 4m</v>
          </cell>
          <cell r="E388" t="str">
            <v>U</v>
          </cell>
          <cell r="F388" t="str">
            <v>ago 2004</v>
          </cell>
          <cell r="G388">
            <v>144</v>
          </cell>
          <cell r="J388">
            <v>144</v>
          </cell>
        </row>
        <row r="389">
          <cell r="C389" t="str">
            <v>TF 3/4 codo</v>
          </cell>
          <cell r="E389" t="str">
            <v>U</v>
          </cell>
          <cell r="G389">
            <v>36.81</v>
          </cell>
          <cell r="J389">
            <v>36.81</v>
          </cell>
        </row>
        <row r="390">
          <cell r="C390" t="str">
            <v>TF 3/4 te</v>
          </cell>
          <cell r="E390" t="str">
            <v>U</v>
          </cell>
          <cell r="F390" t="str">
            <v>NOV 02</v>
          </cell>
          <cell r="G390">
            <v>16.32</v>
          </cell>
          <cell r="J390">
            <v>16.32</v>
          </cell>
        </row>
        <row r="391">
          <cell r="C391" t="str">
            <v>TF 3/4 cupla</v>
          </cell>
          <cell r="E391" t="str">
            <v>U</v>
          </cell>
          <cell r="G391">
            <v>29.14</v>
          </cell>
          <cell r="J391">
            <v>29.14</v>
          </cell>
        </row>
        <row r="392">
          <cell r="C392" t="str">
            <v>TF 3/4 cupla c/inserto</v>
          </cell>
          <cell r="E392" t="str">
            <v>U</v>
          </cell>
          <cell r="G392">
            <v>128.82</v>
          </cell>
          <cell r="J392">
            <v>128.82</v>
          </cell>
        </row>
        <row r="393">
          <cell r="C393" t="str">
            <v>TF 3/4 desvio</v>
          </cell>
          <cell r="E393" t="str">
            <v>U</v>
          </cell>
          <cell r="G393">
            <v>85.88</v>
          </cell>
          <cell r="J393">
            <v>85.88</v>
          </cell>
        </row>
        <row r="394">
          <cell r="C394" t="str">
            <v>TF 3/4 ESFERICA EMBUTIR</v>
          </cell>
          <cell r="E394" t="str">
            <v>U</v>
          </cell>
          <cell r="F394" t="str">
            <v>ago 2004</v>
          </cell>
          <cell r="G394">
            <v>475.2</v>
          </cell>
          <cell r="J394">
            <v>475.2</v>
          </cell>
        </row>
        <row r="395">
          <cell r="C395" t="str">
            <v>TF 1 caño x 4m</v>
          </cell>
          <cell r="E395" t="str">
            <v>U</v>
          </cell>
          <cell r="F395" t="str">
            <v>ago 2004</v>
          </cell>
          <cell r="G395">
            <v>230.4</v>
          </cell>
          <cell r="J395">
            <v>230.4</v>
          </cell>
        </row>
        <row r="396">
          <cell r="C396" t="str">
            <v>TF 1 cupla</v>
          </cell>
          <cell r="E396" t="str">
            <v>U</v>
          </cell>
          <cell r="F396" t="str">
            <v>ago 2004</v>
          </cell>
          <cell r="G396">
            <v>12.96</v>
          </cell>
          <cell r="J396">
            <v>12.96</v>
          </cell>
        </row>
        <row r="397">
          <cell r="C397" t="str">
            <v>TF 1 codo</v>
          </cell>
          <cell r="E397" t="str">
            <v>U</v>
          </cell>
          <cell r="F397" t="str">
            <v>ago 2004</v>
          </cell>
          <cell r="G397">
            <v>19.01</v>
          </cell>
          <cell r="J397">
            <v>19.01</v>
          </cell>
        </row>
        <row r="398">
          <cell r="C398" t="str">
            <v>TF 1 te</v>
          </cell>
          <cell r="E398" t="str">
            <v>U</v>
          </cell>
          <cell r="F398" t="str">
            <v>ago 2004</v>
          </cell>
          <cell r="G398">
            <v>27.36</v>
          </cell>
          <cell r="J398">
            <v>27.36</v>
          </cell>
        </row>
        <row r="399">
          <cell r="C399" t="str">
            <v>TF 1a3/4 Buje</v>
          </cell>
          <cell r="E399" t="str">
            <v>U</v>
          </cell>
          <cell r="F399" t="str">
            <v>ago 2004</v>
          </cell>
          <cell r="G399" t="e">
            <v>#N/A</v>
          </cell>
          <cell r="J399" t="e">
            <v>#N/A</v>
          </cell>
        </row>
        <row r="400">
          <cell r="C400" t="str">
            <v>TF 1,5" caño 50mm X 4mts</v>
          </cell>
          <cell r="E400" t="str">
            <v>u</v>
          </cell>
          <cell r="F400" t="str">
            <v>ago 2004</v>
          </cell>
          <cell r="G400">
            <v>547.2</v>
          </cell>
          <cell r="J400">
            <v>547.2</v>
          </cell>
          <cell r="K400" t="str">
            <v>precio para pn20 bicapa; pn10 monocapa es 31% + barato</v>
          </cell>
        </row>
        <row r="401">
          <cell r="C401" t="str">
            <v>TF 1,5"codo</v>
          </cell>
          <cell r="E401" t="str">
            <v>U</v>
          </cell>
          <cell r="F401" t="str">
            <v>ago 2004</v>
          </cell>
          <cell r="G401">
            <v>64.8</v>
          </cell>
          <cell r="J401">
            <v>64.8</v>
          </cell>
        </row>
        <row r="402">
          <cell r="C402" t="str">
            <v>TF 1,5" te</v>
          </cell>
          <cell r="E402" t="str">
            <v>U</v>
          </cell>
          <cell r="F402" t="str">
            <v>ago 2004</v>
          </cell>
          <cell r="G402">
            <v>100.8</v>
          </cell>
          <cell r="J402">
            <v>100.8</v>
          </cell>
        </row>
        <row r="403">
          <cell r="C403" t="str">
            <v>TF 1,5" cupla</v>
          </cell>
          <cell r="E403" t="str">
            <v>U</v>
          </cell>
          <cell r="F403" t="str">
            <v>ago 2004</v>
          </cell>
          <cell r="G403">
            <v>28.8</v>
          </cell>
          <cell r="J403">
            <v>28.8</v>
          </cell>
        </row>
        <row r="404">
          <cell r="C404" t="str">
            <v>TF 1,5" llave esferica manija</v>
          </cell>
          <cell r="E404" t="str">
            <v>u</v>
          </cell>
          <cell r="F404" t="str">
            <v>ago 2004</v>
          </cell>
          <cell r="G404">
            <v>1036.8</v>
          </cell>
          <cell r="J404">
            <v>1036.8</v>
          </cell>
        </row>
        <row r="405">
          <cell r="C405" t="str">
            <v>TF 2 caño x 4m</v>
          </cell>
          <cell r="E405" t="str">
            <v>U</v>
          </cell>
          <cell r="G405">
            <v>854.07</v>
          </cell>
          <cell r="J405">
            <v>854.07</v>
          </cell>
        </row>
        <row r="406">
          <cell r="C406" t="str">
            <v>TF 2 cupla</v>
          </cell>
          <cell r="E406" t="str">
            <v>U</v>
          </cell>
          <cell r="G406">
            <v>55.17</v>
          </cell>
          <cell r="J406">
            <v>55.17</v>
          </cell>
        </row>
        <row r="407">
          <cell r="C407" t="str">
            <v>TF 2 codo</v>
          </cell>
          <cell r="E407" t="str">
            <v>U</v>
          </cell>
          <cell r="G407">
            <v>66.21</v>
          </cell>
          <cell r="J407">
            <v>66.21</v>
          </cell>
        </row>
        <row r="408">
          <cell r="C408" t="str">
            <v>TF 2 u doble</v>
          </cell>
          <cell r="E408" t="str">
            <v>U</v>
          </cell>
          <cell r="G408">
            <v>551.72</v>
          </cell>
          <cell r="J408">
            <v>551.72</v>
          </cell>
        </row>
        <row r="409">
          <cell r="C409" t="str">
            <v>FG 1/2 caño 6 m</v>
          </cell>
          <cell r="E409" t="str">
            <v>U</v>
          </cell>
          <cell r="G409">
            <v>326.65</v>
          </cell>
          <cell r="J409">
            <v>326.65</v>
          </cell>
        </row>
        <row r="410">
          <cell r="C410" t="str">
            <v>FG 1/2 codo</v>
          </cell>
          <cell r="E410" t="str">
            <v>U</v>
          </cell>
          <cell r="G410">
            <v>12.27</v>
          </cell>
          <cell r="J410">
            <v>12.27</v>
          </cell>
        </row>
        <row r="411">
          <cell r="C411" t="str">
            <v>FG 1/2 te</v>
          </cell>
          <cell r="E411" t="str">
            <v>U</v>
          </cell>
          <cell r="G411">
            <v>16.87</v>
          </cell>
          <cell r="J411">
            <v>16.87</v>
          </cell>
        </row>
        <row r="412">
          <cell r="C412" t="str">
            <v>FG 1/2 u.doble</v>
          </cell>
          <cell r="E412" t="str">
            <v>U</v>
          </cell>
          <cell r="G412">
            <v>61.34</v>
          </cell>
          <cell r="J412">
            <v>61.34</v>
          </cell>
        </row>
        <row r="413">
          <cell r="C413" t="str">
            <v>FG 3/4" caño 6m</v>
          </cell>
          <cell r="E413" t="str">
            <v>U</v>
          </cell>
          <cell r="F413">
            <v>38961</v>
          </cell>
          <cell r="G413">
            <v>470</v>
          </cell>
          <cell r="J413">
            <v>470</v>
          </cell>
          <cell r="K413" t="str">
            <v>estim f</v>
          </cell>
        </row>
        <row r="414">
          <cell r="C414" t="str">
            <v>FG 3/4-1/2 BUJE</v>
          </cell>
          <cell r="E414" t="str">
            <v>U</v>
          </cell>
          <cell r="G414">
            <v>25</v>
          </cell>
          <cell r="J414">
            <v>25</v>
          </cell>
        </row>
        <row r="415">
          <cell r="C415" t="str">
            <v>FG 1" caño 6m</v>
          </cell>
          <cell r="E415" t="str">
            <v>U</v>
          </cell>
          <cell r="F415">
            <v>38142</v>
          </cell>
          <cell r="G415">
            <v>552.44</v>
          </cell>
          <cell r="J415">
            <v>552.44</v>
          </cell>
          <cell r="K415" t="str">
            <v>CLAUDIA</v>
          </cell>
        </row>
        <row r="416">
          <cell r="C416" t="str">
            <v>FG 1-3/4" BUJE</v>
          </cell>
          <cell r="E416" t="str">
            <v>U</v>
          </cell>
          <cell r="G416">
            <v>33</v>
          </cell>
          <cell r="J416">
            <v>33</v>
          </cell>
        </row>
        <row r="417">
          <cell r="C417" t="str">
            <v>FG 1.5-1" BUJE</v>
          </cell>
          <cell r="E417" t="str">
            <v>U</v>
          </cell>
          <cell r="G417">
            <v>44</v>
          </cell>
          <cell r="J417">
            <v>44</v>
          </cell>
        </row>
        <row r="418">
          <cell r="C418" t="str">
            <v>FG 1.5" CUPLA</v>
          </cell>
          <cell r="E418" t="str">
            <v>U</v>
          </cell>
          <cell r="G418">
            <v>39</v>
          </cell>
          <cell r="J418">
            <v>39</v>
          </cell>
        </row>
        <row r="419">
          <cell r="C419" t="str">
            <v>FG 2" caño 6m</v>
          </cell>
          <cell r="E419" t="str">
            <v>U</v>
          </cell>
          <cell r="F419" t="str">
            <v>mar 04</v>
          </cell>
          <cell r="G419">
            <v>1041</v>
          </cell>
          <cell r="J419">
            <v>1041</v>
          </cell>
          <cell r="K419" t="str">
            <v>elvira mar04</v>
          </cell>
        </row>
        <row r="420">
          <cell r="C420" t="str">
            <v>llave esf. 1/2 ext</v>
          </cell>
          <cell r="E420" t="str">
            <v>U</v>
          </cell>
          <cell r="G420">
            <v>66.01</v>
          </cell>
          <cell r="J420">
            <v>66.01</v>
          </cell>
        </row>
        <row r="421">
          <cell r="C421" t="str">
            <v>llave esf. 3/4 ext</v>
          </cell>
          <cell r="E421" t="str">
            <v>U</v>
          </cell>
          <cell r="G421">
            <v>99.02</v>
          </cell>
          <cell r="J421">
            <v>99.02</v>
          </cell>
        </row>
        <row r="422">
          <cell r="C422" t="str">
            <v>llave esf. 1 ext</v>
          </cell>
          <cell r="E422" t="str">
            <v>U</v>
          </cell>
          <cell r="G422">
            <v>132.02</v>
          </cell>
          <cell r="J422">
            <v>132.02</v>
          </cell>
        </row>
        <row r="423">
          <cell r="C423" t="str">
            <v>grasera lider</v>
          </cell>
          <cell r="E423" t="str">
            <v>U</v>
          </cell>
          <cell r="G423">
            <v>1500</v>
          </cell>
          <cell r="J423">
            <v>1500</v>
          </cell>
        </row>
        <row r="424">
          <cell r="C424" t="str">
            <v>PVC desague ducha</v>
          </cell>
          <cell r="E424" t="str">
            <v>U</v>
          </cell>
          <cell r="G424">
            <v>44.47</v>
          </cell>
          <cell r="J424">
            <v>44.47</v>
          </cell>
        </row>
        <row r="425">
          <cell r="C425" t="str">
            <v>PVC caja sifoide</v>
          </cell>
          <cell r="E425" t="str">
            <v>U</v>
          </cell>
          <cell r="G425">
            <v>156.42</v>
          </cell>
          <cell r="J425">
            <v>156.42</v>
          </cell>
        </row>
        <row r="426">
          <cell r="C426" t="str">
            <v>PVC adhesivo 250 cc</v>
          </cell>
          <cell r="E426" t="str">
            <v>U</v>
          </cell>
          <cell r="G426">
            <v>21.47</v>
          </cell>
          <cell r="J426">
            <v>21.47</v>
          </cell>
        </row>
        <row r="427">
          <cell r="C427" t="str">
            <v>PVC 40 caño x 3m</v>
          </cell>
          <cell r="E427" t="str">
            <v>U</v>
          </cell>
          <cell r="G427">
            <v>39.02</v>
          </cell>
          <cell r="J427">
            <v>39.02</v>
          </cell>
        </row>
        <row r="428">
          <cell r="C428" t="str">
            <v>PVC 40 codo 45 o 90</v>
          </cell>
          <cell r="E428" t="str">
            <v>U</v>
          </cell>
          <cell r="G428">
            <v>21.47</v>
          </cell>
          <cell r="J428">
            <v>21.47</v>
          </cell>
        </row>
        <row r="429">
          <cell r="C429" t="str">
            <v>PVC 40 ramal Y </v>
          </cell>
          <cell r="E429" t="str">
            <v>U</v>
          </cell>
          <cell r="G429">
            <v>42.94</v>
          </cell>
          <cell r="J429">
            <v>42.94</v>
          </cell>
        </row>
        <row r="430">
          <cell r="C430" t="str">
            <v>PVC 50-40 reduccion</v>
          </cell>
          <cell r="E430" t="str">
            <v>U</v>
          </cell>
          <cell r="G430">
            <v>21.47</v>
          </cell>
          <cell r="J430">
            <v>21.47</v>
          </cell>
        </row>
        <row r="431">
          <cell r="C431" t="str">
            <v>PVC 50 caño x 3m</v>
          </cell>
          <cell r="E431" t="str">
            <v>U</v>
          </cell>
          <cell r="G431">
            <v>52.03</v>
          </cell>
          <cell r="J431">
            <v>52.03</v>
          </cell>
          <cell r="K431" t="str">
            <v>trebol ene 03</v>
          </cell>
        </row>
        <row r="432">
          <cell r="C432" t="str">
            <v>PVC 50 codo 45 o 90</v>
          </cell>
          <cell r="E432" t="str">
            <v>U</v>
          </cell>
          <cell r="G432">
            <v>21.47</v>
          </cell>
          <cell r="J432">
            <v>21.47</v>
          </cell>
        </row>
        <row r="433">
          <cell r="C433" t="str">
            <v>PVC 50 ramal Y </v>
          </cell>
          <cell r="E433" t="str">
            <v>U</v>
          </cell>
          <cell r="G433">
            <v>64.41</v>
          </cell>
          <cell r="J433">
            <v>64.41</v>
          </cell>
        </row>
        <row r="434">
          <cell r="C434" t="str">
            <v>PVC 50 sombrero</v>
          </cell>
          <cell r="E434" t="str">
            <v>U</v>
          </cell>
          <cell r="G434">
            <v>21.47</v>
          </cell>
          <cell r="J434">
            <v>21.47</v>
          </cell>
        </row>
        <row r="435">
          <cell r="C435" t="str">
            <v>PVC 50 TAPA CON ROSCA</v>
          </cell>
          <cell r="E435" t="str">
            <v>U</v>
          </cell>
          <cell r="G435">
            <v>10</v>
          </cell>
          <cell r="J435">
            <v>10</v>
          </cell>
        </row>
        <row r="436">
          <cell r="C436" t="str">
            <v>PVC 63-50 reduccion</v>
          </cell>
          <cell r="E436" t="str">
            <v>U</v>
          </cell>
          <cell r="G436">
            <v>21.47</v>
          </cell>
          <cell r="J436">
            <v>21.47</v>
          </cell>
        </row>
        <row r="437">
          <cell r="C437" t="str">
            <v>PVC 63 caño x 3m</v>
          </cell>
          <cell r="E437" t="str">
            <v>U</v>
          </cell>
          <cell r="G437">
            <v>150.29</v>
          </cell>
          <cell r="J437">
            <v>150.29</v>
          </cell>
        </row>
        <row r="438">
          <cell r="C438" t="str">
            <v>PVC 63 codo</v>
          </cell>
          <cell r="E438" t="str">
            <v>U</v>
          </cell>
          <cell r="G438">
            <v>42.94</v>
          </cell>
          <cell r="J438">
            <v>42.94</v>
          </cell>
        </row>
        <row r="439">
          <cell r="C439" t="str">
            <v>PVC 63 te</v>
          </cell>
          <cell r="E439" t="str">
            <v>U</v>
          </cell>
          <cell r="G439">
            <v>128</v>
          </cell>
          <cell r="J439">
            <v>128</v>
          </cell>
        </row>
        <row r="440">
          <cell r="C440" t="str">
            <v>PVC 63 sombrero</v>
          </cell>
          <cell r="E440" t="str">
            <v>U</v>
          </cell>
          <cell r="G440">
            <v>21.47</v>
          </cell>
          <cell r="J440">
            <v>21.47</v>
          </cell>
        </row>
        <row r="441">
          <cell r="C441" t="str">
            <v>PVC 75 azul c/a.goma x6m</v>
          </cell>
          <cell r="E441" t="str">
            <v>U</v>
          </cell>
          <cell r="G441">
            <v>360.96</v>
          </cell>
          <cell r="J441">
            <v>360.96</v>
          </cell>
        </row>
        <row r="442">
          <cell r="C442" t="str">
            <v>PVC 75 azul te c/a.goma</v>
          </cell>
          <cell r="E442" t="str">
            <v>U</v>
          </cell>
          <cell r="G442">
            <v>704</v>
          </cell>
          <cell r="J442">
            <v>704</v>
          </cell>
        </row>
        <row r="443">
          <cell r="C443" t="str">
            <v>PVC 75 azul codo c/a.goma</v>
          </cell>
          <cell r="E443" t="str">
            <v>U</v>
          </cell>
          <cell r="G443">
            <v>512</v>
          </cell>
          <cell r="J443">
            <v>512</v>
          </cell>
        </row>
        <row r="444">
          <cell r="C444" t="str">
            <v>PVC 110-63 reduccion</v>
          </cell>
          <cell r="E444" t="str">
            <v>U</v>
          </cell>
          <cell r="G444">
            <v>42.94</v>
          </cell>
          <cell r="J444">
            <v>42.94</v>
          </cell>
        </row>
        <row r="445">
          <cell r="C445" t="str">
            <v>PVC 110 caño x 3m</v>
          </cell>
          <cell r="E445" t="str">
            <v>U</v>
          </cell>
          <cell r="F445">
            <v>38390.4873855324</v>
          </cell>
          <cell r="G445">
            <v>310.4</v>
          </cell>
          <cell r="J445">
            <v>310.4</v>
          </cell>
          <cell r="K445" t="str">
            <v>ELVIRA</v>
          </cell>
        </row>
        <row r="446">
          <cell r="C446" t="str">
            <v>PVC 110 codo</v>
          </cell>
          <cell r="E446" t="str">
            <v>U</v>
          </cell>
          <cell r="F446">
            <v>38390.4873855324</v>
          </cell>
          <cell r="G446">
            <v>82.67</v>
          </cell>
          <cell r="J446">
            <v>82.67</v>
          </cell>
          <cell r="K446" t="str">
            <v>ELVIRA</v>
          </cell>
        </row>
        <row r="447">
          <cell r="C447" t="str">
            <v>PVC 110 codo c/acometida</v>
          </cell>
          <cell r="E447" t="str">
            <v>U</v>
          </cell>
          <cell r="G447">
            <v>150.29</v>
          </cell>
          <cell r="J447">
            <v>150.29</v>
          </cell>
        </row>
        <row r="448">
          <cell r="C448" t="str">
            <v>PVC 110 ramal Y </v>
          </cell>
          <cell r="E448" t="str">
            <v>U</v>
          </cell>
          <cell r="G448">
            <v>150.29</v>
          </cell>
          <cell r="J448">
            <v>150.29</v>
          </cell>
        </row>
        <row r="449">
          <cell r="C449" t="str">
            <v>PVC 110 63 ramal Y</v>
          </cell>
          <cell r="E449" t="str">
            <v>U</v>
          </cell>
          <cell r="G449">
            <v>128.82</v>
          </cell>
          <cell r="J449">
            <v>128.82</v>
          </cell>
        </row>
        <row r="450">
          <cell r="C450" t="str">
            <v>PVC 110 sombrerete</v>
          </cell>
          <cell r="E450" t="str">
            <v>U</v>
          </cell>
          <cell r="G450">
            <v>64.41</v>
          </cell>
          <cell r="J450">
            <v>64.41</v>
          </cell>
        </row>
        <row r="451">
          <cell r="C451" t="str">
            <v>PVC 110 tapa c/rosca</v>
          </cell>
          <cell r="E451" t="str">
            <v>U</v>
          </cell>
          <cell r="G451">
            <v>54.35</v>
          </cell>
          <cell r="J451">
            <v>54.35</v>
          </cell>
        </row>
        <row r="452">
          <cell r="C452" t="str">
            <v>PVC 160 caño x 3m</v>
          </cell>
          <cell r="E452" t="str">
            <v>U</v>
          </cell>
          <cell r="F452" t="str">
            <v>DIC 04</v>
          </cell>
          <cell r="G452">
            <v>458.54</v>
          </cell>
          <cell r="J452">
            <v>458.54</v>
          </cell>
          <cell r="K452" t="str">
            <v>25% bajo lista sin ivacc rbolsa</v>
          </cell>
        </row>
        <row r="453">
          <cell r="C453" t="str">
            <v>PVC 200 caño x 3m</v>
          </cell>
          <cell r="E453" t="str">
            <v>U</v>
          </cell>
          <cell r="G453">
            <v>573</v>
          </cell>
          <cell r="J453">
            <v>573</v>
          </cell>
          <cell r="K453" t="str">
            <v>laja u$s 8.42 el ml - 35% dto</v>
          </cell>
        </row>
        <row r="454">
          <cell r="C454" t="str">
            <v>PVC 250 caño x 3m</v>
          </cell>
          <cell r="E454" t="str">
            <v>U</v>
          </cell>
          <cell r="G454">
            <v>716.25</v>
          </cell>
          <cell r="J454">
            <v>716.25</v>
          </cell>
        </row>
        <row r="455">
          <cell r="C455" t="str">
            <v>PVC 300 caño x 3m</v>
          </cell>
          <cell r="E455" t="str">
            <v>U</v>
          </cell>
          <cell r="G455">
            <v>859.5</v>
          </cell>
          <cell r="J455">
            <v>859.5</v>
          </cell>
        </row>
        <row r="456">
          <cell r="C456" t="str">
            <v>pvc 160 c/aro goma</v>
          </cell>
          <cell r="E456" t="str">
            <v>Ml</v>
          </cell>
          <cell r="G456">
            <v>128</v>
          </cell>
          <cell r="J456">
            <v>128</v>
          </cell>
        </row>
        <row r="457">
          <cell r="C457" t="str">
            <v>PEAD 75 PN 6.3 (1/100Mts)</v>
          </cell>
          <cell r="E457" t="str">
            <v>Ml</v>
          </cell>
          <cell r="F457">
            <v>39083</v>
          </cell>
          <cell r="G457">
            <v>61.25</v>
          </cell>
          <cell r="J457">
            <v>61.25</v>
          </cell>
        </row>
        <row r="458">
          <cell r="C458" t="str">
            <v>PEAD 75 PN manguito por compresión</v>
          </cell>
          <cell r="E458" t="str">
            <v>U</v>
          </cell>
          <cell r="F458">
            <v>39083</v>
          </cell>
          <cell r="G458">
            <v>604</v>
          </cell>
          <cell r="J458">
            <v>604</v>
          </cell>
        </row>
        <row r="459">
          <cell r="C459" t="str">
            <v>FF 100 caño x 3m</v>
          </cell>
          <cell r="E459" t="str">
            <v>U</v>
          </cell>
          <cell r="G459">
            <v>3560.37</v>
          </cell>
          <cell r="J459">
            <v>3560.37</v>
          </cell>
        </row>
        <row r="460">
          <cell r="C460" t="str">
            <v>FF 100 caño x 1.5m</v>
          </cell>
          <cell r="E460" t="str">
            <v>U</v>
          </cell>
          <cell r="G460">
            <v>1174.4</v>
          </cell>
          <cell r="J460">
            <v>1174.4</v>
          </cell>
        </row>
        <row r="461">
          <cell r="C461" t="str">
            <v>FF 100 codo</v>
          </cell>
          <cell r="E461" t="str">
            <v>U</v>
          </cell>
          <cell r="G461">
            <v>492.31</v>
          </cell>
          <cell r="J461">
            <v>492.31</v>
          </cell>
        </row>
        <row r="462">
          <cell r="C462" t="str">
            <v>FF 150 caño x 3m</v>
          </cell>
          <cell r="E462" t="str">
            <v>U</v>
          </cell>
          <cell r="F462">
            <v>2066</v>
          </cell>
          <cell r="G462">
            <v>4500</v>
          </cell>
          <cell r="J462">
            <v>4500</v>
          </cell>
          <cell r="K462" t="str">
            <v>TEDESCO 099639830</v>
          </cell>
        </row>
        <row r="463">
          <cell r="C463" t="str">
            <v>FF 150 caño x 1.5m</v>
          </cell>
          <cell r="E463" t="str">
            <v>U</v>
          </cell>
          <cell r="G463">
            <v>2250</v>
          </cell>
          <cell r="J463">
            <v>2250</v>
          </cell>
          <cell r="K463" t="str">
            <v>ESTIMADO</v>
          </cell>
        </row>
        <row r="464">
          <cell r="C464" t="str">
            <v>FF 150 codo</v>
          </cell>
          <cell r="E464" t="str">
            <v>U</v>
          </cell>
          <cell r="G464">
            <v>750</v>
          </cell>
          <cell r="J464">
            <v>750</v>
          </cell>
          <cell r="K464" t="str">
            <v>ESTIMADO</v>
          </cell>
        </row>
        <row r="465">
          <cell r="C465" t="str">
            <v>FF 64 sifon c/tapa</v>
          </cell>
          <cell r="E465" t="str">
            <v>U</v>
          </cell>
          <cell r="G465">
            <v>928</v>
          </cell>
          <cell r="J465">
            <v>928</v>
          </cell>
          <cell r="K465" t="str">
            <v>ABRONK ENE 2003</v>
          </cell>
        </row>
        <row r="466">
          <cell r="C466" t="str">
            <v>FF 64 - PVC 63 adaptador</v>
          </cell>
          <cell r="E466" t="str">
            <v>U</v>
          </cell>
          <cell r="G466">
            <v>512</v>
          </cell>
          <cell r="J466">
            <v>512</v>
          </cell>
          <cell r="K466" t="str">
            <v>ABRONK ENE 2003</v>
          </cell>
        </row>
        <row r="467">
          <cell r="C467" t="str">
            <v>lingote plomo</v>
          </cell>
          <cell r="E467" t="str">
            <v>K</v>
          </cell>
          <cell r="G467">
            <v>157.54</v>
          </cell>
          <cell r="J467">
            <v>157.54</v>
          </cell>
        </row>
        <row r="468">
          <cell r="C468" t="str">
            <v>nicho ose</v>
          </cell>
          <cell r="E468" t="str">
            <v>U</v>
          </cell>
          <cell r="G468">
            <v>310.76</v>
          </cell>
          <cell r="J468">
            <v>310.76</v>
          </cell>
        </row>
        <row r="469">
          <cell r="C469" t="str">
            <v>tapa 10x10 bce cal. c/tor</v>
          </cell>
          <cell r="E469" t="str">
            <v>U</v>
          </cell>
          <cell r="G469">
            <v>43.71</v>
          </cell>
          <cell r="J469">
            <v>43.71</v>
          </cell>
        </row>
        <row r="470">
          <cell r="C470" t="str">
            <v>tapa 20x20 bce c/tor</v>
          </cell>
          <cell r="E470" t="str">
            <v>U</v>
          </cell>
          <cell r="G470">
            <v>185.24</v>
          </cell>
          <cell r="J470">
            <v>185.24</v>
          </cell>
        </row>
        <row r="471">
          <cell r="C471" t="str">
            <v>tapa20x20 c/m</v>
          </cell>
          <cell r="E471" t="str">
            <v>U</v>
          </cell>
          <cell r="G471">
            <v>35</v>
          </cell>
          <cell r="J471">
            <v>35</v>
          </cell>
        </row>
        <row r="472">
          <cell r="C472" t="str">
            <v>tapa40x40 s/m perforada</v>
          </cell>
          <cell r="E472" t="str">
            <v>U</v>
          </cell>
          <cell r="F472" t="str">
            <v>DIC 04</v>
          </cell>
          <cell r="G472">
            <v>42.67</v>
          </cell>
          <cell r="J472">
            <v>42.67</v>
          </cell>
        </row>
        <row r="473">
          <cell r="C473" t="str">
            <v>tapa40x40 c/m</v>
          </cell>
          <cell r="E473" t="str">
            <v>U</v>
          </cell>
          <cell r="G473">
            <v>127.35</v>
          </cell>
          <cell r="J473">
            <v>127.35</v>
          </cell>
        </row>
        <row r="474">
          <cell r="C474" t="str">
            <v>tapa40x40 c/m perforada</v>
          </cell>
          <cell r="E474" t="str">
            <v>u</v>
          </cell>
          <cell r="F474" t="str">
            <v>DIC 04</v>
          </cell>
          <cell r="G474">
            <v>85.33</v>
          </cell>
          <cell r="J474">
            <v>85.33</v>
          </cell>
        </row>
        <row r="475">
          <cell r="C475" t="str">
            <v>tapa60x60 c/m</v>
          </cell>
          <cell r="E475" t="str">
            <v>U</v>
          </cell>
          <cell r="G475">
            <v>207.13</v>
          </cell>
          <cell r="J475">
            <v>207.13</v>
          </cell>
        </row>
        <row r="476">
          <cell r="C476" t="str">
            <v>tapa60x60 c/m perforada</v>
          </cell>
          <cell r="E476" t="str">
            <v>u</v>
          </cell>
          <cell r="F476" t="str">
            <v>dic 04</v>
          </cell>
          <cell r="G476">
            <v>124.8</v>
          </cell>
          <cell r="J476">
            <v>124.8</v>
          </cell>
        </row>
        <row r="477">
          <cell r="C477" t="str">
            <v>bulon bce p/tapa</v>
          </cell>
          <cell r="E477" t="str">
            <v>U</v>
          </cell>
          <cell r="G477">
            <v>25.22</v>
          </cell>
          <cell r="J477">
            <v>25.22</v>
          </cell>
        </row>
        <row r="478">
          <cell r="C478" t="str">
            <v>contratapa60x60</v>
          </cell>
          <cell r="E478" t="str">
            <v>U</v>
          </cell>
          <cell r="G478">
            <v>77.45</v>
          </cell>
          <cell r="J478">
            <v>77.45</v>
          </cell>
        </row>
        <row r="479">
          <cell r="C479" t="str">
            <v>diente p/contr. 60x60</v>
          </cell>
          <cell r="E479" t="str">
            <v>U</v>
          </cell>
          <cell r="G479">
            <v>77.45</v>
          </cell>
          <cell r="J479">
            <v>77.45</v>
          </cell>
        </row>
        <row r="480">
          <cell r="C480" t="str">
            <v>globo alambre pluvial</v>
          </cell>
          <cell r="E480" t="str">
            <v>U</v>
          </cell>
          <cell r="F480">
            <v>38047</v>
          </cell>
          <cell r="G480">
            <v>73.6</v>
          </cell>
          <cell r="J480">
            <v>73.6</v>
          </cell>
          <cell r="K480" t="str">
            <v>elvira</v>
          </cell>
        </row>
        <row r="481">
          <cell r="C481" t="str">
            <v>tanque polietileno 1100 lts aprobado</v>
          </cell>
          <cell r="E481" t="str">
            <v>U</v>
          </cell>
          <cell r="F481">
            <v>38991</v>
          </cell>
          <cell r="G481">
            <v>2581.3</v>
          </cell>
          <cell r="J481">
            <v>2581.3</v>
          </cell>
          <cell r="K481" t="str">
            <v>barraca central p.lista</v>
          </cell>
        </row>
        <row r="482">
          <cell r="C482" t="str">
            <v>tanque c/ base polietileno 1100 lts aprobado</v>
          </cell>
          <cell r="E482" t="str">
            <v>U</v>
          </cell>
          <cell r="F482">
            <v>38991</v>
          </cell>
          <cell r="G482">
            <v>3800.81</v>
          </cell>
          <cell r="J482">
            <v>3800.81</v>
          </cell>
          <cell r="K482" t="str">
            <v>barraca central p.lista</v>
          </cell>
        </row>
        <row r="483">
          <cell r="C483" t="str">
            <v>aparatos y accesorios</v>
          </cell>
          <cell r="E483" t="str">
            <v>.</v>
          </cell>
          <cell r="G483" t="str">
            <v>.</v>
          </cell>
          <cell r="J483">
            <v>0</v>
          </cell>
        </row>
        <row r="484">
          <cell r="C484" t="str">
            <v>wc usado</v>
          </cell>
          <cell r="E484" t="str">
            <v>U</v>
          </cell>
          <cell r="G484">
            <v>150</v>
          </cell>
          <cell r="J484">
            <v>150</v>
          </cell>
        </row>
        <row r="485">
          <cell r="C485" t="str">
            <v>wc nordico</v>
          </cell>
          <cell r="E485" t="str">
            <v>U</v>
          </cell>
          <cell r="F485">
            <v>38390.4873855324</v>
          </cell>
          <cell r="G485">
            <v>1162.93</v>
          </cell>
          <cell r="J485">
            <v>1162.93</v>
          </cell>
          <cell r="K485" t="str">
            <v>ELVIRA</v>
          </cell>
        </row>
        <row r="486">
          <cell r="C486" t="str">
            <v>wc nordico mochila</v>
          </cell>
          <cell r="E486" t="str">
            <v>U</v>
          </cell>
          <cell r="F486">
            <v>39120.7291340278</v>
          </cell>
          <cell r="G486">
            <v>1784.45</v>
          </cell>
          <cell r="J486">
            <v>1784.45</v>
          </cell>
          <cell r="K486" t="str">
            <v>en referencia a lista sugerida metsen</v>
          </cell>
        </row>
        <row r="487">
          <cell r="C487" t="str">
            <v>TIMO</v>
          </cell>
        </row>
        <row r="488">
          <cell r="C488" t="str">
            <v>wc integral</v>
          </cell>
          <cell r="E488" t="str">
            <v>U</v>
          </cell>
          <cell r="G488">
            <v>992</v>
          </cell>
          <cell r="J488">
            <v>992</v>
          </cell>
          <cell r="K488" t="str">
            <v>NOV 02</v>
          </cell>
        </row>
        <row r="489">
          <cell r="C489" t="str">
            <v>wc niño</v>
          </cell>
          <cell r="E489" t="str">
            <v>U</v>
          </cell>
          <cell r="G489">
            <v>1075.59</v>
          </cell>
          <cell r="J489">
            <v>1075.59</v>
          </cell>
        </row>
        <row r="490">
          <cell r="C490" t="str">
            <v>bidet carrasco</v>
          </cell>
          <cell r="E490" t="str">
            <v>U</v>
          </cell>
          <cell r="G490">
            <v>783.57</v>
          </cell>
          <cell r="J490">
            <v>783.57</v>
          </cell>
        </row>
        <row r="491">
          <cell r="C491" t="str">
            <v>lavamano nordico 4179</v>
          </cell>
          <cell r="E491" t="str">
            <v>U</v>
          </cell>
          <cell r="G491">
            <v>647.53</v>
          </cell>
          <cell r="J491">
            <v>647.53</v>
          </cell>
        </row>
        <row r="492">
          <cell r="C492" t="str">
            <v>lavamano nordico monocomando</v>
          </cell>
          <cell r="E492" t="str">
            <v>U</v>
          </cell>
          <cell r="F492">
            <v>38208</v>
          </cell>
          <cell r="G492">
            <v>653.27</v>
          </cell>
          <cell r="J492">
            <v>653.27</v>
          </cell>
        </row>
        <row r="493">
          <cell r="C493" t="str">
            <v>pedestal nordico 4180</v>
          </cell>
          <cell r="E493" t="str">
            <v>U</v>
          </cell>
          <cell r="G493">
            <v>398.05</v>
          </cell>
          <cell r="J493">
            <v>398.05</v>
          </cell>
        </row>
        <row r="494">
          <cell r="C494" t="str">
            <v>lavatorio usado</v>
          </cell>
          <cell r="E494" t="str">
            <v>U</v>
          </cell>
          <cell r="G494">
            <v>150</v>
          </cell>
          <cell r="J494">
            <v>150</v>
          </cell>
        </row>
        <row r="495">
          <cell r="C495" t="str">
            <v>portarrollo emb.</v>
          </cell>
          <cell r="E495" t="str">
            <v>U</v>
          </cell>
          <cell r="G495">
            <v>118.08</v>
          </cell>
          <cell r="J495">
            <v>118.08</v>
          </cell>
        </row>
        <row r="496">
          <cell r="C496" t="str">
            <v>barrote</v>
          </cell>
          <cell r="E496" t="str">
            <v>U</v>
          </cell>
          <cell r="G496">
            <v>69.01</v>
          </cell>
          <cell r="J496">
            <v>69.01</v>
          </cell>
        </row>
        <row r="497">
          <cell r="C497" t="str">
            <v>percha doble</v>
          </cell>
          <cell r="E497" t="str">
            <v>U</v>
          </cell>
          <cell r="G497">
            <v>41.41</v>
          </cell>
          <cell r="J497">
            <v>41.41</v>
          </cell>
        </row>
        <row r="498">
          <cell r="C498" t="str">
            <v>jabonera simple emb.</v>
          </cell>
          <cell r="E498" t="str">
            <v>U</v>
          </cell>
          <cell r="G498">
            <v>62.88</v>
          </cell>
          <cell r="J498">
            <v>62.88</v>
          </cell>
        </row>
        <row r="499">
          <cell r="C499" t="str">
            <v>bacha de losa</v>
          </cell>
          <cell r="E499" t="str">
            <v>U</v>
          </cell>
          <cell r="G499">
            <v>704</v>
          </cell>
          <cell r="J499">
            <v>704</v>
          </cell>
          <cell r="K499" t="str">
            <v>U$S 22 MARMOL.MARINDIA SET2001</v>
          </cell>
        </row>
        <row r="500">
          <cell r="C500" t="str">
            <v>pileta doble inox</v>
          </cell>
          <cell r="E500" t="str">
            <v>U</v>
          </cell>
          <cell r="G500">
            <v>1211.51</v>
          </cell>
          <cell r="J500">
            <v>1211.51</v>
          </cell>
        </row>
        <row r="501">
          <cell r="C501" t="str">
            <v>pileta doble jonson</v>
          </cell>
          <cell r="E501" t="str">
            <v>U</v>
          </cell>
          <cell r="F501">
            <v>38208</v>
          </cell>
          <cell r="G501">
            <v>1423.96</v>
          </cell>
          <cell r="J501">
            <v>1423.96</v>
          </cell>
        </row>
        <row r="502">
          <cell r="C502" t="str">
            <v>pileta inox 10003 (1/2 pil 35x28)</v>
          </cell>
          <cell r="E502" t="str">
            <v>U</v>
          </cell>
          <cell r="F502">
            <v>38961</v>
          </cell>
          <cell r="G502">
            <v>400</v>
          </cell>
          <cell r="J502">
            <v>400</v>
          </cell>
        </row>
        <row r="503">
          <cell r="C503" t="str">
            <v>pileta benax 10018 (romana 30cm)</v>
          </cell>
          <cell r="E503" t="str">
            <v>U</v>
          </cell>
          <cell r="F503">
            <v>38961</v>
          </cell>
          <cell r="G503">
            <v>400</v>
          </cell>
          <cell r="J503">
            <v>400</v>
          </cell>
        </row>
        <row r="504">
          <cell r="C504" t="str">
            <v>TIMO</v>
          </cell>
        </row>
        <row r="505">
          <cell r="C505" t="str">
            <v>valvula a. inox </v>
          </cell>
          <cell r="E505" t="str">
            <v>U</v>
          </cell>
          <cell r="G505">
            <v>50</v>
          </cell>
          <cell r="J505">
            <v>50</v>
          </cell>
        </row>
        <row r="506">
          <cell r="C506" t="str">
            <v>sifon jimtem lavatorio</v>
          </cell>
          <cell r="E506" t="str">
            <v>U</v>
          </cell>
          <cell r="G506">
            <v>500</v>
          </cell>
          <cell r="J506">
            <v>500</v>
          </cell>
        </row>
        <row r="507">
          <cell r="C507" t="str">
            <v>sifon doble canastilla</v>
          </cell>
          <cell r="E507" t="str">
            <v>U</v>
          </cell>
          <cell r="G507">
            <v>772.91</v>
          </cell>
          <cell r="J507">
            <v>772.91</v>
          </cell>
        </row>
        <row r="508">
          <cell r="C508" t="str">
            <v>colilla inox 40</v>
          </cell>
          <cell r="E508" t="str">
            <v>U</v>
          </cell>
          <cell r="G508">
            <v>47.54</v>
          </cell>
          <cell r="J508">
            <v>47.54</v>
          </cell>
        </row>
        <row r="509">
          <cell r="C509" t="str">
            <v>repuesto cisterna (varilla+pera+piston+flotador)</v>
          </cell>
          <cell r="E509" t="str">
            <v>Gl</v>
          </cell>
          <cell r="G509">
            <v>200</v>
          </cell>
          <cell r="J509">
            <v>200</v>
          </cell>
        </row>
        <row r="510">
          <cell r="C510" t="str">
            <v>cisterna magia ext FC-BCE</v>
          </cell>
          <cell r="E510" t="str">
            <v>U</v>
          </cell>
          <cell r="F510">
            <v>38208</v>
          </cell>
          <cell r="G510">
            <v>2107.32</v>
          </cell>
          <cell r="J510">
            <v>2107.32</v>
          </cell>
        </row>
        <row r="511">
          <cell r="C511" t="str">
            <v>cisterna embutir pvc (monolit h de kariba) </v>
          </cell>
          <cell r="E511" t="str">
            <v>U</v>
          </cell>
          <cell r="G511">
            <v>2496</v>
          </cell>
          <cell r="J511">
            <v>2496</v>
          </cell>
        </row>
        <row r="512">
          <cell r="C512" t="str">
            <v>griferias</v>
          </cell>
          <cell r="E512" t="str">
            <v>.</v>
          </cell>
          <cell r="G512" t="str">
            <v>.</v>
          </cell>
          <cell r="J512" t="str">
            <v>.</v>
          </cell>
        </row>
        <row r="513">
          <cell r="C513" t="str">
            <v>canilla lavatorio vol cruz</v>
          </cell>
          <cell r="E513" t="str">
            <v>u</v>
          </cell>
          <cell r="G513">
            <v>64</v>
          </cell>
          <cell r="J513">
            <v>64</v>
          </cell>
        </row>
        <row r="514">
          <cell r="C514" t="str">
            <v>grifo temporizador MESA</v>
          </cell>
          <cell r="E514" t="str">
            <v>U</v>
          </cell>
          <cell r="G514">
            <v>1280</v>
          </cell>
          <cell r="J514">
            <v>1280</v>
          </cell>
        </row>
        <row r="515">
          <cell r="C515" t="str">
            <v>grifo mesa ceramico</v>
          </cell>
          <cell r="E515" t="str">
            <v>U</v>
          </cell>
          <cell r="G515">
            <v>411.2</v>
          </cell>
          <cell r="J515">
            <v>411.2</v>
          </cell>
        </row>
        <row r="516">
          <cell r="C516" t="str">
            <v>grifo mesa 1/2 punto</v>
          </cell>
          <cell r="E516" t="str">
            <v>U</v>
          </cell>
          <cell r="G516">
            <v>1728</v>
          </cell>
          <cell r="J516">
            <v>1728</v>
          </cell>
        </row>
        <row r="517">
          <cell r="C517" t="str">
            <v>grifo 1/2 pto. attica docol</v>
          </cell>
          <cell r="E517" t="str">
            <v>U</v>
          </cell>
          <cell r="G517">
            <v>1408</v>
          </cell>
          <cell r="J517">
            <v>1408</v>
          </cell>
        </row>
        <row r="518">
          <cell r="C518" t="str">
            <v>grifo temporizador PARED</v>
          </cell>
          <cell r="E518" t="str">
            <v>U</v>
          </cell>
          <cell r="G518">
            <v>1152</v>
          </cell>
          <cell r="J518">
            <v>1152</v>
          </cell>
        </row>
        <row r="519">
          <cell r="C519" t="str">
            <v>valvula p'cisterna docol</v>
          </cell>
          <cell r="E519" t="str">
            <v>U</v>
          </cell>
          <cell r="G519">
            <v>1856</v>
          </cell>
          <cell r="J519">
            <v>1856</v>
          </cell>
        </row>
        <row r="520">
          <cell r="C520" t="str">
            <v>monocomando de mesa</v>
          </cell>
          <cell r="E520" t="str">
            <v>U</v>
          </cell>
          <cell r="F520">
            <v>38208</v>
          </cell>
          <cell r="G520">
            <v>624.39</v>
          </cell>
          <cell r="J520">
            <v>624.39</v>
          </cell>
        </row>
        <row r="521">
          <cell r="C521" t="str">
            <v>monocomando mesa extensible</v>
          </cell>
          <cell r="E521" t="str">
            <v>U</v>
          </cell>
          <cell r="F521">
            <v>38208</v>
          </cell>
          <cell r="G521">
            <v>1118.7</v>
          </cell>
          <cell r="J521">
            <v>1118.7</v>
          </cell>
        </row>
        <row r="522">
          <cell r="C522" t="str">
            <v>monocomando de pared</v>
          </cell>
          <cell r="E522" t="str">
            <v>U</v>
          </cell>
          <cell r="F522">
            <v>38208</v>
          </cell>
          <cell r="G522">
            <v>858.54</v>
          </cell>
          <cell r="J522">
            <v>858.54</v>
          </cell>
        </row>
        <row r="523">
          <cell r="C523" t="str">
            <v>monocomando ducha c/telefono</v>
          </cell>
          <cell r="E523" t="str">
            <v>U</v>
          </cell>
          <cell r="F523">
            <v>38208</v>
          </cell>
          <cell r="G523">
            <v>820.29</v>
          </cell>
          <cell r="J523">
            <v>820.29</v>
          </cell>
        </row>
        <row r="524">
          <cell r="C524" t="str">
            <v>mescladora pared</v>
          </cell>
          <cell r="E524" t="str">
            <v>U</v>
          </cell>
          <cell r="G524">
            <v>973.38</v>
          </cell>
          <cell r="J524">
            <v>973.38</v>
          </cell>
        </row>
        <row r="525">
          <cell r="C525" t="str">
            <v>mescladora ceramico acerenza</v>
          </cell>
          <cell r="E525" t="str">
            <v>U</v>
          </cell>
          <cell r="G525">
            <v>2144</v>
          </cell>
          <cell r="J525">
            <v>2144</v>
          </cell>
          <cell r="K525" t="str">
            <v>acerenza 099216922 DIMACO 2096125</v>
          </cell>
        </row>
        <row r="526">
          <cell r="C526" t="str">
            <v>mescladora attica docol</v>
          </cell>
          <cell r="E526" t="str">
            <v>U</v>
          </cell>
          <cell r="G526">
            <v>2880</v>
          </cell>
          <cell r="J526">
            <v>2880</v>
          </cell>
          <cell r="K526" t="str">
            <v>obra L2pinar nov 02</v>
          </cell>
        </row>
        <row r="527">
          <cell r="C527" t="str">
            <v>griferia ducha s/trans</v>
          </cell>
          <cell r="E527" t="str">
            <v>U</v>
          </cell>
          <cell r="G527">
            <v>2141.44</v>
          </cell>
          <cell r="J527">
            <v>2141.44</v>
          </cell>
          <cell r="K527" t="str">
            <v>spiler toledo ($880 SET2001)</v>
          </cell>
        </row>
        <row r="528">
          <cell r="C528" t="str">
            <v>ducha telefono</v>
          </cell>
          <cell r="E528" t="str">
            <v>U</v>
          </cell>
          <cell r="G528">
            <v>949.05</v>
          </cell>
          <cell r="J528">
            <v>949.05</v>
          </cell>
        </row>
        <row r="529">
          <cell r="C529" t="str">
            <v>electrobombas</v>
          </cell>
          <cell r="E529" t="str">
            <v>.</v>
          </cell>
          <cell r="G529" t="str">
            <v>.</v>
          </cell>
          <cell r="J529">
            <v>0</v>
          </cell>
        </row>
        <row r="530">
          <cell r="C530" t="str">
            <v>electrobomba DAB 1 hp</v>
          </cell>
          <cell r="E530" t="str">
            <v>U</v>
          </cell>
          <cell r="G530">
            <v>3584</v>
          </cell>
          <cell r="J530">
            <v>3584</v>
          </cell>
          <cell r="K530" t="str">
            <v>jun 02 lesa /1hp banca para diez grifos</v>
          </cell>
        </row>
        <row r="531">
          <cell r="C531" t="str">
            <v>electrobomba DAB 1.5 hp</v>
          </cell>
          <cell r="E531" t="str">
            <v>U</v>
          </cell>
          <cell r="G531">
            <v>9120</v>
          </cell>
          <cell r="J531">
            <v>9120</v>
          </cell>
          <cell r="K531" t="str">
            <v>doble rotor p' presurizacion</v>
          </cell>
        </row>
        <row r="532">
          <cell r="C532" t="str">
            <v>electrobomba DAB 1.5+ hp</v>
          </cell>
          <cell r="E532" t="str">
            <v>U</v>
          </cell>
          <cell r="G532">
            <v>9664</v>
          </cell>
          <cell r="J532">
            <v>9664</v>
          </cell>
          <cell r="K532" t="str">
            <v>para pozo</v>
          </cell>
        </row>
        <row r="533">
          <cell r="C533" t="str">
            <v>electrobomba FECA 700</v>
          </cell>
          <cell r="E533" t="str">
            <v>U</v>
          </cell>
          <cell r="G533">
            <v>22400</v>
          </cell>
          <cell r="J533">
            <v>12000</v>
          </cell>
          <cell r="K533" t="str">
            <v>MAYO 05 FECA 800 INOX u$s 480+ FECA 600 PLATICO u$s 230+ ALEJANDRO RODRIGUEZ</v>
          </cell>
        </row>
        <row r="534">
          <cell r="C534" t="str">
            <v>eyector DAB para pozo</v>
          </cell>
          <cell r="E534" t="str">
            <v>U</v>
          </cell>
          <cell r="G534">
            <v>1120</v>
          </cell>
          <cell r="J534">
            <v>1120</v>
          </cell>
        </row>
        <row r="535">
          <cell r="C535" t="str">
            <v>interruptor de nivel</v>
          </cell>
          <cell r="E535" t="str">
            <v>U</v>
          </cell>
          <cell r="G535">
            <v>435.2</v>
          </cell>
          <cell r="J535">
            <v>435.2</v>
          </cell>
        </row>
        <row r="536">
          <cell r="C536" t="str">
            <v>tablero doble automatico</v>
          </cell>
          <cell r="E536" t="str">
            <v>U</v>
          </cell>
          <cell r="G536">
            <v>17344</v>
          </cell>
          <cell r="J536">
            <v>17344</v>
          </cell>
        </row>
        <row r="537">
          <cell r="C537" t="str">
            <v>hidrotanque 20L TIMOurizacón</v>
          </cell>
          <cell r="E537" t="str">
            <v>U</v>
          </cell>
          <cell r="G537">
            <v>1536</v>
          </cell>
          <cell r="J537">
            <v>1536</v>
          </cell>
          <cell r="K537" t="str">
            <v>jun 02 lesa (solo la esfera U$S 32 precio lista)</v>
          </cell>
        </row>
        <row r="538">
          <cell r="C538" t="str">
            <v>hidrotanque 60L TIMOurizacón</v>
          </cell>
          <cell r="E538" t="str">
            <v>U</v>
          </cell>
          <cell r="G538">
            <v>4659.2</v>
          </cell>
          <cell r="J538">
            <v>4659.2</v>
          </cell>
          <cell r="K538" t="str">
            <v>jun 02 lesa</v>
          </cell>
        </row>
        <row r="539">
          <cell r="C539" t="str">
            <v>calefones</v>
          </cell>
          <cell r="E539" t="str">
            <v>.</v>
          </cell>
          <cell r="G539" t="str">
            <v>.</v>
          </cell>
          <cell r="J539">
            <v>0</v>
          </cell>
        </row>
        <row r="540">
          <cell r="C540" t="str">
            <v>calefon 30 lts</v>
          </cell>
          <cell r="E540" t="str">
            <v>U</v>
          </cell>
          <cell r="G540">
            <v>2864.18</v>
          </cell>
          <cell r="J540">
            <v>2864.18</v>
          </cell>
        </row>
        <row r="541">
          <cell r="C541" t="str">
            <v>calefon 50 lts</v>
          </cell>
          <cell r="E541" t="str">
            <v>U</v>
          </cell>
          <cell r="G541">
            <v>4389.96</v>
          </cell>
          <cell r="J541">
            <v>4389.96</v>
          </cell>
        </row>
        <row r="542">
          <cell r="C542" t="str">
            <v>calefon 70 lts</v>
          </cell>
          <cell r="E542" t="str">
            <v>U</v>
          </cell>
          <cell r="G542">
            <v>5818.4</v>
          </cell>
          <cell r="J542">
            <v>5818.4</v>
          </cell>
        </row>
        <row r="543">
          <cell r="C543" t="str">
            <v>calefon 110 lts cobre</v>
          </cell>
          <cell r="E543" t="str">
            <v>U</v>
          </cell>
          <cell r="F543">
            <v>38991</v>
          </cell>
          <cell r="G543">
            <v>7560.98</v>
          </cell>
          <cell r="J543">
            <v>7560.98</v>
          </cell>
          <cell r="K543" t="str">
            <v>orion</v>
          </cell>
        </row>
        <row r="544">
          <cell r="C544" t="str">
            <v>M12.ELECTRICA</v>
          </cell>
        </row>
        <row r="545">
          <cell r="C545" t="str">
            <v>conductor telefonico 4x100mts</v>
          </cell>
          <cell r="E545" t="str">
            <v>rollo</v>
          </cell>
          <cell r="G545">
            <v>117</v>
          </cell>
          <cell r="J545">
            <v>117</v>
          </cell>
        </row>
        <row r="546">
          <cell r="C546" t="str">
            <v>alambre cu 2mm desnudo</v>
          </cell>
          <cell r="E546" t="str">
            <v>Ml</v>
          </cell>
          <cell r="G546">
            <v>3.64</v>
          </cell>
          <cell r="J546">
            <v>3.64</v>
          </cell>
        </row>
        <row r="547">
          <cell r="C547" t="str">
            <v>TIMO</v>
          </cell>
        </row>
        <row r="548">
          <cell r="C548" t="str">
            <v>conductor cu 1mm</v>
          </cell>
          <cell r="E548" t="str">
            <v>Ml</v>
          </cell>
          <cell r="G548">
            <v>1.75</v>
          </cell>
          <cell r="J548">
            <v>1.75</v>
          </cell>
        </row>
        <row r="549">
          <cell r="C549" t="str">
            <v>TIMO</v>
          </cell>
        </row>
        <row r="550">
          <cell r="C550" t="str">
            <v>conductor cu 2mm</v>
          </cell>
          <cell r="E550" t="str">
            <v>Ml</v>
          </cell>
          <cell r="F550">
            <v>38991</v>
          </cell>
          <cell r="G550">
            <v>5.2</v>
          </cell>
          <cell r="J550">
            <v>5.2</v>
          </cell>
          <cell r="K550" t="str">
            <v>est f</v>
          </cell>
        </row>
        <row r="551">
          <cell r="C551" t="str">
            <v>conductor cu 4mm</v>
          </cell>
          <cell r="E551" t="str">
            <v>Ml</v>
          </cell>
          <cell r="G551">
            <v>5.13</v>
          </cell>
          <cell r="J551">
            <v>5.13</v>
          </cell>
          <cell r="K551" t="str">
            <v>TREBOL JULIO 02</v>
          </cell>
        </row>
        <row r="552">
          <cell r="C552" t="str">
            <v>conductor cu 10mm</v>
          </cell>
          <cell r="E552" t="str">
            <v>Ml</v>
          </cell>
          <cell r="G552">
            <v>15.42</v>
          </cell>
          <cell r="J552">
            <v>15.42</v>
          </cell>
          <cell r="K552" t="str">
            <v>maudy ene 2002</v>
          </cell>
        </row>
        <row r="553">
          <cell r="C553" t="str">
            <v>superplastico 3x1</v>
          </cell>
          <cell r="E553" t="str">
            <v>Ml</v>
          </cell>
          <cell r="G553">
            <v>7.97</v>
          </cell>
          <cell r="J553">
            <v>7.97</v>
          </cell>
          <cell r="K553" t="str">
            <v>MAUDY NOV 02 </v>
          </cell>
        </row>
        <row r="554">
          <cell r="C554" t="str">
            <v>superplastico 2x2</v>
          </cell>
          <cell r="E554" t="str">
            <v>Ml</v>
          </cell>
          <cell r="G554">
            <v>12.99</v>
          </cell>
          <cell r="J554">
            <v>12.99</v>
          </cell>
        </row>
        <row r="555">
          <cell r="C555" t="str">
            <v>superplastico 3x2</v>
          </cell>
          <cell r="E555" t="str">
            <v>Ml</v>
          </cell>
          <cell r="F555">
            <v>38265</v>
          </cell>
          <cell r="G555">
            <v>14.62</v>
          </cell>
          <cell r="J555">
            <v>14.62</v>
          </cell>
          <cell r="K555" t="str">
            <v>otro</v>
          </cell>
        </row>
        <row r="556">
          <cell r="C556" t="str">
            <v>superplastico 4x2</v>
          </cell>
          <cell r="E556" t="str">
            <v>Ml</v>
          </cell>
          <cell r="G556">
            <v>15.94</v>
          </cell>
          <cell r="J556">
            <v>15.94</v>
          </cell>
          <cell r="K556" t="str">
            <v>MAUDY NOV 02 </v>
          </cell>
        </row>
        <row r="557">
          <cell r="C557" t="str">
            <v>superplastico 2x6</v>
          </cell>
          <cell r="E557" t="str">
            <v>ML</v>
          </cell>
          <cell r="G557">
            <v>16.67</v>
          </cell>
          <cell r="J557">
            <v>16.67</v>
          </cell>
          <cell r="K557" t="str">
            <v>TREBOL JULIO 02</v>
          </cell>
        </row>
        <row r="558">
          <cell r="C558" t="str">
            <v>superplastico 3x6</v>
          </cell>
          <cell r="E558" t="str">
            <v>ml</v>
          </cell>
          <cell r="G558">
            <v>27.26</v>
          </cell>
          <cell r="J558">
            <v>27.26</v>
          </cell>
          <cell r="K558" t="str">
            <v>estim segun datos TREBOL JULIO 02</v>
          </cell>
        </row>
        <row r="559">
          <cell r="C559" t="str">
            <v>conductor XLPE 1x150mm2</v>
          </cell>
          <cell r="E559" t="str">
            <v>Ml</v>
          </cell>
          <cell r="F559">
            <v>39022</v>
          </cell>
          <cell r="G559">
            <v>48.5</v>
          </cell>
          <cell r="J559">
            <v>48.5</v>
          </cell>
          <cell r="K559" t="str">
            <v>fivisa contado</v>
          </cell>
        </row>
        <row r="560">
          <cell r="C560" t="str">
            <v>conductor XLPE 1x240mm2</v>
          </cell>
          <cell r="E560" t="str">
            <v>Ml</v>
          </cell>
          <cell r="F560">
            <v>39022</v>
          </cell>
          <cell r="G560">
            <v>136.75</v>
          </cell>
          <cell r="J560">
            <v>136.75</v>
          </cell>
          <cell r="K560" t="str">
            <v>fivisa contado</v>
          </cell>
        </row>
        <row r="561">
          <cell r="C561" t="str">
            <v>corrugado fi 20</v>
          </cell>
          <cell r="E561" t="str">
            <v>ml</v>
          </cell>
          <cell r="G561">
            <v>4.32</v>
          </cell>
          <cell r="J561">
            <v>4.32</v>
          </cell>
          <cell r="K561" t="str">
            <v>0.135 U$S + iva maudi ene 2002</v>
          </cell>
        </row>
        <row r="562">
          <cell r="C562" t="str">
            <v>corrugado fi 25</v>
          </cell>
          <cell r="E562" t="str">
            <v>ml</v>
          </cell>
          <cell r="G562">
            <v>5.86</v>
          </cell>
          <cell r="J562">
            <v>5.86</v>
          </cell>
          <cell r="K562" t="str">
            <v>0.1832 U$S + iva maudi ene 2002</v>
          </cell>
        </row>
        <row r="563">
          <cell r="C563" t="str">
            <v>corrugado fi 32</v>
          </cell>
          <cell r="E563" t="str">
            <v>ml</v>
          </cell>
          <cell r="G563">
            <v>7.1</v>
          </cell>
          <cell r="J563">
            <v>7.1</v>
          </cell>
          <cell r="K563" t="str">
            <v>0.2218 U$S + iva maudi ene 2002</v>
          </cell>
        </row>
        <row r="564">
          <cell r="C564" t="str">
            <v>corrugado fi 38</v>
          </cell>
          <cell r="E564" t="str">
            <v>ml</v>
          </cell>
          <cell r="G564">
            <v>24.68</v>
          </cell>
          <cell r="J564">
            <v>24.68</v>
          </cell>
          <cell r="K564" t="str">
            <v>0.7714 U$S + iva maudi ene 2002</v>
          </cell>
        </row>
        <row r="565">
          <cell r="C565" t="str">
            <v>galvanizado liviano fi 20</v>
          </cell>
          <cell r="E565" t="str">
            <v>6ml</v>
          </cell>
          <cell r="F565">
            <v>2326</v>
          </cell>
          <cell r="G565">
            <v>158</v>
          </cell>
          <cell r="J565">
            <v>158</v>
          </cell>
          <cell r="K565" t="str">
            <v>fivisa</v>
          </cell>
        </row>
        <row r="566">
          <cell r="C566" t="str">
            <v>galvanizado liviano fi 25</v>
          </cell>
          <cell r="E566" t="str">
            <v>6ml</v>
          </cell>
          <cell r="F566">
            <v>2326</v>
          </cell>
          <cell r="G566">
            <v>218.6</v>
          </cell>
          <cell r="J566">
            <v>218.6</v>
          </cell>
          <cell r="K566" t="str">
            <v>fivisa</v>
          </cell>
        </row>
        <row r="567">
          <cell r="C567" t="str">
            <v>galvanizado liviano fi 32</v>
          </cell>
          <cell r="E567" t="str">
            <v>6ml</v>
          </cell>
          <cell r="F567">
            <v>2326</v>
          </cell>
          <cell r="G567">
            <v>336.6</v>
          </cell>
          <cell r="J567">
            <v>336.6</v>
          </cell>
          <cell r="K567" t="str">
            <v>fivisa</v>
          </cell>
        </row>
        <row r="568">
          <cell r="C568" t="str">
            <v>galvanizado liviano fi 38</v>
          </cell>
          <cell r="E568" t="str">
            <v>6ml</v>
          </cell>
          <cell r="F568">
            <v>2326</v>
          </cell>
          <cell r="G568">
            <v>407</v>
          </cell>
          <cell r="J568">
            <v>407</v>
          </cell>
          <cell r="K568" t="str">
            <v>fivisa</v>
          </cell>
        </row>
        <row r="569">
          <cell r="C569" t="str">
            <v>galvanizado liviano fi 50</v>
          </cell>
          <cell r="E569" t="str">
            <v>6ml</v>
          </cell>
          <cell r="F569">
            <v>2326</v>
          </cell>
          <cell r="G569">
            <v>546</v>
          </cell>
          <cell r="J569">
            <v>546</v>
          </cell>
          <cell r="K569" t="str">
            <v>fivisa</v>
          </cell>
        </row>
        <row r="570">
          <cell r="C570" t="str">
            <v>galvanizado liv. codo fi 20</v>
          </cell>
          <cell r="E570" t="str">
            <v>u</v>
          </cell>
          <cell r="F570">
            <v>2326</v>
          </cell>
          <cell r="G570">
            <v>38.2</v>
          </cell>
          <cell r="J570">
            <v>38.2</v>
          </cell>
          <cell r="K570" t="str">
            <v>fivisa</v>
          </cell>
        </row>
        <row r="571">
          <cell r="C571" t="str">
            <v>galvanizado liv. codo fi 25</v>
          </cell>
          <cell r="E571" t="str">
            <v>u</v>
          </cell>
          <cell r="F571">
            <v>2326</v>
          </cell>
          <cell r="G571">
            <v>63.4</v>
          </cell>
          <cell r="J571">
            <v>63.4</v>
          </cell>
          <cell r="K571" t="str">
            <v>fivisa</v>
          </cell>
        </row>
        <row r="572">
          <cell r="C572" t="str">
            <v>galvanizado liv. codo fi 32</v>
          </cell>
          <cell r="E572" t="str">
            <v>u</v>
          </cell>
          <cell r="F572">
            <v>2326</v>
          </cell>
          <cell r="G572">
            <v>114.4</v>
          </cell>
          <cell r="J572">
            <v>114.4</v>
          </cell>
          <cell r="K572" t="str">
            <v>fivisa</v>
          </cell>
        </row>
        <row r="573">
          <cell r="C573" t="str">
            <v>galvanizado liv. codo fi 38</v>
          </cell>
          <cell r="E573" t="str">
            <v>u</v>
          </cell>
          <cell r="F573">
            <v>2326</v>
          </cell>
          <cell r="G573">
            <v>134</v>
          </cell>
          <cell r="J573">
            <v>134</v>
          </cell>
          <cell r="K573" t="str">
            <v>fivisa</v>
          </cell>
        </row>
        <row r="574">
          <cell r="C574" t="str">
            <v>galvanizado liv. codo fi 50</v>
          </cell>
          <cell r="E574" t="str">
            <v>u</v>
          </cell>
          <cell r="F574">
            <v>2326</v>
          </cell>
          <cell r="G574">
            <v>184.6</v>
          </cell>
          <cell r="J574">
            <v>184.6</v>
          </cell>
          <cell r="K574" t="str">
            <v>fivisa</v>
          </cell>
        </row>
        <row r="575">
          <cell r="C575" t="str">
            <v>galvanizado caja brazo 5x5</v>
          </cell>
          <cell r="E575" t="str">
            <v>u</v>
          </cell>
          <cell r="F575">
            <v>2326</v>
          </cell>
          <cell r="G575">
            <v>28.6</v>
          </cell>
          <cell r="J575">
            <v>28.6</v>
          </cell>
          <cell r="K575" t="str">
            <v>fivisa</v>
          </cell>
        </row>
        <row r="576">
          <cell r="C576" t="str">
            <v>caño pvc100 x 6m</v>
          </cell>
          <cell r="E576" t="str">
            <v>U</v>
          </cell>
          <cell r="F576">
            <v>38390.4873855324</v>
          </cell>
          <cell r="G576">
            <v>310.4</v>
          </cell>
          <cell r="J576">
            <v>310.4</v>
          </cell>
          <cell r="K576" t="str">
            <v>ELVIRA</v>
          </cell>
        </row>
        <row r="577">
          <cell r="C577" t="str">
            <v>ducto 25x30mm l=2m</v>
          </cell>
          <cell r="E577" t="str">
            <v>u</v>
          </cell>
          <cell r="G577">
            <v>59.43</v>
          </cell>
          <cell r="J577">
            <v>59.43</v>
          </cell>
        </row>
        <row r="578">
          <cell r="C578" t="str">
            <v>ducto 25x35mm l=2m</v>
          </cell>
          <cell r="E578" t="str">
            <v>u</v>
          </cell>
          <cell r="F578">
            <v>38047</v>
          </cell>
          <cell r="G578">
            <v>48</v>
          </cell>
          <cell r="J578">
            <v>48</v>
          </cell>
          <cell r="K578" t="str">
            <v>ELVIRA</v>
          </cell>
        </row>
        <row r="579">
          <cell r="C579" t="str">
            <v>ducto 60x100mm l=2m</v>
          </cell>
          <cell r="E579" t="str">
            <v>u</v>
          </cell>
          <cell r="F579">
            <v>38047</v>
          </cell>
          <cell r="G579">
            <v>282.67</v>
          </cell>
          <cell r="J579">
            <v>282.67</v>
          </cell>
          <cell r="K579" t="str">
            <v>ELVIRA (kit accesorios sumar 50%)</v>
          </cell>
        </row>
        <row r="580">
          <cell r="C580" t="str">
            <v>ducto ejecutivo distrimet 10cm l=2.44m (galvanizado electropintado)</v>
          </cell>
          <cell r="E580" t="str">
            <v>u</v>
          </cell>
          <cell r="F580">
            <v>38991</v>
          </cell>
          <cell r="G580">
            <v>990</v>
          </cell>
          <cell r="J580">
            <v>990</v>
          </cell>
          <cell r="K580" t="str">
            <v>FIVISA</v>
          </cell>
        </row>
        <row r="581">
          <cell r="C581" t="str">
            <v>bandeja distrimet 10 cm s/tapa</v>
          </cell>
          <cell r="E581" t="str">
            <v>u</v>
          </cell>
          <cell r="F581">
            <v>38991</v>
          </cell>
          <cell r="G581">
            <v>472.5</v>
          </cell>
          <cell r="J581">
            <v>472.5</v>
          </cell>
          <cell r="K581" t="str">
            <v>FIVISA</v>
          </cell>
        </row>
        <row r="582">
          <cell r="C582" t="str">
            <v>bandeja distrimet 10 cm c/tapa</v>
          </cell>
          <cell r="E582" t="str">
            <v>u</v>
          </cell>
          <cell r="F582">
            <v>38991</v>
          </cell>
          <cell r="G582">
            <v>742.5</v>
          </cell>
          <cell r="J582">
            <v>742.5</v>
          </cell>
          <cell r="K582" t="str">
            <v>FIVISA</v>
          </cell>
        </row>
        <row r="583">
          <cell r="C583" t="str">
            <v>mensula para bandeja distrimet 10cm</v>
          </cell>
          <cell r="E583" t="str">
            <v>u</v>
          </cell>
          <cell r="F583">
            <v>38991</v>
          </cell>
          <cell r="G583">
            <v>87.75</v>
          </cell>
          <cell r="J583">
            <v>87.75</v>
          </cell>
          <cell r="K583" t="str">
            <v>FIVISA</v>
          </cell>
        </row>
        <row r="584">
          <cell r="C584" t="str">
            <v>jabalina</v>
          </cell>
          <cell r="E584" t="str">
            <v>U</v>
          </cell>
          <cell r="G584">
            <v>448</v>
          </cell>
          <cell r="J584">
            <v>448</v>
          </cell>
        </row>
        <row r="585">
          <cell r="C585" t="str">
            <v>tablero 24 mod. ABB ext c/cerr</v>
          </cell>
          <cell r="E585" t="str">
            <v>U</v>
          </cell>
          <cell r="F585">
            <v>38265</v>
          </cell>
          <cell r="G585">
            <v>836.48</v>
          </cell>
          <cell r="J585">
            <v>836.48</v>
          </cell>
          <cell r="K585" t="str">
            <v>maudy</v>
          </cell>
        </row>
        <row r="586">
          <cell r="C586" t="str">
            <v>tablero 54 mod. ABB ext c/cerr</v>
          </cell>
          <cell r="E586" t="str">
            <v>U</v>
          </cell>
          <cell r="F586">
            <v>38265</v>
          </cell>
          <cell r="G586">
            <v>1631.68</v>
          </cell>
          <cell r="J586">
            <v>1631.68</v>
          </cell>
          <cell r="K586" t="str">
            <v>maudy</v>
          </cell>
        </row>
        <row r="587">
          <cell r="C587" t="str">
            <v>tablero policarbonato</v>
          </cell>
          <cell r="E587" t="str">
            <v>U</v>
          </cell>
          <cell r="G587">
            <v>1174.31</v>
          </cell>
          <cell r="J587">
            <v>1174.31</v>
          </cell>
        </row>
        <row r="588">
          <cell r="C588" t="str">
            <v>interr. termomagnetico chino</v>
          </cell>
          <cell r="E588" t="str">
            <v>U</v>
          </cell>
          <cell r="G588">
            <v>78.63</v>
          </cell>
          <cell r="J588">
            <v>78.63</v>
          </cell>
        </row>
        <row r="589">
          <cell r="C589" t="str">
            <v>TIMO</v>
          </cell>
          <cell r="E589">
            <v>0</v>
          </cell>
        </row>
        <row r="590">
          <cell r="C590" t="str">
            <v>int. term. 15A (II)</v>
          </cell>
          <cell r="E590" t="str">
            <v>U</v>
          </cell>
          <cell r="G590">
            <v>139.14</v>
          </cell>
          <cell r="J590">
            <v>139.14</v>
          </cell>
          <cell r="K590" t="str">
            <v>maudy enero 2002 r.bolsa</v>
          </cell>
        </row>
        <row r="591">
          <cell r="C591" t="str">
            <v>int. term. 10-30A (III)</v>
          </cell>
          <cell r="E591" t="str">
            <v>U</v>
          </cell>
          <cell r="F591">
            <v>38265</v>
          </cell>
          <cell r="G591">
            <v>304</v>
          </cell>
          <cell r="J591">
            <v>304</v>
          </cell>
          <cell r="K591" t="str">
            <v>maudy</v>
          </cell>
        </row>
        <row r="592">
          <cell r="C592" t="str">
            <v>int. term. 200A(IV) regul.</v>
          </cell>
          <cell r="E592" t="str">
            <v>U</v>
          </cell>
          <cell r="G592">
            <v>8433.81</v>
          </cell>
          <cell r="J592">
            <v>8433.81</v>
          </cell>
          <cell r="K592" t="str">
            <v>maudy enero 2002 r.bolsa</v>
          </cell>
        </row>
        <row r="593">
          <cell r="C593" t="str">
            <v>int. term. 300A(IV) regul.</v>
          </cell>
          <cell r="E593" t="str">
            <v>U</v>
          </cell>
          <cell r="F593">
            <v>39022</v>
          </cell>
          <cell r="G593">
            <v>8650</v>
          </cell>
          <cell r="J593">
            <v>8650</v>
          </cell>
          <cell r="K593" t="str">
            <v>fivisa</v>
          </cell>
        </row>
        <row r="594">
          <cell r="C594" t="str">
            <v>int. term. 100A(III)</v>
          </cell>
          <cell r="E594" t="str">
            <v>U</v>
          </cell>
          <cell r="G594">
            <v>4546.53</v>
          </cell>
          <cell r="J594">
            <v>4546.53</v>
          </cell>
          <cell r="K594" t="str">
            <v>maudy enero 2002 r.bolsa</v>
          </cell>
        </row>
        <row r="595">
          <cell r="C595" t="str">
            <v>int. term. 60-75A(III)</v>
          </cell>
          <cell r="E595" t="str">
            <v>U</v>
          </cell>
          <cell r="G595">
            <v>2705.19</v>
          </cell>
          <cell r="J595">
            <v>2705.19</v>
          </cell>
          <cell r="K595" t="str">
            <v>maudy enero 2002 r.bolsa</v>
          </cell>
        </row>
        <row r="596">
          <cell r="C596" t="str">
            <v>int. term. 35-50A(III)</v>
          </cell>
          <cell r="E596" t="str">
            <v>U</v>
          </cell>
          <cell r="G596">
            <v>454.65</v>
          </cell>
          <cell r="J596">
            <v>454.65</v>
          </cell>
          <cell r="K596" t="str">
            <v>maudy enero 2002 r.bolsa</v>
          </cell>
        </row>
        <row r="597">
          <cell r="C597" t="str">
            <v>interr. diferencial</v>
          </cell>
          <cell r="E597" t="str">
            <v>U</v>
          </cell>
          <cell r="F597">
            <v>38265</v>
          </cell>
          <cell r="G597">
            <v>768</v>
          </cell>
          <cell r="J597">
            <v>768</v>
          </cell>
          <cell r="K597" t="str">
            <v>maudy</v>
          </cell>
        </row>
        <row r="598">
          <cell r="C598" t="str">
            <v>interr. diferencial 40A</v>
          </cell>
          <cell r="E598" t="str">
            <v>U</v>
          </cell>
          <cell r="G598">
            <v>1079.67</v>
          </cell>
          <cell r="J598">
            <v>1079.67</v>
          </cell>
          <cell r="K598" t="str">
            <v>maudy ene 2002</v>
          </cell>
        </row>
        <row r="599">
          <cell r="C599" t="str">
            <v>interr. diferencial 63A</v>
          </cell>
          <cell r="E599" t="str">
            <v>U</v>
          </cell>
          <cell r="G599">
            <v>1381.98</v>
          </cell>
          <cell r="J599">
            <v>1381.98</v>
          </cell>
          <cell r="K599" t="str">
            <v>maudy ene 2002</v>
          </cell>
        </row>
        <row r="600">
          <cell r="C600" t="str">
            <v>interr. modular ext.</v>
          </cell>
          <cell r="E600" t="str">
            <v>U</v>
          </cell>
          <cell r="G600">
            <v>43.68</v>
          </cell>
          <cell r="J600">
            <v>43.68</v>
          </cell>
        </row>
        <row r="601">
          <cell r="C601" t="str">
            <v>toma modular ext.</v>
          </cell>
          <cell r="E601" t="str">
            <v>U</v>
          </cell>
          <cell r="G601">
            <v>43.68</v>
          </cell>
          <cell r="J601">
            <v>43.68</v>
          </cell>
        </row>
        <row r="602">
          <cell r="C602" t="str">
            <v>caja pvc honda</v>
          </cell>
          <cell r="E602" t="str">
            <v>u</v>
          </cell>
        </row>
        <row r="603">
          <cell r="C603" t="str">
            <v>plaqueta 2 modulos ave</v>
          </cell>
          <cell r="E603" t="str">
            <v>u</v>
          </cell>
          <cell r="F603">
            <v>38265</v>
          </cell>
          <cell r="G603">
            <v>22.08</v>
          </cell>
          <cell r="J603">
            <v>22.08</v>
          </cell>
          <cell r="K603" t="str">
            <v>maudy</v>
          </cell>
        </row>
        <row r="604">
          <cell r="C604" t="str">
            <v>modulo schucko ave</v>
          </cell>
          <cell r="E604" t="str">
            <v>U</v>
          </cell>
          <cell r="F604">
            <v>38265</v>
          </cell>
          <cell r="G604">
            <v>53.92</v>
          </cell>
          <cell r="J604">
            <v>53.92</v>
          </cell>
          <cell r="K604" t="str">
            <v>maudy</v>
          </cell>
        </row>
        <row r="605">
          <cell r="C605" t="str">
            <v>tubo luz chino 40W compl</v>
          </cell>
          <cell r="E605" t="str">
            <v>U</v>
          </cell>
          <cell r="G605">
            <v>190.46</v>
          </cell>
          <cell r="J605">
            <v>190.46</v>
          </cell>
          <cell r="K605" t="str">
            <v>lista standar</v>
          </cell>
        </row>
        <row r="606">
          <cell r="C606" t="str">
            <v>tubo luz 1x36W compl c/condensador</v>
          </cell>
          <cell r="E606" t="str">
            <v>U</v>
          </cell>
          <cell r="G606">
            <v>252.12</v>
          </cell>
          <cell r="J606">
            <v>252.12</v>
          </cell>
          <cell r="K606" t="str">
            <v>tubo impedancia zocalo arrancador condensador</v>
          </cell>
        </row>
        <row r="607">
          <cell r="C607" t="str">
            <v>tubo luz 1x36w blanco c/louver</v>
          </cell>
          <cell r="E607" t="str">
            <v>U</v>
          </cell>
          <cell r="F607">
            <v>2326</v>
          </cell>
          <cell r="G607">
            <v>520.92</v>
          </cell>
          <cell r="J607">
            <v>520.92</v>
          </cell>
          <cell r="K607" t="str">
            <v>estimado f</v>
          </cell>
        </row>
        <row r="608">
          <cell r="C608" t="str">
            <v>tubo luz 2x36w blanco c/louver (marca LUMIFLUOR modelo LUMILIGHT 236)</v>
          </cell>
          <cell r="E608" t="str">
            <v>U</v>
          </cell>
          <cell r="F608">
            <v>38552.379666088</v>
          </cell>
          <cell r="G608">
            <v>789.28</v>
          </cell>
          <cell r="J608">
            <v>789.28</v>
          </cell>
          <cell r="K608" t="str">
            <v>electro uruguay</v>
          </cell>
        </row>
        <row r="609">
          <cell r="C609" t="str">
            <v>TL estanco lumenac 1x18</v>
          </cell>
          <cell r="E609" t="str">
            <v>U</v>
          </cell>
          <cell r="F609">
            <v>38945</v>
          </cell>
          <cell r="G609">
            <v>277.44</v>
          </cell>
          <cell r="J609">
            <v>277.44</v>
          </cell>
          <cell r="K609" t="str">
            <v>maudy</v>
          </cell>
        </row>
        <row r="610">
          <cell r="C610" t="str">
            <v>TL estanco lumenac 1x36</v>
          </cell>
          <cell r="E610" t="str">
            <v>U</v>
          </cell>
          <cell r="F610">
            <v>38945</v>
          </cell>
          <cell r="G610">
            <v>368.9</v>
          </cell>
          <cell r="J610">
            <v>368.9</v>
          </cell>
          <cell r="K610" t="str">
            <v>maudy</v>
          </cell>
        </row>
        <row r="611">
          <cell r="C611" t="str">
            <v>TL estanco lumenac 2x36</v>
          </cell>
          <cell r="E611" t="str">
            <v>U</v>
          </cell>
          <cell r="F611">
            <v>38945</v>
          </cell>
          <cell r="G611">
            <v>575.2</v>
          </cell>
          <cell r="J611">
            <v>575.2</v>
          </cell>
          <cell r="K611" t="str">
            <v>maudy</v>
          </cell>
        </row>
        <row r="612">
          <cell r="C612" t="str">
            <v>tubo luz 2x36w parabolico c/louver polic.</v>
          </cell>
          <cell r="E612" t="str">
            <v>U</v>
          </cell>
          <cell r="F612">
            <v>38265</v>
          </cell>
          <cell r="G612">
            <v>1056</v>
          </cell>
          <cell r="J612">
            <v>1056</v>
          </cell>
          <cell r="K612" t="str">
            <v>maudy</v>
          </cell>
        </row>
        <row r="613">
          <cell r="C613" t="str">
            <v>TL 20W "ATOMLUX2020" policarbonato emergencia</v>
          </cell>
          <cell r="E613" t="str">
            <v>U</v>
          </cell>
          <cell r="G613">
            <v>531.2</v>
          </cell>
          <cell r="J613">
            <v>531.2</v>
          </cell>
          <cell r="K613" t="str">
            <v>maudy dic 02</v>
          </cell>
        </row>
        <row r="614">
          <cell r="C614" t="str">
            <v>polic. bajo cons. 2x27w de pie</v>
          </cell>
          <cell r="E614" t="str">
            <v>U</v>
          </cell>
          <cell r="G614">
            <v>3158.07</v>
          </cell>
          <cell r="J614">
            <v>3158.07</v>
          </cell>
        </row>
        <row r="615">
          <cell r="C615" t="str">
            <v>polic. bajo cons. 27w mensula</v>
          </cell>
          <cell r="E615" t="str">
            <v>U</v>
          </cell>
          <cell r="G615">
            <v>1489.66</v>
          </cell>
          <cell r="J615">
            <v>1489.66</v>
          </cell>
        </row>
        <row r="616">
          <cell r="C616" t="str">
            <v>TLC 2x9w tortuga fundicion</v>
          </cell>
          <cell r="E616" t="str">
            <v>U</v>
          </cell>
          <cell r="G616">
            <v>214.4</v>
          </cell>
          <cell r="J616">
            <v>214.4</v>
          </cell>
          <cell r="K616" t="str">
            <v>maudy dic 02</v>
          </cell>
        </row>
        <row r="617">
          <cell r="C617" t="str">
            <v>TLC 1x25w tortuga aluminio y vidrio</v>
          </cell>
          <cell r="E617" t="str">
            <v>U</v>
          </cell>
          <cell r="F617">
            <v>38552.379666088</v>
          </cell>
          <cell r="G617">
            <v>416.16</v>
          </cell>
          <cell r="J617">
            <v>416.16</v>
          </cell>
          <cell r="K617" t="str">
            <v>electro uruguay</v>
          </cell>
        </row>
        <row r="618">
          <cell r="C618" t="str">
            <v>E27 tortuga aluminio 25 cm p'bajo consumo</v>
          </cell>
          <cell r="F618">
            <v>38945</v>
          </cell>
          <cell r="G618">
            <v>312.4</v>
          </cell>
          <cell r="J618">
            <v>312.4</v>
          </cell>
          <cell r="K618" t="str">
            <v>maudy</v>
          </cell>
        </row>
        <row r="619">
          <cell r="C619" t="str">
            <v>TLC 2X9W modelo "POLO2" tecnopolimero45º+cristal matizado</v>
          </cell>
          <cell r="E619" t="str">
            <v>U</v>
          </cell>
          <cell r="G619">
            <v>1296</v>
          </cell>
          <cell r="J619">
            <v>1296</v>
          </cell>
          <cell r="K619" t="str">
            <v>estim F ene 03 CORREGIDO FEB 05</v>
          </cell>
        </row>
        <row r="620">
          <cell r="C620" t="str">
            <v>TLC 3X36 50X50X9 CM rebatible para mantenimiento, en acero pintado con doble louver parbolico marca LUMENAC MOD COMFORT C336</v>
          </cell>
          <cell r="E620" t="str">
            <v>U</v>
          </cell>
          <cell r="G620">
            <v>1984</v>
          </cell>
          <cell r="J620">
            <v>1984</v>
          </cell>
          <cell r="K620" t="str">
            <v>fivisa feb 04</v>
          </cell>
        </row>
        <row r="621">
          <cell r="C621" t="str">
            <v>halogena 350w</v>
          </cell>
          <cell r="E621" t="str">
            <v>U</v>
          </cell>
          <cell r="G621">
            <v>744.83</v>
          </cell>
          <cell r="J621">
            <v>744.83</v>
          </cell>
        </row>
        <row r="622">
          <cell r="C622" t="str">
            <v>halogena 500w</v>
          </cell>
          <cell r="E622" t="str">
            <v>U</v>
          </cell>
          <cell r="G622">
            <v>774.62</v>
          </cell>
          <cell r="J622">
            <v>774.62</v>
          </cell>
        </row>
        <row r="623">
          <cell r="C623" t="str">
            <v>HQI 150W Reflector industrial aluminio modelo=ALV582 fi=31,5 cm marca=INTELIGENT completo </v>
          </cell>
          <cell r="E623" t="str">
            <v>U</v>
          </cell>
          <cell r="F623">
            <v>38390.4873855324</v>
          </cell>
          <cell r="G623">
            <v>5120</v>
          </cell>
          <cell r="J623">
            <v>5120</v>
          </cell>
          <cell r="K623" t="str">
            <v>Electro uruguay</v>
          </cell>
        </row>
        <row r="624">
          <cell r="C624" t="str">
            <v>HQI 150W "PLH611" INTELIGENCE (plafon cilindr. alum. pint.epoxi)</v>
          </cell>
          <cell r="E624" t="str">
            <v>U</v>
          </cell>
          <cell r="G624">
            <v>2203.15</v>
          </cell>
          <cell r="J624">
            <v>2203.15</v>
          </cell>
          <cell r="K624" t="str">
            <v>maudy dic 03 U$S 53 -17% con 2tlc por HQI</v>
          </cell>
        </row>
        <row r="625">
          <cell r="C625" t="str">
            <v>HQI 150W modelo "SOLARIS" SIDE (de adosar alum. articulado)</v>
          </cell>
          <cell r="E625" t="str">
            <v>U</v>
          </cell>
          <cell r="G625">
            <v>2240</v>
          </cell>
          <cell r="J625">
            <v>2240</v>
          </cell>
          <cell r="K625" t="str">
            <v>maudy dic 02</v>
          </cell>
        </row>
        <row r="626">
          <cell r="C626" t="str">
            <v>HQI 250W modelo "MAXI" EURO</v>
          </cell>
          <cell r="E626" t="str">
            <v>U</v>
          </cell>
          <cell r="F626">
            <v>38265</v>
          </cell>
          <cell r="G626">
            <v>5472</v>
          </cell>
          <cell r="J626">
            <v>5472</v>
          </cell>
          <cell r="K626" t="str">
            <v>maudy</v>
          </cell>
        </row>
        <row r="627">
          <cell r="C627" t="str">
            <v>HSI-T 1000W línea "CARIBONI" modelo "SORRENTO" completo c/lampara</v>
          </cell>
          <cell r="E627" t="str">
            <v>U</v>
          </cell>
          <cell r="G627">
            <v>15680</v>
          </cell>
          <cell r="J627">
            <v>15680</v>
          </cell>
          <cell r="K627" t="str">
            <v>BERON MAY 03 para cancha universidad</v>
          </cell>
        </row>
        <row r="628">
          <cell r="C628" t="str">
            <v>SAP 250 reflector acrilico (marca: lumenac - modelo: polar 2 -tipo: industrial)  </v>
          </cell>
          <cell r="E628" t="str">
            <v>U</v>
          </cell>
          <cell r="G628">
            <v>3936</v>
          </cell>
          <cell r="J628">
            <v>3936</v>
          </cell>
          <cell r="K628" t="str">
            <v>fivisa (contado 20%-)</v>
          </cell>
        </row>
        <row r="629">
          <cell r="C629" t="str">
            <v>SAP 250 reflector acrilico c/vidrio (marca: lumenac - modelo: polar 2 -tipo: industrial) </v>
          </cell>
          <cell r="E629" t="str">
            <v>U</v>
          </cell>
          <cell r="G629">
            <v>4704</v>
          </cell>
          <cell r="J629">
            <v>4704</v>
          </cell>
          <cell r="K629" t="str">
            <v>fivisa (contado 20%-)</v>
          </cell>
        </row>
        <row r="630">
          <cell r="C630" t="str">
            <v>SAP 250 reflector aluminio (marca: lumenac - modelo: alfa 1 -tipo: industrial) </v>
          </cell>
          <cell r="E630" t="str">
            <v>U</v>
          </cell>
          <cell r="G630">
            <v>5024</v>
          </cell>
          <cell r="J630">
            <v>5024</v>
          </cell>
          <cell r="K630" t="str">
            <v>fivisa (contado 20%-)</v>
          </cell>
        </row>
        <row r="631">
          <cell r="C631" t="str">
            <v>HPL-N 400W (Mercurio) fund. Alum. Brazo largo </v>
          </cell>
          <cell r="E631" t="str">
            <v>U</v>
          </cell>
          <cell r="F631">
            <v>2237</v>
          </cell>
          <cell r="G631">
            <v>3375</v>
          </cell>
          <cell r="J631">
            <v>3375</v>
          </cell>
          <cell r="K631" t="str">
            <v>fivisa (contado 20%-)</v>
          </cell>
        </row>
        <row r="632">
          <cell r="C632" t="str">
            <v>pararrayos ionizante</v>
          </cell>
          <cell r="E632" t="str">
            <v>U</v>
          </cell>
          <cell r="F632">
            <v>2237</v>
          </cell>
          <cell r="G632">
            <v>25000</v>
          </cell>
          <cell r="J632">
            <v>25000</v>
          </cell>
          <cell r="K632" t="str">
            <v>precio corresponde a Sade modelo ion sade ssb23 radio proteccion 73m (cime ing U$S 1650)</v>
          </cell>
        </row>
        <row r="633">
          <cell r="C633" t="str">
            <v>parrarayos frankiln</v>
          </cell>
          <cell r="E633" t="str">
            <v>U</v>
          </cell>
          <cell r="G633">
            <v>6614.07</v>
          </cell>
          <cell r="J633">
            <v>6614.07</v>
          </cell>
        </row>
        <row r="634">
          <cell r="C634" t="str">
            <v>calefactor emb. 1500w carfil</v>
          </cell>
          <cell r="E634" t="str">
            <v>U</v>
          </cell>
          <cell r="G634">
            <v>2913.1</v>
          </cell>
          <cell r="J634">
            <v>2913.1</v>
          </cell>
          <cell r="K634" t="str">
            <v>fivisa</v>
          </cell>
        </row>
        <row r="635">
          <cell r="C635" t="str">
            <v>ventilador de techo</v>
          </cell>
          <cell r="E635" t="str">
            <v>U</v>
          </cell>
          <cell r="F635">
            <v>38265</v>
          </cell>
          <cell r="G635">
            <v>1184</v>
          </cell>
          <cell r="J635">
            <v>1184</v>
          </cell>
          <cell r="K635" t="str">
            <v>enrique depoi (con una luz al 1/2)</v>
          </cell>
        </row>
        <row r="636">
          <cell r="C636" t="str">
            <v>extractor CK60F </v>
          </cell>
          <cell r="E636" t="str">
            <v>U</v>
          </cell>
          <cell r="G636">
            <v>5279.03</v>
          </cell>
          <cell r="J636">
            <v>5279.03</v>
          </cell>
          <cell r="K636" t="str">
            <v>S&amp;P</v>
          </cell>
        </row>
        <row r="637">
          <cell r="C637" t="str">
            <v>extractor TD-MIXVENT 800 </v>
          </cell>
          <cell r="E637" t="str">
            <v>U</v>
          </cell>
          <cell r="F637">
            <v>38991</v>
          </cell>
          <cell r="G637">
            <v>5000</v>
          </cell>
          <cell r="J637">
            <v>5000</v>
          </cell>
          <cell r="K637" t="str">
            <v>S&amp;P Va dentro del ducto</v>
          </cell>
        </row>
        <row r="638">
          <cell r="C638" t="str">
            <v>extractor HV250 </v>
          </cell>
          <cell r="E638" t="str">
            <v>U</v>
          </cell>
          <cell r="G638">
            <v>8537.37</v>
          </cell>
          <cell r="J638">
            <v>8537.37</v>
          </cell>
          <cell r="K638" t="str">
            <v>S&amp;P INYECTA Y EXTRAE</v>
          </cell>
        </row>
        <row r="639">
          <cell r="C639" t="str">
            <v>extractor CTVB 250</v>
          </cell>
          <cell r="E639" t="str">
            <v>U</v>
          </cell>
          <cell r="G639">
            <v>25280</v>
          </cell>
          <cell r="J639">
            <v>25280</v>
          </cell>
          <cell r="K639" t="str">
            <v>S&amp;P DE TEJADO FEB 2004</v>
          </cell>
        </row>
        <row r="640">
          <cell r="C640" t="str">
            <v>columna hgon. 7.5 mts</v>
          </cell>
          <cell r="E640" t="str">
            <v>U</v>
          </cell>
          <cell r="G640">
            <v>1484.8</v>
          </cell>
          <cell r="J640">
            <v>1484.8</v>
          </cell>
          <cell r="K640" t="str">
            <v>ago 02 Ing varela, candela 9005059</v>
          </cell>
        </row>
        <row r="641">
          <cell r="C641" t="str">
            <v>alarma centralita</v>
          </cell>
          <cell r="E641" t="str">
            <v>u</v>
          </cell>
          <cell r="F641">
            <v>38961</v>
          </cell>
          <cell r="G641">
            <v>2750</v>
          </cell>
          <cell r="J641">
            <v>2750</v>
          </cell>
          <cell r="K641" t="str">
            <v>estimado yo</v>
          </cell>
        </row>
        <row r="642">
          <cell r="C642" t="str">
            <v>alarma sensor infrarrojo</v>
          </cell>
          <cell r="E642" t="str">
            <v>u</v>
          </cell>
          <cell r="F642">
            <v>38961</v>
          </cell>
          <cell r="G642">
            <v>375</v>
          </cell>
          <cell r="J642">
            <v>375</v>
          </cell>
          <cell r="K642" t="str">
            <v>estimado yo</v>
          </cell>
        </row>
        <row r="643">
          <cell r="C643" t="str">
            <v>alarma sensor de humo</v>
          </cell>
          <cell r="E643" t="str">
            <v>u</v>
          </cell>
          <cell r="F643">
            <v>2326</v>
          </cell>
          <cell r="G643">
            <v>500</v>
          </cell>
          <cell r="J643">
            <v>500</v>
          </cell>
          <cell r="K643" t="str">
            <v>Extintores yatay</v>
          </cell>
        </row>
        <row r="644">
          <cell r="C644" t="str">
            <v>M13.HERRERIA</v>
          </cell>
        </row>
        <row r="645">
          <cell r="C645" t="str">
            <v>CAMPANA INOX 60 X 117 H=95 E=1.25</v>
          </cell>
          <cell r="E645" t="str">
            <v>U</v>
          </cell>
          <cell r="G645">
            <v>4136.88</v>
          </cell>
          <cell r="J645">
            <v>4136.88</v>
          </cell>
          <cell r="K645" t="str">
            <v>CABANA (LA CHARQUEADA) SET 2001</v>
          </cell>
        </row>
        <row r="646">
          <cell r="C646" t="str">
            <v>PILETON INOX E=1.2 CUBO 55 X 60 H=35</v>
          </cell>
          <cell r="E646" t="str">
            <v>U</v>
          </cell>
          <cell r="G646">
            <v>4960</v>
          </cell>
          <cell r="J646">
            <v>4960</v>
          </cell>
          <cell r="K646" t="str">
            <v>jun 02 (CABANA) +iva</v>
          </cell>
        </row>
        <row r="647">
          <cell r="C647" t="str">
            <v>PILETON INOX E=1.2 CUBO 95 X 60 H=50</v>
          </cell>
          <cell r="E647" t="str">
            <v>U</v>
          </cell>
          <cell r="G647">
            <v>7543.73</v>
          </cell>
          <cell r="J647">
            <v>7543.73</v>
          </cell>
          <cell r="K647" t="str">
            <v>CABANA (LA CHARQUEADA) SET 2001</v>
          </cell>
        </row>
        <row r="648">
          <cell r="C648" t="str">
            <v>PILETON INOX E=1.5 CUBO 95 X 60 H=50</v>
          </cell>
          <cell r="E648" t="str">
            <v>U</v>
          </cell>
          <cell r="G648">
            <v>8760.46</v>
          </cell>
          <cell r="J648">
            <v>8760.46</v>
          </cell>
          <cell r="K648" t="str">
            <v>CABANA (LA CHARQUEADA) SET 2001</v>
          </cell>
        </row>
        <row r="649">
          <cell r="C649" t="str">
            <v>PILETON INOX E=1.5 MEDIACAÑA 70X90 h40+80respaldo</v>
          </cell>
          <cell r="E649" t="str">
            <v>U</v>
          </cell>
          <cell r="F649">
            <v>2237</v>
          </cell>
          <cell r="G649">
            <v>14634</v>
          </cell>
          <cell r="J649">
            <v>14634</v>
          </cell>
          <cell r="K649" t="str">
            <v>CABANA</v>
          </cell>
        </row>
        <row r="650">
          <cell r="C650" t="str">
            <v>PILETON INOX E=2 MEDIACAÑA 60X160</v>
          </cell>
          <cell r="E650" t="str">
            <v>U</v>
          </cell>
          <cell r="G650">
            <v>8663.12</v>
          </cell>
          <cell r="J650">
            <v>8663.12</v>
          </cell>
          <cell r="K650" t="str">
            <v>CABANA (LA CHARQUEADA) SET 2001</v>
          </cell>
        </row>
        <row r="651">
          <cell r="C651" t="str">
            <v>MINGITORIO INOX 1.2mm 55x170h=100</v>
          </cell>
          <cell r="E651" t="str">
            <v>U</v>
          </cell>
          <cell r="G651">
            <v>8000</v>
          </cell>
          <cell r="J651">
            <v>8000</v>
          </cell>
          <cell r="K651" t="str">
            <v>CABANA (LICEO 2 PINAR) NOV 2002</v>
          </cell>
        </row>
        <row r="652">
          <cell r="C652" t="str">
            <v>Plegado inox e=1,2 1mx12cm aprox</v>
          </cell>
          <cell r="E652" t="str">
            <v>ml</v>
          </cell>
          <cell r="F652">
            <v>38390.4873855324</v>
          </cell>
          <cell r="G652">
            <v>518</v>
          </cell>
          <cell r="J652">
            <v>518</v>
          </cell>
          <cell r="K652" t="str">
            <v>CABANA</v>
          </cell>
        </row>
        <row r="653">
          <cell r="C653" t="str">
            <v>Chapa inox e=1,2 0,8mx0,2m aprox (fresada)</v>
          </cell>
          <cell r="E653" t="str">
            <v>U</v>
          </cell>
          <cell r="F653">
            <v>38552.3893174769</v>
          </cell>
          <cell r="G653">
            <v>400</v>
          </cell>
          <cell r="J653">
            <v>400</v>
          </cell>
          <cell r="K653" t="str">
            <v>CABANA</v>
          </cell>
        </row>
        <row r="654">
          <cell r="C654" t="str">
            <v>PLATINA INOX FI 70mmx6mm a plasma</v>
          </cell>
          <cell r="E654" t="str">
            <v>u</v>
          </cell>
          <cell r="G654">
            <v>112</v>
          </cell>
          <cell r="J654">
            <v>112</v>
          </cell>
          <cell r="K654" t="str">
            <v>altix feb04 michele</v>
          </cell>
        </row>
        <row r="655">
          <cell r="C655" t="str">
            <v>PLATINA INOX FI 70mmx6mm a torno</v>
          </cell>
          <cell r="E655" t="str">
            <v>u</v>
          </cell>
          <cell r="G655">
            <v>144</v>
          </cell>
          <cell r="J655">
            <v>144</v>
          </cell>
          <cell r="K655" t="str">
            <v>altix feb04 michele</v>
          </cell>
        </row>
        <row r="656">
          <cell r="C656" t="str">
            <v>Electrodo inox </v>
          </cell>
          <cell r="E656" t="str">
            <v>Kg</v>
          </cell>
          <cell r="G656">
            <v>521.93</v>
          </cell>
          <cell r="J656">
            <v>521.93</v>
          </cell>
          <cell r="K656" t="str">
            <v>elvira feb04</v>
          </cell>
        </row>
        <row r="657">
          <cell r="C657" t="str">
            <v>Plegado galv cal26 e=0,45 1mx(12+12cm) aprox</v>
          </cell>
          <cell r="E657" t="str">
            <v>m2</v>
          </cell>
          <cell r="F657">
            <v>38504</v>
          </cell>
          <cell r="G657">
            <v>331</v>
          </cell>
          <cell r="J657">
            <v>331</v>
          </cell>
          <cell r="K657" t="str">
            <v>CABANA</v>
          </cell>
        </row>
        <row r="658">
          <cell r="C658" t="str">
            <v>Plegado galv cal24 e=0,55 1mx(3+1+12+20cm) aprox</v>
          </cell>
          <cell r="E658" t="str">
            <v>m2</v>
          </cell>
          <cell r="F658">
            <v>38504</v>
          </cell>
          <cell r="G658">
            <v>406</v>
          </cell>
          <cell r="J658">
            <v>406</v>
          </cell>
          <cell r="K658" t="str">
            <v>CABANA</v>
          </cell>
        </row>
        <row r="659">
          <cell r="C659" t="str">
            <v>Plegado galv generico</v>
          </cell>
          <cell r="E659" t="str">
            <v>Kg</v>
          </cell>
          <cell r="G659">
            <v>103.94</v>
          </cell>
          <cell r="J659">
            <v>103.94</v>
          </cell>
          <cell r="K659" t="str">
            <v>CABANA</v>
          </cell>
        </row>
        <row r="660">
          <cell r="C660" t="str">
            <v>TUBULAR H hueca 80x45mm plegado ch18(1,3mm) </v>
          </cell>
          <cell r="E660" t="str">
            <v>ML</v>
          </cell>
          <cell r="F660">
            <v>38504</v>
          </cell>
          <cell r="G660">
            <v>250</v>
          </cell>
          <cell r="J660">
            <v>250</v>
          </cell>
          <cell r="K660" t="str">
            <v>CABANA</v>
          </cell>
        </row>
        <row r="661">
          <cell r="C661" t="str">
            <v>plegado chapa negra/decapada</v>
          </cell>
          <cell r="E661" t="str">
            <v>Kg</v>
          </cell>
          <cell r="F661">
            <v>38991</v>
          </cell>
          <cell r="G661">
            <v>90.89</v>
          </cell>
          <cell r="J661">
            <v>90.89</v>
          </cell>
          <cell r="K661" t="str">
            <v>CABANA</v>
          </cell>
        </row>
        <row r="662">
          <cell r="C662" t="str">
            <v>MARCO 15X5 CM ch 16 (1,55mm) </v>
          </cell>
          <cell r="E662" t="str">
            <v>ML</v>
          </cell>
          <cell r="G662">
            <v>148.57</v>
          </cell>
          <cell r="J662">
            <v>148.57</v>
          </cell>
          <cell r="K662" t="str">
            <v>CABANA (SARANDI GDE.) NOV 2001</v>
          </cell>
        </row>
        <row r="663">
          <cell r="C663" t="str">
            <v>Alambre galvanizado Nº8 (4mm) 10m/k</v>
          </cell>
          <cell r="E663" t="str">
            <v>Kg</v>
          </cell>
          <cell r="J663">
            <v>41.76</v>
          </cell>
        </row>
        <row r="664">
          <cell r="C664" t="str">
            <v>tejido ondulado 2mm 2x2 cm</v>
          </cell>
          <cell r="E664" t="str">
            <v>M2</v>
          </cell>
          <cell r="F664">
            <v>38177</v>
          </cell>
          <cell r="G664">
            <v>256</v>
          </cell>
          <cell r="J664">
            <v>256</v>
          </cell>
          <cell r="K664" t="str">
            <v>la uruguaya</v>
          </cell>
        </row>
        <row r="665">
          <cell r="C665" t="str">
            <v>tejido ondulado doble 2mm 3x3 cm</v>
          </cell>
          <cell r="E665" t="str">
            <v>M2</v>
          </cell>
          <cell r="F665">
            <v>2326</v>
          </cell>
          <cell r="G665">
            <v>320</v>
          </cell>
          <cell r="J665">
            <v>320</v>
          </cell>
          <cell r="K665" t="str">
            <v>la uruguaya</v>
          </cell>
        </row>
        <row r="666">
          <cell r="C666" t="str">
            <v>tejido rombo 5x5 nº 12 h=2m</v>
          </cell>
          <cell r="E666" t="str">
            <v>m2</v>
          </cell>
          <cell r="F666">
            <v>38142</v>
          </cell>
          <cell r="G666">
            <v>39</v>
          </cell>
          <cell r="J666">
            <v>39</v>
          </cell>
          <cell r="K666" t="str">
            <v>garibaldi</v>
          </cell>
        </row>
        <row r="667">
          <cell r="C667" t="str">
            <v>Tejido gerdau 30 ML h=1,55m 10x5cm 2,7mm </v>
          </cell>
          <cell r="E667" t="str">
            <v>rollo</v>
          </cell>
          <cell r="F667">
            <v>38559.4467857639</v>
          </cell>
          <cell r="G667">
            <v>4200</v>
          </cell>
          <cell r="J667">
            <v>4200</v>
          </cell>
          <cell r="K667" t="str">
            <v>lista gerdau (= mostrador -iva-10-15)</v>
          </cell>
        </row>
        <row r="668">
          <cell r="C668" t="str">
            <v>Tejido gerdau 30 ML h=2m 15x5cm 3mm </v>
          </cell>
          <cell r="E668" t="str">
            <v>rollo</v>
          </cell>
          <cell r="F668">
            <v>38559.4467857639</v>
          </cell>
          <cell r="G668">
            <v>5925</v>
          </cell>
          <cell r="J668">
            <v>5925</v>
          </cell>
          <cell r="K668" t="str">
            <v>lista gerdau (= mostrador -iva-10-15)</v>
          </cell>
        </row>
        <row r="669">
          <cell r="C669" t="str">
            <v>Planchuela 1x 1/8 6 mts</v>
          </cell>
          <cell r="E669" t="str">
            <v>U</v>
          </cell>
          <cell r="G669">
            <v>81.28</v>
          </cell>
          <cell r="J669">
            <v>81.28</v>
          </cell>
          <cell r="K669" t="str">
            <v>estimado yo feb 04</v>
          </cell>
        </row>
        <row r="670">
          <cell r="C670" t="str">
            <v>planchuela 6mts</v>
          </cell>
          <cell r="E670" t="str">
            <v>Kg</v>
          </cell>
          <cell r="F670">
            <v>2114</v>
          </cell>
          <cell r="G670">
            <v>21.5</v>
          </cell>
          <cell r="J670">
            <v>21.5</v>
          </cell>
          <cell r="K670" t="str">
            <v>apelsa</v>
          </cell>
        </row>
        <row r="671">
          <cell r="C671" t="str">
            <v>planchuela 6x3/16 cortada a guillotina tramo 6mts</v>
          </cell>
          <cell r="E671" t="str">
            <v>Kg</v>
          </cell>
          <cell r="F671">
            <v>38265</v>
          </cell>
          <cell r="G671">
            <v>38.4</v>
          </cell>
          <cell r="J671">
            <v>38.4</v>
          </cell>
          <cell r="K671" t="str">
            <v>apelsa</v>
          </cell>
        </row>
        <row r="672">
          <cell r="C672" t="str">
            <v>planchuela 6x3/16 cortada a guillotina tramo ,25mts</v>
          </cell>
          <cell r="E672" t="str">
            <v>Kg</v>
          </cell>
          <cell r="F672">
            <v>38265</v>
          </cell>
          <cell r="G672">
            <v>44.8</v>
          </cell>
          <cell r="J672">
            <v>44.8</v>
          </cell>
          <cell r="K672" t="str">
            <v>apelsa</v>
          </cell>
        </row>
        <row r="673">
          <cell r="C673" t="str">
            <v>Perfil angulo X 6MTS</v>
          </cell>
          <cell r="E673" t="str">
            <v>KG</v>
          </cell>
          <cell r="F673">
            <v>38991</v>
          </cell>
          <cell r="G673">
            <v>27.29</v>
          </cell>
          <cell r="J673">
            <v>27.29</v>
          </cell>
          <cell r="K673" t="str">
            <v>APELSa</v>
          </cell>
        </row>
        <row r="674">
          <cell r="C674" t="str">
            <v>Perfil te x 6mts</v>
          </cell>
          <cell r="E674" t="str">
            <v>Kg</v>
          </cell>
          <cell r="F674">
            <v>2114</v>
          </cell>
          <cell r="G674">
            <v>22.5</v>
          </cell>
          <cell r="J674">
            <v>22.5</v>
          </cell>
          <cell r="K674" t="str">
            <v>hierromat</v>
          </cell>
        </row>
        <row r="675">
          <cell r="C675" t="str">
            <v>Barra cuadrada 1/2" </v>
          </cell>
          <cell r="E675" t="str">
            <v>kg</v>
          </cell>
          <cell r="F675">
            <v>38393.4100677083</v>
          </cell>
          <cell r="G675">
            <v>29.44</v>
          </cell>
          <cell r="J675">
            <v>29.44</v>
          </cell>
          <cell r="K675" t="str">
            <v>apelsa</v>
          </cell>
        </row>
        <row r="676">
          <cell r="C676" t="str">
            <v>varilla roscada 1/2"</v>
          </cell>
          <cell r="E676" t="str">
            <v>kg</v>
          </cell>
          <cell r="F676">
            <v>2349</v>
          </cell>
          <cell r="G676">
            <v>144.25</v>
          </cell>
          <cell r="J676">
            <v>144.25</v>
          </cell>
          <cell r="K676" t="str">
            <v>apelsa</v>
          </cell>
        </row>
        <row r="677">
          <cell r="C677" t="str">
            <v>perfil armco 204 omega galv</v>
          </cell>
          <cell r="E677" t="str">
            <v>u</v>
          </cell>
          <cell r="F677">
            <v>38265</v>
          </cell>
          <cell r="G677">
            <v>468.29</v>
          </cell>
          <cell r="J677">
            <v>468.29</v>
          </cell>
          <cell r="K677" t="str">
            <v>armco</v>
          </cell>
        </row>
        <row r="678">
          <cell r="C678" t="str">
            <v>perfil armco 103 c galvanizado</v>
          </cell>
          <cell r="E678" t="str">
            <v>u</v>
          </cell>
          <cell r="F678">
            <v>38265</v>
          </cell>
          <cell r="G678">
            <v>767.48</v>
          </cell>
          <cell r="J678">
            <v>767.48</v>
          </cell>
          <cell r="K678" t="str">
            <v>armco</v>
          </cell>
        </row>
        <row r="679">
          <cell r="C679" t="str">
            <v>PNC / PNI  8 a 12</v>
          </cell>
          <cell r="E679" t="str">
            <v>Kg</v>
          </cell>
          <cell r="F679">
            <v>38443.6526657407</v>
          </cell>
          <cell r="G679">
            <v>36</v>
          </cell>
          <cell r="J679">
            <v>36</v>
          </cell>
          <cell r="K679" t="str">
            <v>Pose</v>
          </cell>
        </row>
        <row r="680">
          <cell r="C680" t="str">
            <v>PNC 8 de 12 mts</v>
          </cell>
          <cell r="E680" t="str">
            <v>U</v>
          </cell>
          <cell r="G680">
            <v>1200</v>
          </cell>
          <cell r="J680">
            <v>1200</v>
          </cell>
        </row>
        <row r="681">
          <cell r="C681" t="str">
            <v>PNI 14 de 12 mts</v>
          </cell>
          <cell r="E681" t="str">
            <v>U</v>
          </cell>
          <cell r="G681">
            <v>2819.91</v>
          </cell>
          <cell r="J681">
            <v>2819.91</v>
          </cell>
          <cell r="K681" t="str">
            <v>clover steel julio 2002</v>
          </cell>
        </row>
        <row r="682">
          <cell r="C682" t="str">
            <v>PNC 16 de 12 mts</v>
          </cell>
          <cell r="E682" t="str">
            <v>U</v>
          </cell>
          <cell r="G682">
            <v>4480</v>
          </cell>
          <cell r="J682">
            <v>4480</v>
          </cell>
          <cell r="K682" t="str">
            <v>jul 2003</v>
          </cell>
        </row>
        <row r="683">
          <cell r="C683" t="str">
            <v>PNC 24 de 12 mts</v>
          </cell>
          <cell r="E683" t="str">
            <v>Kg</v>
          </cell>
          <cell r="F683">
            <v>2349</v>
          </cell>
          <cell r="G683">
            <v>32.04</v>
          </cell>
          <cell r="J683">
            <v>32.04</v>
          </cell>
          <cell r="K683" t="str">
            <v>apelsa</v>
          </cell>
        </row>
        <row r="684">
          <cell r="C684" t="str">
            <v>PNI 20 de 12 mts</v>
          </cell>
          <cell r="E684" t="str">
            <v>Kg</v>
          </cell>
          <cell r="F684">
            <v>38047</v>
          </cell>
          <cell r="G684">
            <v>27.2</v>
          </cell>
          <cell r="J684">
            <v>27.2</v>
          </cell>
          <cell r="K684" t="str">
            <v>apelsa</v>
          </cell>
        </row>
        <row r="685">
          <cell r="C685" t="str">
            <v>PNI 26 de 12 mts</v>
          </cell>
          <cell r="E685" t="str">
            <v>U</v>
          </cell>
          <cell r="G685">
            <v>9952</v>
          </cell>
          <cell r="J685">
            <v>9952</v>
          </cell>
          <cell r="K685" t="str">
            <v>jul 2003</v>
          </cell>
        </row>
        <row r="686">
          <cell r="C686" t="str">
            <v>CURVAR PNI 14 de 12m X 1m FLECHA</v>
          </cell>
          <cell r="E686" t="str">
            <v>U</v>
          </cell>
          <cell r="G686">
            <v>2133.33</v>
          </cell>
          <cell r="J686">
            <v>2133.33</v>
          </cell>
          <cell r="K686" t="str">
            <v>(SIR S.A.)JULIO 2002  ESCUELA 100 S.JOSE </v>
          </cell>
        </row>
        <row r="687">
          <cell r="C687" t="str">
            <v>platina hierro de 5 a 12 mm hasta 33x100 cm</v>
          </cell>
          <cell r="E687" t="str">
            <v>Kg</v>
          </cell>
          <cell r="F687">
            <v>2349</v>
          </cell>
          <cell r="G687">
            <v>38.5</v>
          </cell>
          <cell r="J687">
            <v>38.5</v>
          </cell>
          <cell r="K687" t="str">
            <v>apelsa</v>
          </cell>
        </row>
        <row r="688">
          <cell r="C688" t="str">
            <v>Metal desplegado 1x5,85m e=1,6mm (2,9kg/m2)</v>
          </cell>
          <cell r="E688" t="str">
            <v>U</v>
          </cell>
          <cell r="F688">
            <v>39022</v>
          </cell>
          <cell r="G688">
            <v>1103.45</v>
          </cell>
          <cell r="J688">
            <v>1103.45</v>
          </cell>
          <cell r="K688" t="str">
            <v>hierromat</v>
          </cell>
        </row>
        <row r="689">
          <cell r="C689" t="str">
            <v>chapa labrada 3mm o + (cortada y plegada)</v>
          </cell>
          <cell r="E689" t="str">
            <v>Kg</v>
          </cell>
          <cell r="F689">
            <v>2326</v>
          </cell>
          <cell r="G689">
            <v>47.46</v>
          </cell>
          <cell r="J689">
            <v>47.46</v>
          </cell>
          <cell r="K689" t="str">
            <v>cabana,( en cabana la chapa entera 1.22*6.00 =23%-)(en hierromat la chapa entera 25% que cabana entera o 57% - qie cabama cortada y plegada)</v>
          </cell>
        </row>
        <row r="690">
          <cell r="C690" t="str">
            <v>chapa 1.6 mm con huecos fi12 (entera) 1.22x3.00 mts</v>
          </cell>
          <cell r="E690" t="str">
            <v>Kg</v>
          </cell>
          <cell r="F690">
            <v>2326</v>
          </cell>
          <cell r="G690">
            <v>53.63</v>
          </cell>
          <cell r="J690">
            <v>53.63</v>
          </cell>
          <cell r="K690" t="str">
            <v>hierromat (unico espesor) por 5 chapas 15% descuento</v>
          </cell>
        </row>
        <row r="691">
          <cell r="C691" t="str">
            <v>chapa 14 122x244x2 mm</v>
          </cell>
          <cell r="E691" t="str">
            <v>U</v>
          </cell>
          <cell r="F691">
            <v>38265</v>
          </cell>
          <cell r="G691">
            <v>1386.67</v>
          </cell>
          <cell r="J691">
            <v>1386.67</v>
          </cell>
          <cell r="K691" t="str">
            <v>apelsa</v>
          </cell>
        </row>
        <row r="692">
          <cell r="C692" t="str">
            <v>tubo 50x50x2mm L=6m</v>
          </cell>
          <cell r="E692" t="str">
            <v>U</v>
          </cell>
          <cell r="F692">
            <v>38265</v>
          </cell>
          <cell r="G692">
            <v>680.53</v>
          </cell>
          <cell r="J692">
            <v>680.53</v>
          </cell>
          <cell r="K692" t="str">
            <v>apelsa</v>
          </cell>
        </row>
        <row r="693">
          <cell r="C693" t="str">
            <v>tubular 50x50x2mm L=6m</v>
          </cell>
          <cell r="E693" t="str">
            <v>kg</v>
          </cell>
          <cell r="F693">
            <v>2326</v>
          </cell>
          <cell r="G693">
            <v>36</v>
          </cell>
          <cell r="J693">
            <v>36</v>
          </cell>
          <cell r="K693" t="str">
            <v>estimado f.</v>
          </cell>
        </row>
        <row r="694">
          <cell r="C694" t="str">
            <v>caño 1" x 6mts e=1,2mm</v>
          </cell>
          <cell r="E694" t="str">
            <v>U</v>
          </cell>
          <cell r="F694">
            <v>38142</v>
          </cell>
          <cell r="G694">
            <v>183.31</v>
          </cell>
          <cell r="J694">
            <v>183.31</v>
          </cell>
          <cell r="K694" t="str">
            <v>cabana</v>
          </cell>
        </row>
        <row r="695">
          <cell r="C695" t="str">
            <v>caño 1" x 6mts e=2mm</v>
          </cell>
          <cell r="E695" t="str">
            <v>U</v>
          </cell>
          <cell r="F695">
            <v>38142</v>
          </cell>
          <cell r="G695">
            <v>240.53</v>
          </cell>
          <cell r="J695">
            <v>240.53</v>
          </cell>
          <cell r="K695" t="str">
            <v>cabana</v>
          </cell>
        </row>
        <row r="696">
          <cell r="C696" t="str">
            <v>caño 2" galvanizado con costura 60,3 mm ext e=3 mm</v>
          </cell>
          <cell r="E696" t="str">
            <v>ML</v>
          </cell>
          <cell r="F696">
            <v>38559.4616716435</v>
          </cell>
          <cell r="G696">
            <v>196.63</v>
          </cell>
          <cell r="J696">
            <v>196.63</v>
          </cell>
          <cell r="K696" t="str">
            <v>PRECIO tubacero 3541970 (baco 401 66 03 / fidemar 4021777)</v>
          </cell>
        </row>
        <row r="697">
          <cell r="C697" t="str">
            <v>caño 50mm X 6 mts INOX ext e=1,5 mm</v>
          </cell>
          <cell r="E697" t="str">
            <v>U</v>
          </cell>
          <cell r="F697">
            <v>39022</v>
          </cell>
          <cell r="G697">
            <v>3076.5</v>
          </cell>
          <cell r="J697">
            <v>3076.5</v>
          </cell>
          <cell r="K697" t="str">
            <v>PRECIO altix U$S 20,51+ el m por tubo entero 6m(ver adler)</v>
          </cell>
        </row>
        <row r="698">
          <cell r="C698" t="str">
            <v>caño 3" x 6mts e=2mm</v>
          </cell>
          <cell r="E698" t="str">
            <v>U</v>
          </cell>
          <cell r="F698">
            <v>38142</v>
          </cell>
          <cell r="G698">
            <v>762.91</v>
          </cell>
          <cell r="J698">
            <v>762.91</v>
          </cell>
          <cell r="K698" t="str">
            <v>cabana</v>
          </cell>
        </row>
        <row r="699">
          <cell r="C699" t="str">
            <v>caño galv.3" sin costura</v>
          </cell>
          <cell r="E699" t="str">
            <v>ML</v>
          </cell>
          <cell r="G699">
            <v>369.89</v>
          </cell>
          <cell r="J699">
            <v>369.89</v>
          </cell>
          <cell r="K699" t="str">
            <v>PRECIO tubacero PARA CHARQUEADA</v>
          </cell>
        </row>
        <row r="700">
          <cell r="C700" t="str">
            <v>CAÑO 4" e=2mm L=6m</v>
          </cell>
          <cell r="E700" t="str">
            <v>U</v>
          </cell>
          <cell r="G700">
            <v>719.78</v>
          </cell>
          <cell r="J700">
            <v>719.78</v>
          </cell>
          <cell r="K700" t="str">
            <v>clover steel julio 2002</v>
          </cell>
        </row>
        <row r="701">
          <cell r="C701" t="str">
            <v>CAÑO 8" e=2mm L=6m</v>
          </cell>
          <cell r="E701" t="str">
            <v>U</v>
          </cell>
          <cell r="G701">
            <v>1486.64</v>
          </cell>
          <cell r="J701">
            <v>1486.64</v>
          </cell>
          <cell r="K701" t="str">
            <v>clover steel julio 2002</v>
          </cell>
        </row>
        <row r="702">
          <cell r="C702" t="str">
            <v>M14.VARIOS</v>
          </cell>
        </row>
        <row r="703">
          <cell r="C703" t="str">
            <v>ceibo 2 mts</v>
          </cell>
          <cell r="E703" t="str">
            <v>u</v>
          </cell>
          <cell r="G703">
            <v>1174.31</v>
          </cell>
          <cell r="J703">
            <v>1174.31</v>
          </cell>
        </row>
        <row r="704">
          <cell r="C704" t="str">
            <v>ceibo 1.5 mts</v>
          </cell>
          <cell r="E704" t="str">
            <v>u</v>
          </cell>
          <cell r="G704">
            <v>391.44</v>
          </cell>
          <cell r="J704">
            <v>391.44</v>
          </cell>
        </row>
        <row r="705">
          <cell r="C705" t="str">
            <v>fresno americano</v>
          </cell>
          <cell r="E705" t="str">
            <v>u</v>
          </cell>
          <cell r="G705">
            <v>156.57</v>
          </cell>
          <cell r="J705">
            <v>156.57</v>
          </cell>
        </row>
        <row r="706">
          <cell r="C706" t="str">
            <v>gingko biloba</v>
          </cell>
          <cell r="E706" t="str">
            <v>u</v>
          </cell>
          <cell r="G706">
            <v>391.44</v>
          </cell>
          <cell r="J706">
            <v>391.44</v>
          </cell>
        </row>
        <row r="707">
          <cell r="C707" t="str">
            <v>jacaranda</v>
          </cell>
          <cell r="E707" t="str">
            <v>u</v>
          </cell>
          <cell r="G707">
            <v>352.29</v>
          </cell>
          <cell r="J707">
            <v>352.29</v>
          </cell>
        </row>
        <row r="708">
          <cell r="C708" t="str">
            <v>evonino</v>
          </cell>
          <cell r="E708" t="str">
            <v>u</v>
          </cell>
          <cell r="G708">
            <v>97.86</v>
          </cell>
          <cell r="J708">
            <v>97.86</v>
          </cell>
          <cell r="K708" t="str">
            <v>plateado o amarillo</v>
          </cell>
        </row>
        <row r="709">
          <cell r="C709" t="str">
            <v>tierra negra en obra</v>
          </cell>
          <cell r="E709" t="str">
            <v>M3</v>
          </cell>
          <cell r="G709">
            <v>362.08</v>
          </cell>
          <cell r="J709">
            <v>362.08</v>
          </cell>
          <cell r="K709" t="str">
            <v>por viaje</v>
          </cell>
        </row>
        <row r="710">
          <cell r="C710" t="str">
            <v>escudo nacional esmaltado</v>
          </cell>
          <cell r="E710" t="str">
            <v>u</v>
          </cell>
          <cell r="F710">
            <v>2237</v>
          </cell>
          <cell r="G710">
            <v>10000</v>
          </cell>
          <cell r="J710">
            <v>10000</v>
          </cell>
          <cell r="K710" t="str">
            <v>soc.urug. De esmaltados</v>
          </cell>
        </row>
        <row r="711">
          <cell r="C711" t="str">
            <v>escudo nacional bronce</v>
          </cell>
          <cell r="E711" t="str">
            <v>u</v>
          </cell>
          <cell r="F711">
            <v>39052</v>
          </cell>
          <cell r="G711">
            <v>6750</v>
          </cell>
          <cell r="J711">
            <v>6750</v>
          </cell>
          <cell r="K711" t="str">
            <v>SMA</v>
          </cell>
        </row>
        <row r="712">
          <cell r="C712" t="str">
            <v>caja fuerte</v>
          </cell>
          <cell r="E712" t="str">
            <v>u</v>
          </cell>
          <cell r="F712">
            <v>39052</v>
          </cell>
          <cell r="G712">
            <v>4250</v>
          </cell>
          <cell r="J712">
            <v>4250</v>
          </cell>
        </row>
        <row r="713">
          <cell r="C713" t="str">
            <v>Manguera tricolor</v>
          </cell>
          <cell r="E713" t="str">
            <v>U</v>
          </cell>
          <cell r="F713">
            <v>38991</v>
          </cell>
          <cell r="G713">
            <v>11.25</v>
          </cell>
          <cell r="J713">
            <v>11.25</v>
          </cell>
        </row>
        <row r="714">
          <cell r="C714" t="str">
            <v>Manguera 3/4' pvc c/malla</v>
          </cell>
          <cell r="E714" t="str">
            <v>Ml</v>
          </cell>
          <cell r="F714">
            <v>38991</v>
          </cell>
          <cell r="G714">
            <v>33</v>
          </cell>
          <cell r="J714">
            <v>33</v>
          </cell>
        </row>
        <row r="715">
          <cell r="C715" t="str">
            <v>Manguera goma reticulada</v>
          </cell>
          <cell r="E715" t="str">
            <v>Ml</v>
          </cell>
          <cell r="F715">
            <v>38991</v>
          </cell>
          <cell r="G715">
            <v>13.75</v>
          </cell>
          <cell r="J715">
            <v>13.75</v>
          </cell>
        </row>
        <row r="716">
          <cell r="C716" t="str">
            <v>Manguera 3/4' goma y tela (tipo full 10kg)</v>
          </cell>
          <cell r="E716" t="str">
            <v>U</v>
          </cell>
          <cell r="F716">
            <v>38991</v>
          </cell>
          <cell r="G716">
            <v>67.5</v>
          </cell>
          <cell r="J716">
            <v>67.5</v>
          </cell>
        </row>
        <row r="717">
          <cell r="C717" t="str">
            <v>extintor ABC 8 kg</v>
          </cell>
          <cell r="E717" t="str">
            <v>U</v>
          </cell>
          <cell r="G717">
            <v>1376</v>
          </cell>
          <cell r="J717">
            <v>1376</v>
          </cell>
        </row>
        <row r="718">
          <cell r="C718" t="str">
            <v>extintor CO2 4 kg</v>
          </cell>
          <cell r="E718" t="str">
            <v>U</v>
          </cell>
          <cell r="G718">
            <v>2336</v>
          </cell>
          <cell r="J718">
            <v>2336</v>
          </cell>
        </row>
        <row r="719">
          <cell r="C719" t="str">
            <v>panel p' extintor</v>
          </cell>
          <cell r="E719" t="str">
            <v>U</v>
          </cell>
          <cell r="G719">
            <v>128</v>
          </cell>
          <cell r="J719">
            <v>128</v>
          </cell>
        </row>
        <row r="720">
          <cell r="C720" t="str">
            <v>flecha p' extintor</v>
          </cell>
          <cell r="E720" t="str">
            <v>U</v>
          </cell>
          <cell r="G720">
            <v>64</v>
          </cell>
          <cell r="J720">
            <v>64</v>
          </cell>
        </row>
        <row r="721">
          <cell r="C721" t="str">
            <v>Tapa tanque lachs</v>
          </cell>
          <cell r="E721" t="str">
            <v>U</v>
          </cell>
          <cell r="G721">
            <v>7225.38</v>
          </cell>
          <cell r="J721">
            <v>7225.38</v>
          </cell>
        </row>
        <row r="722">
          <cell r="C722" t="str">
            <v>tapa lachs vereda</v>
          </cell>
          <cell r="E722" t="str">
            <v>U</v>
          </cell>
          <cell r="G722">
            <v>1324.14</v>
          </cell>
          <cell r="J722">
            <v>1324.14</v>
          </cell>
        </row>
        <row r="723">
          <cell r="C723" t="str">
            <v>TIMO</v>
          </cell>
          <cell r="E723">
            <v>0</v>
          </cell>
        </row>
        <row r="724">
          <cell r="C724" t="str">
            <v>disco corte petreos (gde)</v>
          </cell>
          <cell r="E724" t="str">
            <v>U</v>
          </cell>
          <cell r="G724">
            <v>576</v>
          </cell>
          <cell r="J724">
            <v>576</v>
          </cell>
        </row>
        <row r="725">
          <cell r="C725" t="str">
            <v>bulón expansión</v>
          </cell>
          <cell r="E725" t="str">
            <v>U</v>
          </cell>
          <cell r="G725">
            <v>11.43</v>
          </cell>
          <cell r="J725">
            <v>11.43</v>
          </cell>
        </row>
        <row r="726">
          <cell r="C726" t="str">
            <v>silla pvc blanca</v>
          </cell>
          <cell r="E726" t="str">
            <v>U</v>
          </cell>
          <cell r="G726">
            <v>130</v>
          </cell>
          <cell r="J726">
            <v>130</v>
          </cell>
        </row>
        <row r="727">
          <cell r="C727" t="str">
            <v>TIMO</v>
          </cell>
          <cell r="E727">
            <v>0</v>
          </cell>
        </row>
        <row r="728">
          <cell r="C728" t="str">
            <v>sikadur 31 adhesivo (1kg)</v>
          </cell>
          <cell r="E728" t="str">
            <v>Kg</v>
          </cell>
          <cell r="F728">
            <v>38390.4873855324</v>
          </cell>
          <cell r="G728">
            <v>281.6</v>
          </cell>
          <cell r="J728">
            <v>281.6</v>
          </cell>
        </row>
        <row r="729">
          <cell r="C729" t="str">
            <v>TIMO</v>
          </cell>
        </row>
        <row r="730">
          <cell r="C730" t="str">
            <v>sikadur 32 gel (1/5kg)</v>
          </cell>
          <cell r="E730" t="str">
            <v>KG</v>
          </cell>
          <cell r="G730">
            <v>616.97</v>
          </cell>
          <cell r="J730">
            <v>616.97</v>
          </cell>
          <cell r="K730" t="str">
            <v>mario del monte 099665356</v>
          </cell>
        </row>
        <row r="731">
          <cell r="C731" t="str">
            <v>TIMO</v>
          </cell>
        </row>
        <row r="732">
          <cell r="C732" t="str">
            <v>sikaflex 11FC 310 cc</v>
          </cell>
          <cell r="E732" t="str">
            <v>U</v>
          </cell>
          <cell r="G732">
            <v>185</v>
          </cell>
          <cell r="J732">
            <v>185</v>
          </cell>
        </row>
        <row r="733">
          <cell r="C733" t="str">
            <v>TIMO</v>
          </cell>
        </row>
        <row r="734">
          <cell r="C734" t="str">
            <v>sika chapdur</v>
          </cell>
          <cell r="E734" t="str">
            <v>KG</v>
          </cell>
          <cell r="G734">
            <v>19.24</v>
          </cell>
          <cell r="J734">
            <v>19.24</v>
          </cell>
          <cell r="K734" t="str">
            <v>endurecedor superficial</v>
          </cell>
        </row>
        <row r="735">
          <cell r="C735" t="str">
            <v>Sikafloor CureHard 24 1/20</v>
          </cell>
          <cell r="E735" t="str">
            <v>KG</v>
          </cell>
          <cell r="F735">
            <v>39022</v>
          </cell>
          <cell r="G735">
            <v>250</v>
          </cell>
          <cell r="J735">
            <v>250</v>
          </cell>
          <cell r="K735" t="str">
            <v>estimado yo</v>
          </cell>
        </row>
        <row r="736">
          <cell r="C736" t="str">
            <v>sikatop armatec 108</v>
          </cell>
          <cell r="E736" t="str">
            <v>KG</v>
          </cell>
          <cell r="G736">
            <v>42.2</v>
          </cell>
          <cell r="J736">
            <v>42.2</v>
          </cell>
          <cell r="K736" t="str">
            <v>inhibidor de corrosion</v>
          </cell>
        </row>
        <row r="737">
          <cell r="C737" t="str">
            <v>sikatop modul</v>
          </cell>
          <cell r="E737" t="str">
            <v>kg</v>
          </cell>
          <cell r="G737">
            <v>63.63</v>
          </cell>
          <cell r="J737">
            <v>63.63</v>
          </cell>
          <cell r="K737" t="str">
            <v>(lista -9% )mejorador de adherencia 200G/M2</v>
          </cell>
        </row>
        <row r="738">
          <cell r="C738" t="str">
            <v>sika Morter top (simil piedra) 1/25kg</v>
          </cell>
          <cell r="E738" t="str">
            <v>Kg</v>
          </cell>
          <cell r="F738">
            <v>39120.729133912</v>
          </cell>
          <cell r="G738">
            <v>8.32</v>
          </cell>
          <cell r="J738">
            <v>8.32</v>
          </cell>
        </row>
        <row r="739">
          <cell r="C739" t="str">
            <v>Geotextil</v>
          </cell>
          <cell r="E739" t="str">
            <v>m2</v>
          </cell>
          <cell r="F739">
            <v>39120.7291340278</v>
          </cell>
          <cell r="G739">
            <v>64</v>
          </cell>
          <cell r="J739">
            <v>64</v>
          </cell>
          <cell r="K739" t="str">
            <v>tc2500 (may05 1,87U$S/m2 sika tipo 2 =200g/m2) tcmay 03 rollo 10 m2</v>
          </cell>
        </row>
        <row r="740">
          <cell r="C740" t="str">
            <v>combustible gasoil</v>
          </cell>
          <cell r="E740" t="str">
            <v>lt</v>
          </cell>
          <cell r="G740">
            <v>14</v>
          </cell>
          <cell r="J740">
            <v>14</v>
          </cell>
          <cell r="K740" t="str">
            <v>MAY 03</v>
          </cell>
        </row>
        <row r="741">
          <cell r="C741" t="str">
            <v>Barrote cortina</v>
          </cell>
          <cell r="E741" t="str">
            <v>ml</v>
          </cell>
          <cell r="F741">
            <v>2237</v>
          </cell>
          <cell r="G741">
            <v>182.5</v>
          </cell>
          <cell r="J741">
            <v>182.5</v>
          </cell>
        </row>
        <row r="742">
          <cell r="C742" t="str">
            <v>Puntero cortina</v>
          </cell>
          <cell r="E742" t="str">
            <v>u</v>
          </cell>
          <cell r="F742">
            <v>38142</v>
          </cell>
          <cell r="G742">
            <v>42.38</v>
          </cell>
          <cell r="J742">
            <v>42.38</v>
          </cell>
          <cell r="K742" t="str">
            <v>hizo seis en medio día</v>
          </cell>
        </row>
        <row r="743">
          <cell r="C743" t="str">
            <v>argolla</v>
          </cell>
          <cell r="E743" t="str">
            <v>u</v>
          </cell>
          <cell r="G743">
            <v>5.3</v>
          </cell>
          <cell r="J743">
            <v>5.3</v>
          </cell>
        </row>
        <row r="744">
          <cell r="C744" t="str">
            <v>cinta fruncir 4 hilos por rollo 100mts</v>
          </cell>
          <cell r="E744" t="str">
            <v>ml</v>
          </cell>
          <cell r="F744">
            <v>2237</v>
          </cell>
          <cell r="G744">
            <v>5.52</v>
          </cell>
          <cell r="J744">
            <v>5.52</v>
          </cell>
        </row>
        <row r="745">
          <cell r="C745" t="str">
            <v>confeccion cortina</v>
          </cell>
          <cell r="E745" t="str">
            <v>ml</v>
          </cell>
          <cell r="F745">
            <v>38142</v>
          </cell>
          <cell r="G745">
            <v>26.49</v>
          </cell>
          <cell r="J745">
            <v>26.49</v>
          </cell>
        </row>
        <row r="746">
          <cell r="C746" t="str">
            <v>tela acrilica ancho  1,5m</v>
          </cell>
          <cell r="E746" t="str">
            <v>ml</v>
          </cell>
          <cell r="F746">
            <v>2237</v>
          </cell>
          <cell r="G746">
            <v>126</v>
          </cell>
          <cell r="J746">
            <v>126</v>
          </cell>
        </row>
        <row r="747">
          <cell r="C747" t="str">
            <v>tela black out ancho 1,4m</v>
          </cell>
          <cell r="E747" t="str">
            <v>ml</v>
          </cell>
          <cell r="F747">
            <v>2237</v>
          </cell>
          <cell r="G747">
            <v>150</v>
          </cell>
          <cell r="J747">
            <v>150</v>
          </cell>
        </row>
        <row r="749">
          <cell r="C749" t="str">
            <v>M01.COMPUESTOS</v>
          </cell>
        </row>
        <row r="751">
          <cell r="C751" t="str">
            <v>TIMO</v>
          </cell>
        </row>
        <row r="752">
          <cell r="C752" t="str">
            <v>horm.bomb.</v>
          </cell>
          <cell r="E752" t="str">
            <v>m3</v>
          </cell>
          <cell r="J752">
            <v>2101.8</v>
          </cell>
        </row>
        <row r="753">
          <cell r="D753" t="str">
            <v>pesos</v>
          </cell>
          <cell r="E753">
            <v>1860</v>
          </cell>
          <cell r="F753" t="str">
            <v>U</v>
          </cell>
          <cell r="G753">
            <v>1.13</v>
          </cell>
          <cell r="H753">
            <v>1</v>
          </cell>
          <cell r="J753">
            <v>2101.8</v>
          </cell>
        </row>
        <row r="754">
          <cell r="C754" t="str">
            <v>TIMO</v>
          </cell>
        </row>
        <row r="755">
          <cell r="C755" t="str">
            <v>hormigon 321</v>
          </cell>
          <cell r="E755" t="str">
            <v>m3</v>
          </cell>
          <cell r="J755">
            <v>1361.25</v>
          </cell>
        </row>
        <row r="756">
          <cell r="D756" t="str">
            <v>portland</v>
          </cell>
          <cell r="E756">
            <v>7</v>
          </cell>
          <cell r="F756" t="str">
            <v>B</v>
          </cell>
          <cell r="G756">
            <v>113.41</v>
          </cell>
          <cell r="H756">
            <v>1</v>
          </cell>
          <cell r="J756">
            <v>793.9</v>
          </cell>
        </row>
        <row r="757">
          <cell r="D757" t="str">
            <v>peon</v>
          </cell>
          <cell r="E757">
            <v>3.35</v>
          </cell>
          <cell r="F757" t="str">
            <v>H</v>
          </cell>
          <cell r="G757">
            <v>43.24</v>
          </cell>
          <cell r="H757">
            <v>1</v>
          </cell>
          <cell r="J757">
            <v>144.9</v>
          </cell>
        </row>
        <row r="758">
          <cell r="D758" t="str">
            <v>pedregullo</v>
          </cell>
          <cell r="E758">
            <v>0.84</v>
          </cell>
          <cell r="F758" t="str">
            <v>M3</v>
          </cell>
          <cell r="G758">
            <v>251.71</v>
          </cell>
          <cell r="H758">
            <v>1</v>
          </cell>
          <cell r="J758">
            <v>211.4</v>
          </cell>
        </row>
        <row r="759">
          <cell r="D759" t="str">
            <v>arena</v>
          </cell>
          <cell r="E759">
            <v>0.56</v>
          </cell>
          <cell r="F759" t="str">
            <v>M3</v>
          </cell>
          <cell r="G759">
            <v>215.12</v>
          </cell>
          <cell r="H759">
            <v>1</v>
          </cell>
          <cell r="J759">
            <v>120.5</v>
          </cell>
        </row>
        <row r="760">
          <cell r="D760" t="str">
            <v>oficial</v>
          </cell>
          <cell r="E760">
            <v>1</v>
          </cell>
          <cell r="F760" t="str">
            <v>H</v>
          </cell>
          <cell r="G760">
            <v>58.55</v>
          </cell>
          <cell r="H760">
            <v>1</v>
          </cell>
          <cell r="J760">
            <v>58.55</v>
          </cell>
        </row>
        <row r="761">
          <cell r="D761" t="str">
            <v>dolar</v>
          </cell>
          <cell r="E761">
            <v>1</v>
          </cell>
          <cell r="F761" t="str">
            <v>U</v>
          </cell>
          <cell r="G761">
            <v>32</v>
          </cell>
          <cell r="H761">
            <v>1</v>
          </cell>
          <cell r="J761">
            <v>32</v>
          </cell>
        </row>
        <row r="762">
          <cell r="C762" t="str">
            <v>TIMO</v>
          </cell>
        </row>
        <row r="763">
          <cell r="C763" t="str">
            <v>hormigon 331</v>
          </cell>
          <cell r="E763" t="str">
            <v>m3</v>
          </cell>
          <cell r="J763">
            <v>1032.6</v>
          </cell>
        </row>
        <row r="764">
          <cell r="D764" t="str">
            <v>portland</v>
          </cell>
          <cell r="E764">
            <v>6</v>
          </cell>
          <cell r="F764" t="str">
            <v>B</v>
          </cell>
          <cell r="G764">
            <v>113.41</v>
          </cell>
          <cell r="H764">
            <v>1</v>
          </cell>
          <cell r="J764">
            <v>680.5</v>
          </cell>
        </row>
        <row r="765">
          <cell r="D765" t="str">
            <v>peon</v>
          </cell>
          <cell r="F765" t="str">
            <v>H</v>
          </cell>
          <cell r="G765">
            <v>43.24</v>
          </cell>
          <cell r="H765">
            <v>1</v>
          </cell>
          <cell r="J765">
            <v>0</v>
          </cell>
        </row>
        <row r="766">
          <cell r="D766" t="str">
            <v>pedregullo</v>
          </cell>
          <cell r="E766">
            <v>0.72</v>
          </cell>
          <cell r="F766" t="str">
            <v>M3</v>
          </cell>
          <cell r="G766">
            <v>251.71</v>
          </cell>
          <cell r="H766">
            <v>1</v>
          </cell>
          <cell r="J766">
            <v>181.2</v>
          </cell>
        </row>
        <row r="767">
          <cell r="D767" t="str">
            <v>arena</v>
          </cell>
          <cell r="E767">
            <v>0.72</v>
          </cell>
          <cell r="F767" t="str">
            <v>M3</v>
          </cell>
          <cell r="G767">
            <v>215.12</v>
          </cell>
          <cell r="H767">
            <v>1</v>
          </cell>
          <cell r="J767">
            <v>154.9</v>
          </cell>
        </row>
        <row r="768">
          <cell r="D768" t="str">
            <v>dolar</v>
          </cell>
          <cell r="E768">
            <v>0.5</v>
          </cell>
          <cell r="F768" t="str">
            <v>U</v>
          </cell>
          <cell r="G768">
            <v>32</v>
          </cell>
          <cell r="H768">
            <v>1</v>
          </cell>
          <cell r="J768">
            <v>16</v>
          </cell>
        </row>
        <row r="769">
          <cell r="C769" t="str">
            <v>TIMO</v>
          </cell>
        </row>
        <row r="770">
          <cell r="C770" t="str">
            <v>balasto 10.1</v>
          </cell>
          <cell r="E770" t="str">
            <v>m3</v>
          </cell>
          <cell r="J770">
            <v>565.1</v>
          </cell>
        </row>
        <row r="771">
          <cell r="D771" t="str">
            <v>portland</v>
          </cell>
          <cell r="E771">
            <v>3</v>
          </cell>
          <cell r="F771" t="str">
            <v>B</v>
          </cell>
          <cell r="G771">
            <v>113.41</v>
          </cell>
          <cell r="H771">
            <v>1</v>
          </cell>
          <cell r="J771">
            <v>340.2</v>
          </cell>
        </row>
        <row r="772">
          <cell r="D772" t="str">
            <v>balastro</v>
          </cell>
          <cell r="E772">
            <v>1.5</v>
          </cell>
          <cell r="F772" t="str">
            <v>M3</v>
          </cell>
          <cell r="G772">
            <v>99.83</v>
          </cell>
          <cell r="H772">
            <v>1</v>
          </cell>
          <cell r="J772">
            <v>149.7</v>
          </cell>
        </row>
        <row r="773">
          <cell r="D773" t="str">
            <v>peon</v>
          </cell>
          <cell r="E773">
            <v>1</v>
          </cell>
          <cell r="F773" t="str">
            <v>H</v>
          </cell>
          <cell r="G773">
            <v>43.24</v>
          </cell>
          <cell r="H773">
            <v>1</v>
          </cell>
          <cell r="J773">
            <v>43.2</v>
          </cell>
        </row>
        <row r="774">
          <cell r="D774" t="str">
            <v>dolar</v>
          </cell>
          <cell r="E774">
            <v>1</v>
          </cell>
          <cell r="F774" t="str">
            <v>U</v>
          </cell>
          <cell r="G774">
            <v>32</v>
          </cell>
          <cell r="H774">
            <v>1</v>
          </cell>
          <cell r="J774">
            <v>32</v>
          </cell>
        </row>
        <row r="775">
          <cell r="C775" t="str">
            <v>TIMO</v>
          </cell>
        </row>
        <row r="776">
          <cell r="C776" t="str">
            <v>arena y p 31</v>
          </cell>
          <cell r="E776" t="str">
            <v>m3</v>
          </cell>
          <cell r="J776">
            <v>1370.7</v>
          </cell>
        </row>
        <row r="777">
          <cell r="D777" t="str">
            <v>portland</v>
          </cell>
          <cell r="E777">
            <v>10</v>
          </cell>
          <cell r="F777" t="str">
            <v>B</v>
          </cell>
          <cell r="G777">
            <v>113.41</v>
          </cell>
          <cell r="H777">
            <v>1</v>
          </cell>
          <cell r="J777">
            <v>1134.1</v>
          </cell>
        </row>
        <row r="778">
          <cell r="D778" t="str">
            <v>arena</v>
          </cell>
          <cell r="E778">
            <v>1.1</v>
          </cell>
          <cell r="F778" t="str">
            <v>M3</v>
          </cell>
          <cell r="G778">
            <v>215.12</v>
          </cell>
          <cell r="H778">
            <v>1</v>
          </cell>
          <cell r="J778">
            <v>236.6</v>
          </cell>
        </row>
        <row r="779">
          <cell r="C779" t="str">
            <v>TIMO</v>
          </cell>
        </row>
        <row r="780">
          <cell r="C780" t="str">
            <v>arena y p 41</v>
          </cell>
          <cell r="E780" t="str">
            <v>m3</v>
          </cell>
          <cell r="J780">
            <v>1143.9</v>
          </cell>
        </row>
        <row r="781">
          <cell r="D781" t="str">
            <v>portland</v>
          </cell>
          <cell r="E781">
            <v>8</v>
          </cell>
          <cell r="F781" t="str">
            <v>B</v>
          </cell>
          <cell r="G781">
            <v>113.41</v>
          </cell>
          <cell r="H781">
            <v>1</v>
          </cell>
          <cell r="J781">
            <v>907.3</v>
          </cell>
        </row>
        <row r="782">
          <cell r="D782" t="str">
            <v>arena</v>
          </cell>
          <cell r="E782">
            <v>1.1</v>
          </cell>
          <cell r="F782" t="str">
            <v>M3</v>
          </cell>
          <cell r="G782">
            <v>215.12</v>
          </cell>
          <cell r="H782">
            <v>1</v>
          </cell>
          <cell r="J782">
            <v>236.6</v>
          </cell>
        </row>
        <row r="783">
          <cell r="C783" t="str">
            <v>TIMO</v>
          </cell>
        </row>
        <row r="784">
          <cell r="C784" t="str">
            <v>articor 51</v>
          </cell>
          <cell r="E784" t="str">
            <v>m3</v>
          </cell>
          <cell r="J784">
            <v>956.9</v>
          </cell>
        </row>
        <row r="785">
          <cell r="D785" t="str">
            <v>articor</v>
          </cell>
          <cell r="E785">
            <v>7</v>
          </cell>
          <cell r="F785" t="str">
            <v>B</v>
          </cell>
          <cell r="G785">
            <v>79.02</v>
          </cell>
          <cell r="H785">
            <v>1</v>
          </cell>
          <cell r="J785">
            <v>553.1</v>
          </cell>
        </row>
        <row r="786">
          <cell r="D786" t="str">
            <v>arena</v>
          </cell>
          <cell r="E786">
            <v>1.2</v>
          </cell>
          <cell r="F786" t="str">
            <v>M3</v>
          </cell>
          <cell r="G786">
            <v>215.12</v>
          </cell>
          <cell r="H786">
            <v>1</v>
          </cell>
          <cell r="J786">
            <v>258.1</v>
          </cell>
        </row>
        <row r="787">
          <cell r="D787" t="str">
            <v>peon</v>
          </cell>
          <cell r="E787">
            <v>3</v>
          </cell>
          <cell r="F787" t="str">
            <v>H</v>
          </cell>
          <cell r="G787">
            <v>43.24</v>
          </cell>
          <cell r="H787">
            <v>1</v>
          </cell>
          <cell r="J787">
            <v>129.7</v>
          </cell>
        </row>
        <row r="788">
          <cell r="D788" t="str">
            <v>dolar</v>
          </cell>
          <cell r="E788">
            <v>0.5</v>
          </cell>
          <cell r="F788" t="str">
            <v>U</v>
          </cell>
          <cell r="G788">
            <v>32</v>
          </cell>
          <cell r="H788">
            <v>1</v>
          </cell>
          <cell r="J788">
            <v>16</v>
          </cell>
        </row>
        <row r="789">
          <cell r="C789" t="str">
            <v>TIMO</v>
          </cell>
        </row>
        <row r="790">
          <cell r="C790" t="str">
            <v>mortero</v>
          </cell>
          <cell r="E790" t="str">
            <v>m3</v>
          </cell>
          <cell r="J790">
            <v>976.8</v>
          </cell>
        </row>
        <row r="791">
          <cell r="D791" t="str">
            <v>portland</v>
          </cell>
          <cell r="E791">
            <v>3</v>
          </cell>
          <cell r="F791" t="str">
            <v>B</v>
          </cell>
          <cell r="G791">
            <v>113.41</v>
          </cell>
          <cell r="H791">
            <v>1</v>
          </cell>
          <cell r="J791">
            <v>340.2</v>
          </cell>
        </row>
        <row r="792">
          <cell r="D792" t="str">
            <v>mezcla gr</v>
          </cell>
          <cell r="E792">
            <v>1.2</v>
          </cell>
          <cell r="F792" t="str">
            <v>M3</v>
          </cell>
          <cell r="G792">
            <v>467.81</v>
          </cell>
          <cell r="H792">
            <v>1</v>
          </cell>
          <cell r="J792">
            <v>561.4</v>
          </cell>
        </row>
        <row r="793">
          <cell r="D793" t="str">
            <v>peon</v>
          </cell>
          <cell r="E793">
            <v>1</v>
          </cell>
          <cell r="F793" t="str">
            <v>H</v>
          </cell>
          <cell r="G793">
            <v>43.24</v>
          </cell>
          <cell r="H793">
            <v>1</v>
          </cell>
          <cell r="J793">
            <v>43.2</v>
          </cell>
        </row>
        <row r="794">
          <cell r="D794" t="str">
            <v>dolar</v>
          </cell>
          <cell r="E794">
            <v>1</v>
          </cell>
          <cell r="F794" t="str">
            <v>U</v>
          </cell>
          <cell r="G794">
            <v>32</v>
          </cell>
          <cell r="H794">
            <v>1</v>
          </cell>
          <cell r="J794">
            <v>32</v>
          </cell>
        </row>
        <row r="795">
          <cell r="C795" t="str">
            <v>TIMO</v>
          </cell>
        </row>
        <row r="796">
          <cell r="C796" t="str">
            <v>mortero fino</v>
          </cell>
          <cell r="E796" t="str">
            <v>m3</v>
          </cell>
          <cell r="J796">
            <v>1068.5</v>
          </cell>
        </row>
        <row r="797">
          <cell r="D797" t="str">
            <v>portland</v>
          </cell>
          <cell r="E797">
            <v>3</v>
          </cell>
          <cell r="F797" t="str">
            <v>B</v>
          </cell>
          <cell r="G797">
            <v>113.41</v>
          </cell>
          <cell r="H797">
            <v>1</v>
          </cell>
          <cell r="J797">
            <v>340.2</v>
          </cell>
        </row>
        <row r="798">
          <cell r="D798" t="str">
            <v>mezcla f</v>
          </cell>
          <cell r="E798">
            <v>1.2</v>
          </cell>
          <cell r="F798" t="str">
            <v>m3</v>
          </cell>
          <cell r="G798">
            <v>580.28</v>
          </cell>
          <cell r="H798">
            <v>1</v>
          </cell>
          <cell r="J798">
            <v>696.3</v>
          </cell>
        </row>
        <row r="799">
          <cell r="D799" t="str">
            <v>peon</v>
          </cell>
          <cell r="F799" t="str">
            <v>H</v>
          </cell>
          <cell r="G799">
            <v>43.24</v>
          </cell>
          <cell r="H799">
            <v>1</v>
          </cell>
          <cell r="J799">
            <v>0</v>
          </cell>
        </row>
        <row r="800">
          <cell r="D800" t="str">
            <v>dolar</v>
          </cell>
          <cell r="E800">
            <v>1</v>
          </cell>
          <cell r="F800" t="str">
            <v>U</v>
          </cell>
          <cell r="G800">
            <v>32</v>
          </cell>
          <cell r="H800">
            <v>1</v>
          </cell>
          <cell r="J800">
            <v>32</v>
          </cell>
        </row>
        <row r="803">
          <cell r="C803" t="str">
            <v>A 01 R E P L A N T E O   E   I M P L A N T A C I O N .........................................................</v>
          </cell>
        </row>
        <row r="804">
          <cell r="C804" t="str">
            <v>TIMO</v>
          </cell>
          <cell r="D804" t="str">
            <v> </v>
          </cell>
          <cell r="E804" t="str">
            <v> </v>
          </cell>
          <cell r="G804" t="str">
            <v> </v>
          </cell>
          <cell r="J804" t="str">
            <v> </v>
          </cell>
        </row>
        <row r="805">
          <cell r="C805" t="str">
            <v>CARTEL ANEP</v>
          </cell>
          <cell r="E805" t="str">
            <v>U</v>
          </cell>
          <cell r="J805">
            <v>3163.7</v>
          </cell>
        </row>
        <row r="806">
          <cell r="D806" t="str">
            <v>dolar</v>
          </cell>
          <cell r="E806">
            <v>30</v>
          </cell>
          <cell r="F806" t="str">
            <v>U</v>
          </cell>
          <cell r="G806">
            <v>32</v>
          </cell>
          <cell r="H806">
            <v>1</v>
          </cell>
          <cell r="J806">
            <v>960</v>
          </cell>
          <cell r="K806" t="str">
            <v>CC U$S ,L55 CONTRATO 390u$s. 298 rbolsa</v>
          </cell>
        </row>
        <row r="807">
          <cell r="D807" t="str">
            <v>esmalte </v>
          </cell>
          <cell r="E807">
            <v>5</v>
          </cell>
          <cell r="F807" t="str">
            <v>L</v>
          </cell>
          <cell r="G807">
            <v>172.21</v>
          </cell>
          <cell r="H807">
            <v>1</v>
          </cell>
          <cell r="J807">
            <v>861.1</v>
          </cell>
          <cell r="K807" t="str">
            <v>U$S 4TIRANTES 3*2+3 CHAPAS GALVANIZADAS</v>
          </cell>
        </row>
        <row r="808">
          <cell r="D808" t="str">
            <v>peon</v>
          </cell>
          <cell r="E808">
            <v>9.6</v>
          </cell>
          <cell r="F808" t="str">
            <v>H</v>
          </cell>
          <cell r="G808">
            <v>43.24</v>
          </cell>
          <cell r="H808">
            <v>1</v>
          </cell>
          <cell r="J808">
            <v>415.1</v>
          </cell>
          <cell r="K808" t="str">
            <v>YO ENE 03 COLOCAR</v>
          </cell>
        </row>
        <row r="809">
          <cell r="D809" t="str">
            <v>oficial</v>
          </cell>
          <cell r="E809">
            <v>9.6</v>
          </cell>
          <cell r="F809" t="str">
            <v>H</v>
          </cell>
          <cell r="G809">
            <v>58.55</v>
          </cell>
          <cell r="H809">
            <v>1</v>
          </cell>
          <cell r="J809">
            <v>562.1</v>
          </cell>
          <cell r="K809" t="str">
            <v>CC ENE 03 PINTAR</v>
          </cell>
        </row>
        <row r="810">
          <cell r="D810" t="str">
            <v>puntal </v>
          </cell>
          <cell r="E810">
            <v>32</v>
          </cell>
          <cell r="F810" t="str">
            <v>ML</v>
          </cell>
          <cell r="G810">
            <v>5.93</v>
          </cell>
          <cell r="H810">
            <v>1</v>
          </cell>
          <cell r="J810">
            <v>189.8</v>
          </cell>
        </row>
        <row r="811">
          <cell r="D811" t="str">
            <v>clavos</v>
          </cell>
          <cell r="E811">
            <v>4</v>
          </cell>
          <cell r="F811" t="str">
            <v>KG</v>
          </cell>
          <cell r="G811">
            <v>43.9</v>
          </cell>
          <cell r="H811">
            <v>1</v>
          </cell>
          <cell r="J811">
            <v>175.6</v>
          </cell>
        </row>
        <row r="812">
          <cell r="C812" t="str">
            <v>TIMO</v>
          </cell>
          <cell r="D812" t="str">
            <v> </v>
          </cell>
          <cell r="E812" t="str">
            <v> </v>
          </cell>
          <cell r="G812" t="str">
            <v> </v>
          </cell>
          <cell r="J812" t="str">
            <v> </v>
          </cell>
        </row>
        <row r="813">
          <cell r="C813" t="str">
            <v>CARTEL MEMFOD</v>
          </cell>
          <cell r="E813" t="str">
            <v>U</v>
          </cell>
          <cell r="J813">
            <v>5507.8</v>
          </cell>
        </row>
        <row r="814">
          <cell r="D814" t="str">
            <v>dolar</v>
          </cell>
          <cell r="E814">
            <v>32</v>
          </cell>
          <cell r="F814" t="str">
            <v>U</v>
          </cell>
          <cell r="G814">
            <v>32</v>
          </cell>
          <cell r="H814">
            <v>1</v>
          </cell>
          <cell r="J814">
            <v>1024</v>
          </cell>
          <cell r="K814" t="str">
            <v>CC U$S ,L55 CONTRATO 390u$s. 298 rbolsa</v>
          </cell>
        </row>
        <row r="815">
          <cell r="D815" t="str">
            <v>esmalte </v>
          </cell>
          <cell r="E815">
            <v>5</v>
          </cell>
          <cell r="F815" t="str">
            <v>L</v>
          </cell>
          <cell r="G815">
            <v>172.21</v>
          </cell>
          <cell r="H815">
            <v>1</v>
          </cell>
          <cell r="J815">
            <v>861.1</v>
          </cell>
          <cell r="K815" t="str">
            <v>U$S 4TIRANTES 3*2+3 CHAPAS GALVANIZADAS</v>
          </cell>
        </row>
        <row r="816">
          <cell r="D816" t="str">
            <v>peon</v>
          </cell>
          <cell r="E816">
            <v>16</v>
          </cell>
          <cell r="F816" t="str">
            <v>H</v>
          </cell>
          <cell r="G816">
            <v>43.24</v>
          </cell>
          <cell r="H816">
            <v>2</v>
          </cell>
          <cell r="J816">
            <v>1383.7</v>
          </cell>
          <cell r="K816" t="str">
            <v>YO ENE 03 COLOCAR</v>
          </cell>
        </row>
        <row r="817">
          <cell r="D817" t="str">
            <v>oficial</v>
          </cell>
          <cell r="E817">
            <v>16</v>
          </cell>
          <cell r="F817" t="str">
            <v>H</v>
          </cell>
          <cell r="G817">
            <v>58.55</v>
          </cell>
          <cell r="H817">
            <v>2</v>
          </cell>
          <cell r="J817">
            <v>1873.6</v>
          </cell>
          <cell r="K817" t="str">
            <v>CC ENE 03 PINTAR</v>
          </cell>
        </row>
        <row r="818">
          <cell r="D818" t="str">
            <v>puntal </v>
          </cell>
          <cell r="E818">
            <v>32</v>
          </cell>
          <cell r="F818" t="str">
            <v>ML</v>
          </cell>
          <cell r="G818">
            <v>5.93</v>
          </cell>
          <cell r="H818">
            <v>1</v>
          </cell>
          <cell r="J818">
            <v>189.8</v>
          </cell>
        </row>
        <row r="819">
          <cell r="D819" t="str">
            <v>clavos</v>
          </cell>
          <cell r="E819">
            <v>4</v>
          </cell>
          <cell r="F819" t="str">
            <v>KG</v>
          </cell>
          <cell r="G819">
            <v>43.9</v>
          </cell>
          <cell r="H819">
            <v>1</v>
          </cell>
          <cell r="J819">
            <v>175.6</v>
          </cell>
        </row>
        <row r="820">
          <cell r="C820" t="str">
            <v>TIMO</v>
          </cell>
        </row>
        <row r="821">
          <cell r="C821" t="str">
            <v>IMPLANTACION S/CAP.</v>
          </cell>
          <cell r="E821" t="str">
            <v>U</v>
          </cell>
          <cell r="J821">
            <v>2717.8</v>
          </cell>
        </row>
        <row r="822">
          <cell r="D822" t="str">
            <v>dolar</v>
          </cell>
          <cell r="E822">
            <v>50</v>
          </cell>
          <cell r="F822" t="str">
            <v>U</v>
          </cell>
          <cell r="G822">
            <v>32</v>
          </cell>
          <cell r="H822">
            <v>1</v>
          </cell>
          <cell r="J822">
            <v>1600</v>
          </cell>
          <cell r="K822" t="str">
            <v>FLETE CHICO</v>
          </cell>
        </row>
        <row r="823">
          <cell r="D823" t="str">
            <v>peon</v>
          </cell>
          <cell r="E823">
            <v>19.2</v>
          </cell>
          <cell r="F823" t="str">
            <v>H</v>
          </cell>
          <cell r="G823">
            <v>43.24</v>
          </cell>
          <cell r="H823">
            <v>1</v>
          </cell>
          <cell r="J823">
            <v>830.2</v>
          </cell>
          <cell r="K823" t="str">
            <v>CUATRO PEONES 1/2 DIA LLEVAR ANDAMIOS ETC</v>
          </cell>
        </row>
        <row r="824">
          <cell r="D824" t="str">
            <v>oficial 09</v>
          </cell>
          <cell r="E824">
            <v>4.8</v>
          </cell>
          <cell r="F824" t="str">
            <v>H</v>
          </cell>
          <cell r="G824">
            <v>59.91</v>
          </cell>
          <cell r="H824">
            <v>1</v>
          </cell>
          <cell r="J824">
            <v>287.6</v>
          </cell>
          <cell r="K824" t="str">
            <v>UN OFICIAL 1/2 DIA</v>
          </cell>
        </row>
        <row r="825">
          <cell r="C825" t="str">
            <v>TIMO</v>
          </cell>
        </row>
        <row r="826">
          <cell r="C826" t="str">
            <v>IMPLANTACION C/CAP</v>
          </cell>
          <cell r="E826" t="str">
            <v>U</v>
          </cell>
          <cell r="J826">
            <v>11069.1</v>
          </cell>
        </row>
        <row r="827">
          <cell r="D827" t="str">
            <v>dolar</v>
          </cell>
          <cell r="E827">
            <v>300</v>
          </cell>
          <cell r="F827" t="str">
            <v>U</v>
          </cell>
          <cell r="G827">
            <v>32</v>
          </cell>
          <cell r="H827">
            <v>1</v>
          </cell>
          <cell r="J827">
            <v>9600</v>
          </cell>
        </row>
        <row r="828">
          <cell r="D828" t="str">
            <v>medioficial</v>
          </cell>
          <cell r="E828">
            <v>19.2</v>
          </cell>
          <cell r="F828" t="str">
            <v>H</v>
          </cell>
          <cell r="G828">
            <v>46.56</v>
          </cell>
          <cell r="H828">
            <v>1</v>
          </cell>
          <cell r="J828">
            <v>894</v>
          </cell>
          <cell r="K828" t="str">
            <v>CUATRO PEONES UN DIA LLEVAR ANDAMIOS ETC</v>
          </cell>
        </row>
        <row r="829">
          <cell r="D829" t="str">
            <v>oficial 09</v>
          </cell>
          <cell r="E829">
            <v>9.6</v>
          </cell>
          <cell r="F829" t="str">
            <v>H</v>
          </cell>
          <cell r="G829">
            <v>59.91</v>
          </cell>
          <cell r="H829">
            <v>1</v>
          </cell>
          <cell r="J829">
            <v>575.1</v>
          </cell>
          <cell r="K829" t="str">
            <v>UN OFICIAL UN DIA</v>
          </cell>
        </row>
        <row r="830">
          <cell r="C830" t="str">
            <v>TIMO</v>
          </cell>
        </row>
        <row r="831">
          <cell r="C831" t="str">
            <v>OFICINAS Y SERVICIOS +5</v>
          </cell>
          <cell r="E831" t="str">
            <v>U</v>
          </cell>
          <cell r="J831">
            <v>54391</v>
          </cell>
        </row>
        <row r="832">
          <cell r="D832" t="str">
            <v>dolar</v>
          </cell>
          <cell r="E832">
            <v>1140</v>
          </cell>
          <cell r="F832" t="str">
            <v>U</v>
          </cell>
          <cell r="G832">
            <v>32</v>
          </cell>
          <cell r="H832">
            <v>1</v>
          </cell>
          <cell r="J832">
            <v>36480</v>
          </cell>
          <cell r="K832" t="str">
            <v>CC 1930 charq. - 10000 rbolsa</v>
          </cell>
        </row>
        <row r="833">
          <cell r="D833" t="str">
            <v>medioficial</v>
          </cell>
          <cell r="E833">
            <v>384</v>
          </cell>
          <cell r="F833" t="str">
            <v>H</v>
          </cell>
          <cell r="G833">
            <v>46.56</v>
          </cell>
          <cell r="H833">
            <v>1</v>
          </cell>
          <cell r="J833">
            <v>17879</v>
          </cell>
        </row>
        <row r="834">
          <cell r="D834" t="str">
            <v>dolar</v>
          </cell>
          <cell r="E834">
            <v>1</v>
          </cell>
          <cell r="F834" t="str">
            <v>U</v>
          </cell>
          <cell r="G834">
            <v>32</v>
          </cell>
          <cell r="H834">
            <v>1</v>
          </cell>
          <cell r="J834">
            <v>32</v>
          </cell>
        </row>
        <row r="835">
          <cell r="C835" t="str">
            <v>TIMO</v>
          </cell>
        </row>
        <row r="836">
          <cell r="C836" t="str">
            <v>OFICINAS Y SERVICIOS</v>
          </cell>
          <cell r="E836" t="str">
            <v>M2</v>
          </cell>
          <cell r="J836">
            <v>1216</v>
          </cell>
        </row>
        <row r="837">
          <cell r="D837" t="str">
            <v>dolar</v>
          </cell>
          <cell r="E837">
            <v>38</v>
          </cell>
          <cell r="F837" t="str">
            <v>U</v>
          </cell>
          <cell r="G837">
            <v>32</v>
          </cell>
          <cell r="H837">
            <v>1</v>
          </cell>
          <cell r="J837">
            <v>1216</v>
          </cell>
          <cell r="K837" t="str">
            <v>CC 1930 charq. - 10000 rbolsa</v>
          </cell>
        </row>
        <row r="838">
          <cell r="C838" t="str">
            <v>TIMO</v>
          </cell>
        </row>
        <row r="839">
          <cell r="C839" t="str">
            <v>OFICINAS Y SERVICIOS -5 (4modulos)</v>
          </cell>
          <cell r="E839" t="str">
            <v>U</v>
          </cell>
          <cell r="J839">
            <v>24928</v>
          </cell>
        </row>
        <row r="840">
          <cell r="D840" t="str">
            <v>chapa usada 80*360 sinusoidal</v>
          </cell>
          <cell r="E840">
            <v>14</v>
          </cell>
          <cell r="F840" t="str">
            <v>U</v>
          </cell>
          <cell r="G840">
            <v>60</v>
          </cell>
          <cell r="H840">
            <v>1</v>
          </cell>
          <cell r="J840">
            <v>840</v>
          </cell>
        </row>
        <row r="841">
          <cell r="D841" t="str">
            <v>puntal </v>
          </cell>
          <cell r="E841">
            <v>100</v>
          </cell>
          <cell r="F841" t="str">
            <v>ML</v>
          </cell>
          <cell r="G841">
            <v>5.93</v>
          </cell>
          <cell r="H841">
            <v>1</v>
          </cell>
          <cell r="J841">
            <v>593</v>
          </cell>
        </row>
        <row r="842">
          <cell r="D842" t="str">
            <v>tabla</v>
          </cell>
          <cell r="E842">
            <v>220</v>
          </cell>
          <cell r="F842" t="str">
            <v>U</v>
          </cell>
          <cell r="G842">
            <v>32.93</v>
          </cell>
          <cell r="H842">
            <v>0.5</v>
          </cell>
          <cell r="J842">
            <v>3622.3</v>
          </cell>
        </row>
        <row r="843">
          <cell r="D843" t="str">
            <v>clavos</v>
          </cell>
          <cell r="E843">
            <v>4</v>
          </cell>
          <cell r="F843" t="str">
            <v>KG</v>
          </cell>
          <cell r="G843">
            <v>43.9</v>
          </cell>
          <cell r="H843">
            <v>1</v>
          </cell>
          <cell r="J843">
            <v>175.6</v>
          </cell>
        </row>
        <row r="844">
          <cell r="D844" t="str">
            <v>balasto 10.1</v>
          </cell>
          <cell r="E844">
            <v>4</v>
          </cell>
          <cell r="F844" t="str">
            <v>m3</v>
          </cell>
          <cell r="G844">
            <v>565.1</v>
          </cell>
          <cell r="H844">
            <v>1</v>
          </cell>
          <cell r="J844">
            <v>2260.4</v>
          </cell>
        </row>
        <row r="845">
          <cell r="D845" t="str">
            <v>wc usado</v>
          </cell>
          <cell r="E845">
            <v>2</v>
          </cell>
          <cell r="F845" t="str">
            <v>U</v>
          </cell>
          <cell r="G845">
            <v>150</v>
          </cell>
          <cell r="H845">
            <v>1</v>
          </cell>
          <cell r="J845">
            <v>300</v>
          </cell>
        </row>
        <row r="846">
          <cell r="D846" t="str">
            <v>lavatorio usado</v>
          </cell>
          <cell r="E846">
            <v>2</v>
          </cell>
          <cell r="F846" t="str">
            <v>U</v>
          </cell>
          <cell r="G846">
            <v>150</v>
          </cell>
          <cell r="H846">
            <v>1</v>
          </cell>
          <cell r="J846">
            <v>300</v>
          </cell>
        </row>
        <row r="847">
          <cell r="D847" t="str">
            <v>medioficial</v>
          </cell>
          <cell r="E847">
            <v>134.4</v>
          </cell>
          <cell r="F847" t="str">
            <v>H</v>
          </cell>
          <cell r="G847">
            <v>46.56</v>
          </cell>
          <cell r="H847">
            <v>1</v>
          </cell>
          <cell r="J847">
            <v>6257.7</v>
          </cell>
          <cell r="K847" t="str">
            <v>2 obreros*(5armar+2desarmar)dias estim.yo</v>
          </cell>
        </row>
        <row r="848">
          <cell r="D848" t="str">
            <v>plastiducto 1/2</v>
          </cell>
          <cell r="E848">
            <v>20</v>
          </cell>
          <cell r="F848" t="str">
            <v>ML</v>
          </cell>
          <cell r="G848">
            <v>5.24</v>
          </cell>
          <cell r="H848">
            <v>1</v>
          </cell>
          <cell r="J848">
            <v>104.8</v>
          </cell>
        </row>
        <row r="849">
          <cell r="D849" t="str">
            <v>PPL caño 1/2 * 6m laja</v>
          </cell>
          <cell r="E849">
            <v>3</v>
          </cell>
          <cell r="F849" t="str">
            <v>U</v>
          </cell>
          <cell r="G849">
            <v>59.41</v>
          </cell>
          <cell r="H849">
            <v>1</v>
          </cell>
          <cell r="J849">
            <v>178.2</v>
          </cell>
        </row>
        <row r="850">
          <cell r="D850" t="str">
            <v>PPL codo 1/2</v>
          </cell>
          <cell r="E850">
            <v>20</v>
          </cell>
          <cell r="F850" t="str">
            <v>U</v>
          </cell>
          <cell r="G850">
            <v>11.55</v>
          </cell>
          <cell r="H850">
            <v>1</v>
          </cell>
          <cell r="J850">
            <v>231</v>
          </cell>
        </row>
        <row r="851">
          <cell r="D851" t="str">
            <v>PPL te 1/2</v>
          </cell>
          <cell r="E851">
            <v>20</v>
          </cell>
          <cell r="F851" t="str">
            <v>U</v>
          </cell>
          <cell r="G851">
            <v>13.2</v>
          </cell>
          <cell r="H851">
            <v>1</v>
          </cell>
          <cell r="J851">
            <v>264</v>
          </cell>
        </row>
        <row r="852">
          <cell r="D852" t="str">
            <v>PPL union doble 1/2</v>
          </cell>
          <cell r="E852">
            <v>2</v>
          </cell>
          <cell r="F852" t="str">
            <v>U</v>
          </cell>
          <cell r="G852">
            <v>16.5</v>
          </cell>
          <cell r="H852">
            <v>1</v>
          </cell>
          <cell r="J852">
            <v>33</v>
          </cell>
        </row>
        <row r="853">
          <cell r="D853" t="str">
            <v>llave esf. 1/2 ext</v>
          </cell>
          <cell r="E853">
            <v>6</v>
          </cell>
          <cell r="F853" t="str">
            <v>U</v>
          </cell>
          <cell r="G853">
            <v>66.01</v>
          </cell>
          <cell r="H853">
            <v>1</v>
          </cell>
          <cell r="J853">
            <v>396.1</v>
          </cell>
        </row>
        <row r="854">
          <cell r="D854" t="str">
            <v>wc usado</v>
          </cell>
          <cell r="E854">
            <v>2</v>
          </cell>
          <cell r="F854" t="str">
            <v>U</v>
          </cell>
          <cell r="G854">
            <v>150</v>
          </cell>
          <cell r="H854">
            <v>1</v>
          </cell>
          <cell r="J854">
            <v>300</v>
          </cell>
        </row>
        <row r="855">
          <cell r="D855" t="str">
            <v>wc usado</v>
          </cell>
          <cell r="E855">
            <v>2</v>
          </cell>
          <cell r="F855" t="str">
            <v>U</v>
          </cell>
          <cell r="G855">
            <v>150</v>
          </cell>
          <cell r="H855">
            <v>1</v>
          </cell>
          <cell r="J855">
            <v>300</v>
          </cell>
        </row>
        <row r="856">
          <cell r="D856" t="str">
            <v>calefon 50 lts</v>
          </cell>
          <cell r="E856">
            <v>1</v>
          </cell>
          <cell r="F856" t="str">
            <v>U</v>
          </cell>
          <cell r="G856">
            <v>4389.96</v>
          </cell>
          <cell r="H856">
            <v>1</v>
          </cell>
          <cell r="J856">
            <v>4390</v>
          </cell>
        </row>
        <row r="857">
          <cell r="D857" t="str">
            <v>PVC 110 caño x 3m</v>
          </cell>
          <cell r="E857">
            <v>2</v>
          </cell>
          <cell r="F857" t="str">
            <v>U</v>
          </cell>
          <cell r="G857">
            <v>310.4</v>
          </cell>
          <cell r="H857">
            <v>1</v>
          </cell>
          <cell r="J857">
            <v>620.8</v>
          </cell>
        </row>
        <row r="858">
          <cell r="D858" t="str">
            <v>PVC 110 codo</v>
          </cell>
          <cell r="E858">
            <v>2</v>
          </cell>
          <cell r="F858" t="str">
            <v>U</v>
          </cell>
          <cell r="G858">
            <v>82.67</v>
          </cell>
          <cell r="H858">
            <v>1</v>
          </cell>
          <cell r="J858">
            <v>165.3</v>
          </cell>
        </row>
        <row r="859">
          <cell r="D859" t="str">
            <v>conductor cu 2mm</v>
          </cell>
          <cell r="E859">
            <v>50</v>
          </cell>
          <cell r="F859" t="str">
            <v>Ml</v>
          </cell>
          <cell r="G859">
            <v>5.2</v>
          </cell>
          <cell r="H859">
            <v>1</v>
          </cell>
          <cell r="J859">
            <v>260</v>
          </cell>
        </row>
        <row r="860">
          <cell r="D860" t="str">
            <v>interr. termomagnetico chino</v>
          </cell>
          <cell r="E860">
            <v>3</v>
          </cell>
          <cell r="F860" t="str">
            <v>U</v>
          </cell>
          <cell r="G860">
            <v>78.63</v>
          </cell>
          <cell r="H860">
            <v>1</v>
          </cell>
          <cell r="J860">
            <v>235.9</v>
          </cell>
        </row>
        <row r="861">
          <cell r="D861" t="str">
            <v>interr. diferencial</v>
          </cell>
          <cell r="E861">
            <v>1</v>
          </cell>
          <cell r="F861" t="str">
            <v>U</v>
          </cell>
          <cell r="G861">
            <v>768</v>
          </cell>
          <cell r="H861">
            <v>1</v>
          </cell>
          <cell r="J861">
            <v>768</v>
          </cell>
        </row>
        <row r="862">
          <cell r="D862" t="str">
            <v>interr. modular ext.</v>
          </cell>
          <cell r="E862">
            <v>2</v>
          </cell>
          <cell r="F862" t="str">
            <v>U</v>
          </cell>
          <cell r="G862">
            <v>43.68</v>
          </cell>
          <cell r="H862">
            <v>1</v>
          </cell>
          <cell r="J862">
            <v>87.4</v>
          </cell>
        </row>
        <row r="863">
          <cell r="D863" t="str">
            <v>toma modular ext.</v>
          </cell>
          <cell r="E863">
            <v>2</v>
          </cell>
          <cell r="F863" t="str">
            <v>U</v>
          </cell>
          <cell r="G863">
            <v>43.68</v>
          </cell>
          <cell r="H863">
            <v>1</v>
          </cell>
          <cell r="J863">
            <v>87.4</v>
          </cell>
        </row>
        <row r="864">
          <cell r="D864" t="str">
            <v>tubo luz chino 40W compl</v>
          </cell>
          <cell r="E864">
            <v>4</v>
          </cell>
          <cell r="F864" t="str">
            <v>U</v>
          </cell>
          <cell r="G864">
            <v>190.46</v>
          </cell>
          <cell r="H864">
            <v>1</v>
          </cell>
          <cell r="J864">
            <v>761.8</v>
          </cell>
        </row>
        <row r="865">
          <cell r="D865" t="str">
            <v>toma modular ext.</v>
          </cell>
          <cell r="E865">
            <v>2</v>
          </cell>
          <cell r="F865" t="str">
            <v>U</v>
          </cell>
          <cell r="G865">
            <v>43.68</v>
          </cell>
          <cell r="H865">
            <v>1</v>
          </cell>
          <cell r="J865">
            <v>87.4</v>
          </cell>
        </row>
        <row r="866">
          <cell r="D866" t="str">
            <v>toma modular ext.</v>
          </cell>
          <cell r="E866">
            <v>2</v>
          </cell>
          <cell r="F866" t="str">
            <v>U</v>
          </cell>
          <cell r="G866">
            <v>43.68</v>
          </cell>
          <cell r="H866">
            <v>1</v>
          </cell>
          <cell r="J866">
            <v>87.4</v>
          </cell>
        </row>
        <row r="867">
          <cell r="D867" t="str">
            <v>silla pvc blanca</v>
          </cell>
          <cell r="E867">
            <v>2</v>
          </cell>
          <cell r="F867" t="str">
            <v>U</v>
          </cell>
          <cell r="G867">
            <v>130</v>
          </cell>
          <cell r="H867">
            <v>1</v>
          </cell>
          <cell r="J867">
            <v>260</v>
          </cell>
        </row>
        <row r="868">
          <cell r="D868" t="str">
            <v>dolar</v>
          </cell>
          <cell r="E868">
            <v>30</v>
          </cell>
          <cell r="F868" t="str">
            <v>U</v>
          </cell>
          <cell r="G868">
            <v>32</v>
          </cell>
          <cell r="H868">
            <v>1</v>
          </cell>
          <cell r="J868">
            <v>960</v>
          </cell>
        </row>
        <row r="869">
          <cell r="C869" t="str">
            <v>TIMO</v>
          </cell>
        </row>
        <row r="870">
          <cell r="C870" t="str">
            <v>CASILLA MINIMA (1 Modulo)</v>
          </cell>
          <cell r="E870" t="str">
            <v>U</v>
          </cell>
          <cell r="J870">
            <v>10879</v>
          </cell>
        </row>
        <row r="871">
          <cell r="D871" t="str">
            <v>chapa usada 80*360 sinusoidal</v>
          </cell>
          <cell r="E871">
            <v>5</v>
          </cell>
          <cell r="F871" t="str">
            <v>U</v>
          </cell>
          <cell r="G871">
            <v>60</v>
          </cell>
          <cell r="H871">
            <v>1</v>
          </cell>
          <cell r="J871">
            <v>300</v>
          </cell>
        </row>
        <row r="872">
          <cell r="D872" t="str">
            <v>puntal </v>
          </cell>
          <cell r="E872">
            <v>33</v>
          </cell>
          <cell r="F872" t="str">
            <v>ML</v>
          </cell>
          <cell r="G872">
            <v>5.93</v>
          </cell>
          <cell r="H872">
            <v>1</v>
          </cell>
          <cell r="J872">
            <v>195.7</v>
          </cell>
        </row>
        <row r="873">
          <cell r="D873" t="str">
            <v>tabla</v>
          </cell>
          <cell r="E873">
            <v>65</v>
          </cell>
          <cell r="F873" t="str">
            <v>U</v>
          </cell>
          <cell r="G873">
            <v>32.93</v>
          </cell>
          <cell r="H873">
            <v>0.5</v>
          </cell>
          <cell r="J873">
            <v>1070.2</v>
          </cell>
        </row>
        <row r="874">
          <cell r="D874" t="str">
            <v>clavos</v>
          </cell>
          <cell r="E874">
            <v>4</v>
          </cell>
          <cell r="F874" t="str">
            <v>KG</v>
          </cell>
          <cell r="G874">
            <v>43.9</v>
          </cell>
          <cell r="H874">
            <v>1</v>
          </cell>
          <cell r="J874">
            <v>175.6</v>
          </cell>
        </row>
        <row r="875">
          <cell r="D875" t="str">
            <v>wc usado</v>
          </cell>
          <cell r="E875">
            <v>1</v>
          </cell>
          <cell r="F875" t="str">
            <v>U</v>
          </cell>
          <cell r="G875">
            <v>150</v>
          </cell>
          <cell r="H875">
            <v>1</v>
          </cell>
          <cell r="J875">
            <v>150</v>
          </cell>
        </row>
        <row r="876">
          <cell r="D876" t="str">
            <v>lavatorio usado</v>
          </cell>
          <cell r="E876">
            <v>1</v>
          </cell>
          <cell r="F876" t="str">
            <v>U</v>
          </cell>
          <cell r="G876">
            <v>150</v>
          </cell>
          <cell r="H876">
            <v>1</v>
          </cell>
          <cell r="J876">
            <v>150</v>
          </cell>
        </row>
        <row r="877">
          <cell r="D877" t="str">
            <v>medioficial</v>
          </cell>
          <cell r="E877">
            <v>67.2</v>
          </cell>
          <cell r="F877" t="str">
            <v>H</v>
          </cell>
          <cell r="G877">
            <v>46.56</v>
          </cell>
          <cell r="H877">
            <v>1</v>
          </cell>
          <cell r="J877">
            <v>3128.8</v>
          </cell>
          <cell r="K877" t="str">
            <v>2 obreros*(2.5armar+1desarmar)dias estim.yo</v>
          </cell>
        </row>
        <row r="878">
          <cell r="D878" t="str">
            <v>plastiducto 1/2</v>
          </cell>
          <cell r="E878">
            <v>20</v>
          </cell>
          <cell r="F878" t="str">
            <v>ML</v>
          </cell>
          <cell r="G878">
            <v>5.24</v>
          </cell>
          <cell r="H878">
            <v>1</v>
          </cell>
          <cell r="J878">
            <v>104.8</v>
          </cell>
        </row>
        <row r="879">
          <cell r="D879" t="str">
            <v>PPL caño 1/2 * 6m laja</v>
          </cell>
          <cell r="E879">
            <v>2</v>
          </cell>
          <cell r="F879" t="str">
            <v>U</v>
          </cell>
          <cell r="G879">
            <v>59.41</v>
          </cell>
          <cell r="H879">
            <v>1</v>
          </cell>
          <cell r="J879">
            <v>118.8</v>
          </cell>
        </row>
        <row r="880">
          <cell r="D880" t="str">
            <v>PPL codo 1/2</v>
          </cell>
          <cell r="E880">
            <v>10</v>
          </cell>
          <cell r="F880" t="str">
            <v>U</v>
          </cell>
          <cell r="G880">
            <v>11.55</v>
          </cell>
          <cell r="H880">
            <v>1</v>
          </cell>
          <cell r="J880">
            <v>115.5</v>
          </cell>
        </row>
        <row r="881">
          <cell r="D881" t="str">
            <v>PPL te 1/2</v>
          </cell>
          <cell r="E881">
            <v>10</v>
          </cell>
          <cell r="F881" t="str">
            <v>U</v>
          </cell>
          <cell r="G881">
            <v>13.2</v>
          </cell>
          <cell r="H881">
            <v>1</v>
          </cell>
          <cell r="J881">
            <v>132</v>
          </cell>
        </row>
        <row r="882">
          <cell r="D882" t="str">
            <v>PPL union doble 1/2</v>
          </cell>
          <cell r="E882">
            <v>2</v>
          </cell>
          <cell r="F882" t="str">
            <v>U</v>
          </cell>
          <cell r="G882">
            <v>16.5</v>
          </cell>
          <cell r="H882">
            <v>1</v>
          </cell>
          <cell r="J882">
            <v>33</v>
          </cell>
        </row>
        <row r="883">
          <cell r="D883" t="str">
            <v>llave esf. 1/2 ext</v>
          </cell>
          <cell r="E883">
            <v>3</v>
          </cell>
          <cell r="F883" t="str">
            <v>U</v>
          </cell>
          <cell r="G883">
            <v>66.01</v>
          </cell>
          <cell r="H883">
            <v>1</v>
          </cell>
          <cell r="J883">
            <v>198</v>
          </cell>
        </row>
        <row r="884">
          <cell r="D884" t="str">
            <v>calefon 30 lts</v>
          </cell>
          <cell r="E884">
            <v>1</v>
          </cell>
          <cell r="F884" t="str">
            <v>U</v>
          </cell>
          <cell r="G884">
            <v>2864.18</v>
          </cell>
          <cell r="H884">
            <v>0.5</v>
          </cell>
          <cell r="J884">
            <v>1432.1</v>
          </cell>
        </row>
        <row r="885">
          <cell r="D885" t="str">
            <v>PVC 110 caño x 3m</v>
          </cell>
          <cell r="E885">
            <v>2</v>
          </cell>
          <cell r="F885" t="str">
            <v>U</v>
          </cell>
          <cell r="G885">
            <v>310.4</v>
          </cell>
          <cell r="H885">
            <v>1</v>
          </cell>
          <cell r="J885">
            <v>620.8</v>
          </cell>
        </row>
        <row r="886">
          <cell r="D886" t="str">
            <v>PVC 110 codo</v>
          </cell>
          <cell r="E886">
            <v>2</v>
          </cell>
          <cell r="F886" t="str">
            <v>U</v>
          </cell>
          <cell r="G886">
            <v>82.67</v>
          </cell>
          <cell r="H886">
            <v>1</v>
          </cell>
          <cell r="J886">
            <v>165.3</v>
          </cell>
        </row>
        <row r="887">
          <cell r="D887" t="str">
            <v>conductor cu 2mm</v>
          </cell>
          <cell r="E887">
            <v>50</v>
          </cell>
          <cell r="F887" t="str">
            <v>Ml</v>
          </cell>
          <cell r="G887">
            <v>5.2</v>
          </cell>
          <cell r="H887">
            <v>1</v>
          </cell>
          <cell r="J887">
            <v>260</v>
          </cell>
        </row>
        <row r="888">
          <cell r="D888" t="str">
            <v>interr. termomagnetico chino</v>
          </cell>
          <cell r="E888">
            <v>2</v>
          </cell>
          <cell r="F888" t="str">
            <v>U</v>
          </cell>
          <cell r="G888">
            <v>78.63</v>
          </cell>
          <cell r="H888">
            <v>1</v>
          </cell>
          <cell r="J888">
            <v>157.3</v>
          </cell>
        </row>
        <row r="889">
          <cell r="D889" t="str">
            <v>interr. diferencial</v>
          </cell>
          <cell r="E889">
            <v>1</v>
          </cell>
          <cell r="F889" t="str">
            <v>U</v>
          </cell>
          <cell r="G889">
            <v>768</v>
          </cell>
          <cell r="H889">
            <v>1</v>
          </cell>
          <cell r="J889">
            <v>768</v>
          </cell>
        </row>
        <row r="890">
          <cell r="D890" t="str">
            <v>interr. modular ext.</v>
          </cell>
          <cell r="E890">
            <v>2</v>
          </cell>
          <cell r="F890" t="str">
            <v>U</v>
          </cell>
          <cell r="G890">
            <v>43.68</v>
          </cell>
          <cell r="H890">
            <v>1</v>
          </cell>
          <cell r="J890">
            <v>87.4</v>
          </cell>
        </row>
        <row r="891">
          <cell r="D891" t="str">
            <v>toma modular ext.</v>
          </cell>
          <cell r="E891">
            <v>2</v>
          </cell>
          <cell r="F891" t="str">
            <v>U</v>
          </cell>
          <cell r="G891">
            <v>43.68</v>
          </cell>
          <cell r="H891">
            <v>1</v>
          </cell>
          <cell r="J891">
            <v>87.4</v>
          </cell>
        </row>
        <row r="892">
          <cell r="D892" t="str">
            <v>tubo luz chino 40W compl</v>
          </cell>
          <cell r="E892">
            <v>2</v>
          </cell>
          <cell r="F892" t="str">
            <v>U</v>
          </cell>
          <cell r="G892">
            <v>190.46</v>
          </cell>
          <cell r="H892">
            <v>1</v>
          </cell>
          <cell r="J892">
            <v>380.9</v>
          </cell>
        </row>
        <row r="893">
          <cell r="D893" t="str">
            <v>toma modular ext.</v>
          </cell>
          <cell r="E893">
            <v>2</v>
          </cell>
          <cell r="F893" t="str">
            <v>U</v>
          </cell>
          <cell r="G893">
            <v>43.68</v>
          </cell>
          <cell r="H893">
            <v>1</v>
          </cell>
          <cell r="J893">
            <v>87.4</v>
          </cell>
        </row>
        <row r="894">
          <cell r="D894" t="str">
            <v>dolar</v>
          </cell>
          <cell r="E894">
            <v>30</v>
          </cell>
          <cell r="F894" t="str">
            <v>U</v>
          </cell>
          <cell r="G894">
            <v>32</v>
          </cell>
          <cell r="H894">
            <v>1</v>
          </cell>
          <cell r="J894">
            <v>960</v>
          </cell>
        </row>
        <row r="895">
          <cell r="C895" t="str">
            <v>TIMO</v>
          </cell>
        </row>
        <row r="896">
          <cell r="C896" t="str">
            <v>REPLANTEO</v>
          </cell>
          <cell r="E896" t="str">
            <v>U</v>
          </cell>
          <cell r="J896">
            <v>10333.3</v>
          </cell>
        </row>
        <row r="897">
          <cell r="D897" t="str">
            <v>tabla</v>
          </cell>
          <cell r="E897">
            <v>0.5</v>
          </cell>
          <cell r="F897" t="str">
            <v>U</v>
          </cell>
          <cell r="G897">
            <v>32.93</v>
          </cell>
          <cell r="H897">
            <v>132.664991614216</v>
          </cell>
          <cell r="J897">
            <v>2184.3</v>
          </cell>
          <cell r="K897" t="str">
            <v>&lt;-- ver area </v>
          </cell>
        </row>
        <row r="898">
          <cell r="D898" t="str">
            <v>puntal </v>
          </cell>
          <cell r="E898">
            <v>1</v>
          </cell>
          <cell r="F898" t="str">
            <v>ML</v>
          </cell>
          <cell r="G898">
            <v>5.93</v>
          </cell>
          <cell r="H898">
            <v>132.664991614216</v>
          </cell>
          <cell r="J898">
            <v>786.7</v>
          </cell>
        </row>
        <row r="899">
          <cell r="D899" t="str">
            <v>medioficial</v>
          </cell>
          <cell r="E899">
            <v>38.4</v>
          </cell>
          <cell r="F899" t="str">
            <v>H</v>
          </cell>
          <cell r="G899">
            <v>46.56</v>
          </cell>
          <cell r="H899">
            <v>4</v>
          </cell>
          <cell r="J899">
            <v>7151.6</v>
          </cell>
          <cell r="K899" t="str">
            <v>4 PERSONAS (2 A 4  DIAS)</v>
          </cell>
        </row>
        <row r="900">
          <cell r="D900" t="str">
            <v>clavos</v>
          </cell>
          <cell r="E900">
            <v>1.2</v>
          </cell>
          <cell r="F900" t="str">
            <v>KG</v>
          </cell>
          <cell r="G900">
            <v>43.9</v>
          </cell>
          <cell r="H900">
            <v>4</v>
          </cell>
          <cell r="J900">
            <v>210.7</v>
          </cell>
        </row>
        <row r="901">
          <cell r="C901" t="str">
            <v>TIMO</v>
          </cell>
        </row>
        <row r="902">
          <cell r="C902" t="str">
            <v>REPLANTEO (aprox 500m2)</v>
          </cell>
          <cell r="E902" t="str">
            <v>M2</v>
          </cell>
          <cell r="I902">
            <v>7.2</v>
          </cell>
          <cell r="J902">
            <v>11.3</v>
          </cell>
        </row>
        <row r="903">
          <cell r="D903" t="str">
            <v>tabla</v>
          </cell>
          <cell r="E903">
            <v>0.5</v>
          </cell>
          <cell r="F903" t="str">
            <v>U</v>
          </cell>
          <cell r="G903">
            <v>32.93</v>
          </cell>
          <cell r="H903">
            <v>0.178885438199983</v>
          </cell>
          <cell r="J903">
            <v>2.9</v>
          </cell>
          <cell r="K903" t="str">
            <v>&lt;-- ver area </v>
          </cell>
        </row>
        <row r="904">
          <cell r="D904" t="str">
            <v>puntal </v>
          </cell>
          <cell r="E904">
            <v>1</v>
          </cell>
          <cell r="F904" t="str">
            <v>ML</v>
          </cell>
          <cell r="G904">
            <v>5.93</v>
          </cell>
          <cell r="H904">
            <v>0.178885438199983</v>
          </cell>
          <cell r="J904">
            <v>1.1</v>
          </cell>
        </row>
        <row r="905">
          <cell r="D905" t="str">
            <v>medioficial</v>
          </cell>
          <cell r="E905">
            <v>76.8</v>
          </cell>
          <cell r="F905" t="str">
            <v>H</v>
          </cell>
          <cell r="G905">
            <v>46.56</v>
          </cell>
          <cell r="H905">
            <v>0.002</v>
          </cell>
          <cell r="J905">
            <v>7.2</v>
          </cell>
          <cell r="K905" t="str">
            <v>4 PERSONAS (2 DIAS)</v>
          </cell>
        </row>
        <row r="906">
          <cell r="D906" t="str">
            <v>clavos</v>
          </cell>
          <cell r="E906">
            <v>1.2</v>
          </cell>
          <cell r="F906" t="str">
            <v>KG</v>
          </cell>
          <cell r="G906">
            <v>43.9</v>
          </cell>
          <cell r="H906">
            <v>0.002</v>
          </cell>
          <cell r="J906">
            <v>0.1</v>
          </cell>
        </row>
        <row r="907">
          <cell r="C907" t="str">
            <v>TIMO</v>
          </cell>
        </row>
        <row r="908">
          <cell r="C908" t="str">
            <v>REPLANTEO_</v>
          </cell>
          <cell r="E908" t="str">
            <v>m2</v>
          </cell>
          <cell r="J908">
            <v>9.6</v>
          </cell>
        </row>
        <row r="909">
          <cell r="D909" t="str">
            <v>dolar</v>
          </cell>
          <cell r="E909">
            <v>0.3</v>
          </cell>
          <cell r="F909" t="str">
            <v>U</v>
          </cell>
          <cell r="G909">
            <v>32</v>
          </cell>
          <cell r="H909">
            <v>1</v>
          </cell>
          <cell r="J909">
            <v>9.6</v>
          </cell>
          <cell r="K909" t="str">
            <v>segun r.bolsa mecaep adhiere cc</v>
          </cell>
        </row>
        <row r="910">
          <cell r="C910" t="str">
            <v>TIMO</v>
          </cell>
        </row>
        <row r="911">
          <cell r="C911" t="str">
            <v>REPLANTEO OBRAS EXTERIORES</v>
          </cell>
          <cell r="E911" t="str">
            <v>m2</v>
          </cell>
          <cell r="J911">
            <v>5.6</v>
          </cell>
        </row>
        <row r="912">
          <cell r="D912" t="str">
            <v>dolar</v>
          </cell>
          <cell r="E912">
            <v>0.174</v>
          </cell>
          <cell r="F912" t="str">
            <v>U</v>
          </cell>
          <cell r="G912">
            <v>32</v>
          </cell>
          <cell r="H912">
            <v>1</v>
          </cell>
          <cell r="J912">
            <v>5.6</v>
          </cell>
          <cell r="K912" t="str">
            <v>IIBO SET 2003 </v>
          </cell>
        </row>
        <row r="913">
          <cell r="C913" t="str">
            <v>TIMO</v>
          </cell>
        </row>
        <row r="914">
          <cell r="C914" t="str">
            <v>PROVISORIO AGUA</v>
          </cell>
          <cell r="E914" t="str">
            <v>GL</v>
          </cell>
          <cell r="J914">
            <v>4128</v>
          </cell>
        </row>
        <row r="915">
          <cell r="D915" t="str">
            <v>dolar</v>
          </cell>
          <cell r="E915">
            <v>129</v>
          </cell>
          <cell r="F915" t="str">
            <v>U</v>
          </cell>
          <cell r="G915">
            <v>32</v>
          </cell>
          <cell r="H915">
            <v>1</v>
          </cell>
          <cell r="J915">
            <v>4128</v>
          </cell>
          <cell r="K915" t="str">
            <v>OSE (toledo pago=U$S230 / deposito=U$S333)</v>
          </cell>
        </row>
        <row r="916">
          <cell r="C916" t="str">
            <v>TIMO</v>
          </cell>
        </row>
        <row r="917">
          <cell r="C917" t="str">
            <v>PROVISORIO LUZ</v>
          </cell>
          <cell r="E917" t="str">
            <v>GL</v>
          </cell>
          <cell r="J917">
            <v>5696</v>
          </cell>
        </row>
        <row r="918">
          <cell r="D918" t="str">
            <v>dolar</v>
          </cell>
          <cell r="E918">
            <v>380</v>
          </cell>
          <cell r="F918" t="str">
            <v>U</v>
          </cell>
          <cell r="G918">
            <v>32</v>
          </cell>
          <cell r="H918">
            <v>0.45</v>
          </cell>
          <cell r="J918">
            <v>5472</v>
          </cell>
          <cell r="K918" t="str">
            <v>UTE L.PRADO AJUSTADO CC NOV 03</v>
          </cell>
        </row>
        <row r="919">
          <cell r="D919" t="str">
            <v>dolar</v>
          </cell>
          <cell r="E919">
            <v>7</v>
          </cell>
          <cell r="F919" t="str">
            <v>U</v>
          </cell>
          <cell r="G919">
            <v>32</v>
          </cell>
          <cell r="H919">
            <v>1</v>
          </cell>
          <cell r="J919">
            <v>224</v>
          </cell>
          <cell r="K919" t="str">
            <v>nichos etc</v>
          </cell>
        </row>
        <row r="920">
          <cell r="C920" t="str">
            <v>TIMO</v>
          </cell>
        </row>
        <row r="921">
          <cell r="C921" t="str">
            <v>PROVISORIO AGUA Y LUZ</v>
          </cell>
          <cell r="E921" t="str">
            <v>GL</v>
          </cell>
          <cell r="J921">
            <v>7553.6</v>
          </cell>
        </row>
        <row r="922">
          <cell r="D922" t="str">
            <v>PROVISORIO AGUA</v>
          </cell>
          <cell r="E922">
            <v>1</v>
          </cell>
          <cell r="F922" t="str">
            <v>GL</v>
          </cell>
          <cell r="G922">
            <v>4128</v>
          </cell>
          <cell r="H922">
            <v>0.45</v>
          </cell>
          <cell r="J922">
            <v>1857.6</v>
          </cell>
          <cell r="K922" t="str">
            <v>UTE L.PRADO AJUSTADO CC NOV 03</v>
          </cell>
        </row>
        <row r="923">
          <cell r="D923" t="str">
            <v>PROVISORIO LUZ</v>
          </cell>
          <cell r="E923">
            <v>1</v>
          </cell>
          <cell r="F923" t="str">
            <v>GL</v>
          </cell>
          <cell r="G923">
            <v>5696</v>
          </cell>
          <cell r="H923">
            <v>1</v>
          </cell>
          <cell r="J923">
            <v>5696</v>
          </cell>
          <cell r="K923" t="str">
            <v>OSE (toledo pago=U$S230 / deposito=U$S333)</v>
          </cell>
        </row>
        <row r="924">
          <cell r="C924" t="str">
            <v>TIMO</v>
          </cell>
        </row>
        <row r="925">
          <cell r="C925" t="str">
            <v>CONSUMO AGUA</v>
          </cell>
          <cell r="E925" t="str">
            <v>MES</v>
          </cell>
          <cell r="J925">
            <v>1920</v>
          </cell>
        </row>
        <row r="926">
          <cell r="D926" t="str">
            <v>dolar</v>
          </cell>
          <cell r="E926">
            <v>60</v>
          </cell>
          <cell r="F926" t="str">
            <v>U</v>
          </cell>
          <cell r="G926">
            <v>32</v>
          </cell>
          <cell r="H926">
            <v>1</v>
          </cell>
          <cell r="J926">
            <v>1920</v>
          </cell>
          <cell r="K926" t="str">
            <v>OSE</v>
          </cell>
        </row>
        <row r="927">
          <cell r="C927" t="str">
            <v>TIMO</v>
          </cell>
        </row>
        <row r="928">
          <cell r="C928" t="str">
            <v>CONSUMO LUZ</v>
          </cell>
          <cell r="E928" t="str">
            <v>MES</v>
          </cell>
          <cell r="J928">
            <v>3680</v>
          </cell>
        </row>
        <row r="929">
          <cell r="D929" t="str">
            <v>dolar</v>
          </cell>
          <cell r="E929">
            <v>115</v>
          </cell>
          <cell r="F929" t="str">
            <v>U</v>
          </cell>
          <cell r="G929">
            <v>32</v>
          </cell>
          <cell r="H929">
            <v>1</v>
          </cell>
          <cell r="J929">
            <v>3680</v>
          </cell>
          <cell r="K929" t="str">
            <v>UTE</v>
          </cell>
        </row>
        <row r="930">
          <cell r="C930" t="str">
            <v>TIMO</v>
          </cell>
        </row>
        <row r="931">
          <cell r="C931" t="str">
            <v>CONSUMO AGUA Y LUZ</v>
          </cell>
          <cell r="E931" t="str">
            <v>MES</v>
          </cell>
          <cell r="J931">
            <v>5600</v>
          </cell>
        </row>
        <row r="932">
          <cell r="D932" t="str">
            <v>CONSUMO AGUA</v>
          </cell>
          <cell r="E932">
            <v>1</v>
          </cell>
          <cell r="F932" t="str">
            <v>MES</v>
          </cell>
          <cell r="G932">
            <v>1920</v>
          </cell>
          <cell r="H932">
            <v>1</v>
          </cell>
          <cell r="J932">
            <v>1920</v>
          </cell>
          <cell r="K932" t="str">
            <v>UTE</v>
          </cell>
        </row>
        <row r="933">
          <cell r="D933" t="str">
            <v>CONSUMO LUZ</v>
          </cell>
          <cell r="E933">
            <v>1</v>
          </cell>
          <cell r="F933" t="str">
            <v>MES</v>
          </cell>
          <cell r="G933">
            <v>3680</v>
          </cell>
          <cell r="H933">
            <v>1</v>
          </cell>
          <cell r="J933">
            <v>3680</v>
          </cell>
          <cell r="K933" t="str">
            <v>OSE</v>
          </cell>
        </row>
        <row r="934">
          <cell r="C934" t="str">
            <v>TIMO</v>
          </cell>
        </row>
        <row r="935">
          <cell r="C935" t="str">
            <v>CERCADO DEL PREDIO H=240 (barrera)</v>
          </cell>
          <cell r="E935" t="str">
            <v>M1</v>
          </cell>
          <cell r="J935">
            <v>59.2</v>
          </cell>
        </row>
        <row r="936">
          <cell r="D936" t="str">
            <v>peon</v>
          </cell>
          <cell r="E936">
            <v>0.5</v>
          </cell>
          <cell r="F936" t="str">
            <v>H</v>
          </cell>
          <cell r="G936">
            <v>43.24</v>
          </cell>
          <cell r="H936">
            <v>1</v>
          </cell>
          <cell r="J936">
            <v>21.6</v>
          </cell>
          <cell r="K936" t="str">
            <v>p.arena U$S .9/CC PARA CHARQUEADA U$S 380</v>
          </cell>
        </row>
        <row r="937">
          <cell r="D937" t="str">
            <v>alambre</v>
          </cell>
          <cell r="E937">
            <v>0.05</v>
          </cell>
          <cell r="F937" t="str">
            <v>KG</v>
          </cell>
          <cell r="G937">
            <v>36.59</v>
          </cell>
          <cell r="H937">
            <v>1</v>
          </cell>
          <cell r="J937">
            <v>1.8</v>
          </cell>
        </row>
        <row r="938">
          <cell r="D938" t="str">
            <v>puntal </v>
          </cell>
          <cell r="E938">
            <v>1</v>
          </cell>
          <cell r="F938" t="str">
            <v>ML</v>
          </cell>
          <cell r="G938">
            <v>5.93</v>
          </cell>
          <cell r="H938">
            <v>1</v>
          </cell>
          <cell r="J938">
            <v>5.9</v>
          </cell>
        </row>
        <row r="939">
          <cell r="D939" t="str">
            <v>mallalur</v>
          </cell>
          <cell r="E939">
            <v>2.4</v>
          </cell>
          <cell r="F939" t="str">
            <v>M2</v>
          </cell>
          <cell r="G939">
            <v>24.88</v>
          </cell>
          <cell r="H939">
            <v>0.5</v>
          </cell>
          <cell r="J939">
            <v>29.9</v>
          </cell>
        </row>
        <row r="940">
          <cell r="C940" t="str">
            <v>TIMO</v>
          </cell>
        </row>
        <row r="941">
          <cell r="C941" t="str">
            <v>CERCADO AMPLIACION (vallado)</v>
          </cell>
          <cell r="E941" t="str">
            <v>M1</v>
          </cell>
          <cell r="J941">
            <v>91.2</v>
          </cell>
        </row>
        <row r="942">
          <cell r="D942" t="str">
            <v>CERCADO DEL PREDIO H=240 (barrera)</v>
          </cell>
          <cell r="E942">
            <v>1</v>
          </cell>
          <cell r="F942" t="str">
            <v>M1</v>
          </cell>
          <cell r="G942">
            <v>59.2</v>
          </cell>
          <cell r="H942">
            <v>1</v>
          </cell>
          <cell r="J942">
            <v>59.2</v>
          </cell>
          <cell r="K942" t="str">
            <v>*CERCADO DEL PREDIO H=240</v>
          </cell>
        </row>
        <row r="943">
          <cell r="D943" t="str">
            <v>dolar</v>
          </cell>
          <cell r="E943">
            <v>1</v>
          </cell>
          <cell r="F943" t="str">
            <v>U</v>
          </cell>
          <cell r="G943">
            <v>32</v>
          </cell>
          <cell r="H943">
            <v>1</v>
          </cell>
          <cell r="J943">
            <v>32</v>
          </cell>
        </row>
        <row r="944">
          <cell r="C944" t="str">
            <v>TIMO</v>
          </cell>
        </row>
        <row r="945">
          <cell r="C945" t="str">
            <v>TRAMITACION Y PLANOS</v>
          </cell>
          <cell r="E945" t="str">
            <v>Gl</v>
          </cell>
          <cell r="J945">
            <v>18600</v>
          </cell>
        </row>
        <row r="946">
          <cell r="D946" t="str">
            <v>dólar pizarra vendedor</v>
          </cell>
          <cell r="E946">
            <v>400</v>
          </cell>
          <cell r="F946" t="str">
            <v>U</v>
          </cell>
          <cell r="G946">
            <v>25</v>
          </cell>
          <cell r="H946">
            <v>1</v>
          </cell>
          <cell r="J946">
            <v>10000</v>
          </cell>
          <cell r="K946" t="str">
            <v>gestor</v>
          </cell>
        </row>
        <row r="947">
          <cell r="D947" t="str">
            <v>pesos</v>
          </cell>
          <cell r="E947">
            <v>150</v>
          </cell>
          <cell r="F947" t="str">
            <v>U</v>
          </cell>
          <cell r="G947">
            <v>1</v>
          </cell>
          <cell r="H947">
            <v>24</v>
          </cell>
          <cell r="J947">
            <v>3600</v>
          </cell>
          <cell r="K947" t="str">
            <v>copia de planos</v>
          </cell>
        </row>
        <row r="948">
          <cell r="D948" t="str">
            <v>pesos</v>
          </cell>
          <cell r="E948">
            <v>2.5</v>
          </cell>
          <cell r="F948" t="str">
            <v>U</v>
          </cell>
          <cell r="G948">
            <v>1</v>
          </cell>
          <cell r="H948">
            <v>2000</v>
          </cell>
          <cell r="J948">
            <v>5000</v>
          </cell>
          <cell r="K948" t="str">
            <v>sellados</v>
          </cell>
        </row>
        <row r="950">
          <cell r="C950" t="str">
            <v>A02.EXCAVACION Y MOV. DE TIERRA A MANO </v>
          </cell>
        </row>
        <row r="951">
          <cell r="C951" t="str">
            <v>TIMO</v>
          </cell>
        </row>
        <row r="952">
          <cell r="C952" t="str">
            <v>LIMPIEZA DE TERRENO</v>
          </cell>
          <cell r="E952" t="str">
            <v>m2</v>
          </cell>
          <cell r="J952">
            <v>13</v>
          </cell>
        </row>
        <row r="953">
          <cell r="D953" t="str">
            <v>peon</v>
          </cell>
          <cell r="E953">
            <v>0.3</v>
          </cell>
          <cell r="F953" t="str">
            <v>H</v>
          </cell>
          <cell r="G953">
            <v>43.24</v>
          </cell>
          <cell r="H953">
            <v>1</v>
          </cell>
          <cell r="J953">
            <v>13</v>
          </cell>
        </row>
        <row r="954">
          <cell r="C954" t="str">
            <v>TIMO</v>
          </cell>
        </row>
        <row r="955">
          <cell r="C955" t="str">
            <v>ZANJA EN ARENA Hasta 1.5m sin retiro</v>
          </cell>
          <cell r="E955" t="str">
            <v>M3</v>
          </cell>
          <cell r="J955">
            <v>172.96</v>
          </cell>
        </row>
        <row r="956">
          <cell r="D956" t="str">
            <v>peon</v>
          </cell>
          <cell r="E956">
            <v>4</v>
          </cell>
          <cell r="F956" t="str">
            <v>H</v>
          </cell>
          <cell r="G956">
            <v>43.24</v>
          </cell>
          <cell r="H956">
            <v>1</v>
          </cell>
          <cell r="J956">
            <v>172.96</v>
          </cell>
        </row>
        <row r="957">
          <cell r="C957" t="str">
            <v>TIMO</v>
          </cell>
        </row>
        <row r="958">
          <cell r="C958" t="str">
            <v>EXCAVACION A MANO EN TIERRA sin retiro</v>
          </cell>
          <cell r="E958" t="str">
            <v>M3</v>
          </cell>
          <cell r="I958">
            <v>216.2</v>
          </cell>
          <cell r="J958">
            <v>216.2</v>
          </cell>
        </row>
        <row r="959">
          <cell r="D959" t="str">
            <v>peon</v>
          </cell>
          <cell r="E959">
            <v>5</v>
          </cell>
          <cell r="F959" t="str">
            <v>H</v>
          </cell>
          <cell r="G959">
            <v>43.24</v>
          </cell>
          <cell r="H959">
            <v>1</v>
          </cell>
          <cell r="J959">
            <v>216.2</v>
          </cell>
          <cell r="K959" t="str">
            <v>5h m/3 nicolich cc</v>
          </cell>
        </row>
        <row r="960">
          <cell r="C960" t="str">
            <v>TIMO</v>
          </cell>
        </row>
        <row r="961">
          <cell r="C961" t="str">
            <v>EXC. PARA VIGA SIN RETIRO</v>
          </cell>
          <cell r="E961" t="str">
            <v>M3</v>
          </cell>
          <cell r="J961">
            <v>137.5</v>
          </cell>
        </row>
        <row r="962">
          <cell r="D962" t="str">
            <v>peon</v>
          </cell>
          <cell r="E962">
            <v>3.18</v>
          </cell>
          <cell r="F962" t="str">
            <v>H</v>
          </cell>
          <cell r="G962">
            <v>43.24</v>
          </cell>
          <cell r="H962">
            <v>1</v>
          </cell>
          <cell r="J962">
            <v>137.5</v>
          </cell>
        </row>
        <row r="963">
          <cell r="C963" t="str">
            <v>TIMO</v>
          </cell>
        </row>
        <row r="964">
          <cell r="C964" t="str">
            <v>DESCALCE DE VIGAS</v>
          </cell>
          <cell r="E964" t="str">
            <v>M1</v>
          </cell>
          <cell r="I964">
            <v>16.43</v>
          </cell>
          <cell r="J964">
            <v>79.79</v>
          </cell>
        </row>
        <row r="965">
          <cell r="D965" t="str">
            <v>peon</v>
          </cell>
          <cell r="E965">
            <v>0.38</v>
          </cell>
          <cell r="F965" t="str">
            <v>H</v>
          </cell>
          <cell r="G965">
            <v>43.24</v>
          </cell>
          <cell r="H965">
            <v>1</v>
          </cell>
          <cell r="J965">
            <v>16.43</v>
          </cell>
          <cell r="K965" t="str">
            <v>EN 5 DIAS 2 PEONES HACEN 250 M1 L40</v>
          </cell>
        </row>
        <row r="966">
          <cell r="D966" t="str">
            <v>ladr campo</v>
          </cell>
          <cell r="E966">
            <v>8</v>
          </cell>
          <cell r="F966" t="str">
            <v>U</v>
          </cell>
          <cell r="G966">
            <v>1.98</v>
          </cell>
          <cell r="H966">
            <v>4</v>
          </cell>
          <cell r="J966">
            <v>63.36</v>
          </cell>
        </row>
        <row r="967">
          <cell r="C967" t="str">
            <v>TIMO</v>
          </cell>
        </row>
        <row r="968">
          <cell r="C968" t="str">
            <v>EXC. Y TAP. ZANJA (ARCILLA/ARENA)</v>
          </cell>
          <cell r="E968" t="str">
            <v>M3</v>
          </cell>
          <cell r="J968">
            <v>216.2</v>
          </cell>
        </row>
        <row r="969">
          <cell r="D969" t="str">
            <v>peon</v>
          </cell>
          <cell r="E969">
            <v>5</v>
          </cell>
          <cell r="F969" t="str">
            <v>H</v>
          </cell>
          <cell r="G969">
            <v>43.24</v>
          </cell>
          <cell r="H969">
            <v>1</v>
          </cell>
          <cell r="J969">
            <v>216.2</v>
          </cell>
          <cell r="K969" t="str">
            <v>F 5+1 (DA BIEN) - CC=5</v>
          </cell>
        </row>
        <row r="970">
          <cell r="C970" t="str">
            <v>TIMO</v>
          </cell>
        </row>
        <row r="971">
          <cell r="C971" t="str">
            <v>CARGA DE CAMION</v>
          </cell>
          <cell r="E971" t="str">
            <v>M3</v>
          </cell>
          <cell r="J971">
            <v>43.24</v>
          </cell>
        </row>
        <row r="972">
          <cell r="D972" t="str">
            <v>peon</v>
          </cell>
          <cell r="E972">
            <v>1</v>
          </cell>
          <cell r="F972" t="str">
            <v>H</v>
          </cell>
          <cell r="G972">
            <v>43.24</v>
          </cell>
          <cell r="H972">
            <v>1</v>
          </cell>
          <cell r="J972">
            <v>43.24</v>
          </cell>
        </row>
        <row r="973">
          <cell r="C973" t="str">
            <v>TIMO</v>
          </cell>
        </row>
        <row r="974">
          <cell r="C974" t="str">
            <v>RELLENO AL INTERIOR DEL EDIF.</v>
          </cell>
          <cell r="E974" t="str">
            <v>M3</v>
          </cell>
          <cell r="J974">
            <v>158.65</v>
          </cell>
        </row>
        <row r="975">
          <cell r="D975" t="str">
            <v>peon</v>
          </cell>
          <cell r="E975">
            <v>0.2</v>
          </cell>
          <cell r="F975" t="str">
            <v>H</v>
          </cell>
          <cell r="G975">
            <v>43.24</v>
          </cell>
          <cell r="H975">
            <v>1</v>
          </cell>
          <cell r="J975">
            <v>8.65</v>
          </cell>
        </row>
        <row r="976">
          <cell r="D976" t="str">
            <v>RELLENO CON APORTE</v>
          </cell>
          <cell r="E976">
            <v>1</v>
          </cell>
          <cell r="F976" t="str">
            <v>M3</v>
          </cell>
          <cell r="G976">
            <v>150</v>
          </cell>
          <cell r="H976">
            <v>1</v>
          </cell>
          <cell r="J976">
            <v>150</v>
          </cell>
        </row>
        <row r="978">
          <cell r="C978" t="str">
            <v>A03.DEMOLICION</v>
          </cell>
        </row>
        <row r="979">
          <cell r="C979" t="str">
            <v>TIMO</v>
          </cell>
        </row>
        <row r="980">
          <cell r="C980" t="str">
            <v>DEMOLICION GLOBAL</v>
          </cell>
          <cell r="E980" t="str">
            <v>GL</v>
          </cell>
          <cell r="J980">
            <v>11831.04</v>
          </cell>
        </row>
        <row r="981">
          <cell r="D981" t="str">
            <v>peon</v>
          </cell>
          <cell r="E981">
            <v>96</v>
          </cell>
          <cell r="F981" t="str">
            <v>H</v>
          </cell>
          <cell r="G981">
            <v>43.24</v>
          </cell>
          <cell r="H981">
            <v>1</v>
          </cell>
          <cell r="J981">
            <v>4151.04</v>
          </cell>
          <cell r="K981" t="str">
            <v>p' romper A DEFINIR PARA CADA OBRA</v>
          </cell>
        </row>
        <row r="982">
          <cell r="D982" t="str">
            <v>hora maquina</v>
          </cell>
          <cell r="E982">
            <v>10</v>
          </cell>
          <cell r="F982" t="str">
            <v>H</v>
          </cell>
          <cell r="G982">
            <v>768</v>
          </cell>
          <cell r="H982">
            <v>1</v>
          </cell>
          <cell r="J982">
            <v>7680</v>
          </cell>
        </row>
        <row r="983">
          <cell r="C983" t="str">
            <v>TIMO</v>
          </cell>
        </row>
        <row r="984">
          <cell r="C984" t="str">
            <v>PICADO DE REVOQUES</v>
          </cell>
          <cell r="E984" t="str">
            <v>M2</v>
          </cell>
          <cell r="J984">
            <v>23.28</v>
          </cell>
        </row>
        <row r="985">
          <cell r="D985" t="str">
            <v>medioficial</v>
          </cell>
          <cell r="E985">
            <v>0.5</v>
          </cell>
          <cell r="F985" t="str">
            <v>H</v>
          </cell>
          <cell r="G985">
            <v>46.56</v>
          </cell>
          <cell r="H985">
            <v>1</v>
          </cell>
          <cell r="J985">
            <v>23.28</v>
          </cell>
        </row>
        <row r="986">
          <cell r="C986" t="str">
            <v>TIMO</v>
          </cell>
        </row>
        <row r="987">
          <cell r="C987" t="str">
            <v>PICADO DE REVOQUES incl retiro</v>
          </cell>
          <cell r="E987" t="str">
            <v>M2</v>
          </cell>
          <cell r="J987">
            <v>29.8</v>
          </cell>
        </row>
        <row r="988">
          <cell r="D988" t="str">
            <v>medioficial</v>
          </cell>
          <cell r="E988">
            <v>0.64</v>
          </cell>
          <cell r="F988" t="str">
            <v>H</v>
          </cell>
          <cell r="G988">
            <v>46.56</v>
          </cell>
          <cell r="H988">
            <v>1</v>
          </cell>
          <cell r="J988">
            <v>29.8</v>
          </cell>
          <cell r="K988" t="str">
            <v>(ESC.CCOE CIELORRASO RETIRADO 064H/M2 )</v>
          </cell>
        </row>
        <row r="989">
          <cell r="C989" t="str">
            <v>TIMO</v>
          </cell>
        </row>
        <row r="990">
          <cell r="C990" t="str">
            <v>PICAR HGON. A PUNTA Y MACETA</v>
          </cell>
          <cell r="E990" t="str">
            <v>M3</v>
          </cell>
          <cell r="I990">
            <v>2794</v>
          </cell>
          <cell r="J990">
            <v>2794</v>
          </cell>
        </row>
        <row r="991">
          <cell r="D991" t="str">
            <v>medioficial</v>
          </cell>
          <cell r="E991">
            <v>60</v>
          </cell>
          <cell r="F991" t="str">
            <v>H</v>
          </cell>
          <cell r="G991">
            <v>46.56</v>
          </cell>
          <cell r="H991">
            <v>1</v>
          </cell>
          <cell r="J991">
            <v>2794</v>
          </cell>
          <cell r="K991" t="str">
            <v>FUENTE ASILO 5 DIAS PARA UNA VIGA DOBLE 6MTS</v>
          </cell>
        </row>
        <row r="992">
          <cell r="C992" t="str">
            <v>TIMO</v>
          </cell>
        </row>
        <row r="993">
          <cell r="C993" t="str">
            <v>DESCABEZADO DE PILOTES</v>
          </cell>
          <cell r="E993" t="str">
            <v>U</v>
          </cell>
          <cell r="I993">
            <v>2794</v>
          </cell>
          <cell r="J993">
            <v>210</v>
          </cell>
        </row>
        <row r="994">
          <cell r="D994" t="str">
            <v>PICAR HGON. A PUNTA Y MACETA</v>
          </cell>
          <cell r="E994">
            <v>0.075</v>
          </cell>
          <cell r="F994" t="str">
            <v>M3</v>
          </cell>
          <cell r="G994">
            <v>2794</v>
          </cell>
          <cell r="H994">
            <v>1</v>
          </cell>
          <cell r="I994">
            <v>2794</v>
          </cell>
          <cell r="J994">
            <v>210</v>
          </cell>
        </row>
        <row r="995">
          <cell r="C995" t="str">
            <v>TIMO</v>
          </cell>
        </row>
        <row r="996">
          <cell r="C996" t="str">
            <v>DEMOLER HGON. A MARRON</v>
          </cell>
          <cell r="E996" t="str">
            <v>M3</v>
          </cell>
          <cell r="J996">
            <v>372.48</v>
          </cell>
        </row>
        <row r="997">
          <cell r="D997" t="str">
            <v>medioficial</v>
          </cell>
          <cell r="E997">
            <v>8</v>
          </cell>
          <cell r="F997" t="str">
            <v>H</v>
          </cell>
          <cell r="G997">
            <v>46.56</v>
          </cell>
          <cell r="H997">
            <v>1</v>
          </cell>
          <cell r="J997">
            <v>372.48</v>
          </cell>
          <cell r="K997" t="str">
            <v>F</v>
          </cell>
        </row>
        <row r="998">
          <cell r="C998" t="str">
            <v>TIMO</v>
          </cell>
        </row>
        <row r="999">
          <cell r="C999" t="str">
            <v>LEVANTAR TEJUELA</v>
          </cell>
          <cell r="E999" t="str">
            <v>M2</v>
          </cell>
          <cell r="J999">
            <v>18.62</v>
          </cell>
        </row>
        <row r="1000">
          <cell r="D1000" t="str">
            <v>medioficial</v>
          </cell>
          <cell r="E1000">
            <v>0.4</v>
          </cell>
          <cell r="F1000" t="str">
            <v>H</v>
          </cell>
          <cell r="G1000">
            <v>46.56</v>
          </cell>
          <cell r="H1000">
            <v>1</v>
          </cell>
          <cell r="J1000">
            <v>18.62</v>
          </cell>
        </row>
        <row r="1001">
          <cell r="C1001" t="str">
            <v>TIMO</v>
          </cell>
        </row>
        <row r="1002">
          <cell r="C1002" t="str">
            <v>LEVANTAR FAJA 025 TEJUELAS</v>
          </cell>
          <cell r="E1002" t="str">
            <v>ML</v>
          </cell>
          <cell r="J1002">
            <v>12.97</v>
          </cell>
        </row>
        <row r="1003">
          <cell r="D1003" t="str">
            <v>peon</v>
          </cell>
          <cell r="E1003">
            <v>0.3</v>
          </cell>
          <cell r="F1003" t="str">
            <v>H</v>
          </cell>
          <cell r="G1003">
            <v>43.24</v>
          </cell>
          <cell r="H1003">
            <v>1</v>
          </cell>
          <cell r="J1003">
            <v>12.97</v>
          </cell>
        </row>
        <row r="1004">
          <cell r="C1004" t="str">
            <v>TIMO</v>
          </cell>
        </row>
        <row r="1005">
          <cell r="C1005" t="str">
            <v>LEVANTAR MEMBRANA</v>
          </cell>
          <cell r="E1005" t="str">
            <v>M2</v>
          </cell>
          <cell r="J1005">
            <v>9.43</v>
          </cell>
        </row>
        <row r="1006">
          <cell r="D1006" t="str">
            <v>peon</v>
          </cell>
          <cell r="E1006">
            <v>0.218181818181818</v>
          </cell>
          <cell r="F1006" t="str">
            <v>H</v>
          </cell>
          <cell r="G1006">
            <v>43.24</v>
          </cell>
          <cell r="H1006">
            <v>1</v>
          </cell>
          <cell r="J1006">
            <v>9.43</v>
          </cell>
          <cell r="K1006" t="str">
            <v>EST F. 4JOR P'200M2 INCL RETIRO</v>
          </cell>
        </row>
        <row r="1007">
          <cell r="C1007" t="str">
            <v>TIMO</v>
          </cell>
        </row>
        <row r="1008">
          <cell r="C1008" t="str">
            <v>PICADO DE AZULEJOS</v>
          </cell>
          <cell r="E1008" t="str">
            <v>M2</v>
          </cell>
          <cell r="J1008">
            <v>37.25</v>
          </cell>
        </row>
        <row r="1009">
          <cell r="D1009" t="str">
            <v>medioficial</v>
          </cell>
          <cell r="E1009">
            <v>0.8</v>
          </cell>
          <cell r="F1009" t="str">
            <v>H</v>
          </cell>
          <cell r="G1009">
            <v>46.56</v>
          </cell>
          <cell r="H1009">
            <v>1</v>
          </cell>
          <cell r="J1009">
            <v>37.25</v>
          </cell>
        </row>
        <row r="1010">
          <cell r="C1010" t="str">
            <v>TIMO</v>
          </cell>
        </row>
        <row r="1011">
          <cell r="C1011" t="str">
            <v>LEVANT. PAVIMENTO c/retiro</v>
          </cell>
          <cell r="E1011" t="str">
            <v>M2</v>
          </cell>
          <cell r="J1011">
            <v>14.27</v>
          </cell>
        </row>
        <row r="1012">
          <cell r="D1012" t="str">
            <v>peon</v>
          </cell>
          <cell r="E1012">
            <v>0.33</v>
          </cell>
          <cell r="F1012" t="str">
            <v>H</v>
          </cell>
          <cell r="G1012">
            <v>43.24</v>
          </cell>
          <cell r="H1012">
            <v>1</v>
          </cell>
          <cell r="J1012">
            <v>14.27</v>
          </cell>
          <cell r="K1012" t="str">
            <v>en 2 dias un salon 58 m2 incl retiro est.f</v>
          </cell>
        </row>
        <row r="1013">
          <cell r="C1013" t="str">
            <v>TIMO</v>
          </cell>
        </row>
        <row r="1014">
          <cell r="C1014" t="str">
            <v>LEVANTAR FAJA PAVIM. (QUEDA CONTR.) Incl retiro</v>
          </cell>
          <cell r="E1014" t="str">
            <v>M2</v>
          </cell>
          <cell r="J1014">
            <v>36.44</v>
          </cell>
        </row>
        <row r="1015">
          <cell r="D1015" t="str">
            <v>oficial 09</v>
          </cell>
          <cell r="E1015">
            <v>0.37</v>
          </cell>
          <cell r="F1015" t="str">
            <v>H</v>
          </cell>
          <cell r="G1015">
            <v>59.91</v>
          </cell>
          <cell r="H1015">
            <v>1</v>
          </cell>
          <cell r="J1015">
            <v>22.17</v>
          </cell>
          <cell r="K1015" t="str">
            <v>en 2 hs 6 mts l * 0,9 ancho</v>
          </cell>
        </row>
        <row r="1016">
          <cell r="D1016" t="str">
            <v>LEVANT. PAVIMENTO c/retiro</v>
          </cell>
          <cell r="E1016">
            <v>1</v>
          </cell>
          <cell r="F1016" t="str">
            <v>M2</v>
          </cell>
          <cell r="G1016">
            <v>14.27</v>
          </cell>
          <cell r="H1016">
            <v>1</v>
          </cell>
          <cell r="J1016">
            <v>14.27</v>
          </cell>
        </row>
        <row r="1017">
          <cell r="C1017" t="str">
            <v>TIMO</v>
          </cell>
        </row>
        <row r="1018">
          <cell r="C1018" t="str">
            <v>LEV. PAVIM. EXT C/CONTR.</v>
          </cell>
          <cell r="E1018" t="str">
            <v>M2</v>
          </cell>
          <cell r="J1018">
            <v>9.51</v>
          </cell>
        </row>
        <row r="1019">
          <cell r="D1019" t="str">
            <v>LEVANT. PAVIMENTO c/retiro</v>
          </cell>
          <cell r="E1019">
            <v>1</v>
          </cell>
          <cell r="F1019" t="str">
            <v>M2</v>
          </cell>
          <cell r="G1019">
            <v>14.27</v>
          </cell>
          <cell r="H1019">
            <v>1</v>
          </cell>
          <cell r="J1019">
            <v>14.27</v>
          </cell>
        </row>
        <row r="1020">
          <cell r="D1020" t="str">
            <v>LEVANT. CONTRAPISO c/retiro</v>
          </cell>
          <cell r="E1020">
            <v>1</v>
          </cell>
          <cell r="F1020" t="str">
            <v>M2</v>
          </cell>
          <cell r="G1020">
            <v>9.51</v>
          </cell>
          <cell r="H1020">
            <v>1</v>
          </cell>
          <cell r="J1020">
            <v>9.51</v>
          </cell>
        </row>
        <row r="1021">
          <cell r="C1021" t="str">
            <v>TIMO</v>
          </cell>
        </row>
        <row r="1022">
          <cell r="C1022" t="str">
            <v>LEVANT. CONTRAPISO c/retiro</v>
          </cell>
          <cell r="E1022" t="str">
            <v>M2</v>
          </cell>
          <cell r="J1022">
            <v>9.51</v>
          </cell>
        </row>
        <row r="1023">
          <cell r="D1023" t="str">
            <v>peon</v>
          </cell>
          <cell r="E1023">
            <v>0.22</v>
          </cell>
          <cell r="F1023" t="str">
            <v>H</v>
          </cell>
          <cell r="G1023">
            <v>43.24</v>
          </cell>
          <cell r="H1023">
            <v>1</v>
          </cell>
          <cell r="J1023">
            <v>9.51</v>
          </cell>
        </row>
        <row r="1024">
          <cell r="C1024" t="str">
            <v>TIMO</v>
          </cell>
        </row>
        <row r="1025">
          <cell r="C1025" t="str">
            <v>LEVANTAR PISO TABLAS</v>
          </cell>
          <cell r="E1025" t="str">
            <v>M2</v>
          </cell>
          <cell r="J1025">
            <v>21.62</v>
          </cell>
        </row>
        <row r="1026">
          <cell r="D1026" t="str">
            <v>peon</v>
          </cell>
          <cell r="E1026">
            <v>0.5</v>
          </cell>
          <cell r="F1026" t="str">
            <v>H</v>
          </cell>
          <cell r="G1026">
            <v>43.24</v>
          </cell>
          <cell r="H1026">
            <v>1</v>
          </cell>
          <cell r="J1026">
            <v>21.62</v>
          </cell>
        </row>
        <row r="1027">
          <cell r="C1027" t="str">
            <v>TIMO</v>
          </cell>
        </row>
        <row r="1028">
          <cell r="C1028" t="str">
            <v>LEVANTAR SECTOR PISO TABLAS</v>
          </cell>
          <cell r="E1028" t="str">
            <v>M2</v>
          </cell>
          <cell r="J1028">
            <v>43.24</v>
          </cell>
        </row>
        <row r="1029">
          <cell r="D1029" t="str">
            <v>peon</v>
          </cell>
          <cell r="E1029">
            <v>1</v>
          </cell>
          <cell r="F1029" t="str">
            <v>H</v>
          </cell>
          <cell r="G1029">
            <v>43.24</v>
          </cell>
          <cell r="H1029">
            <v>1</v>
          </cell>
          <cell r="J1029">
            <v>43.24</v>
          </cell>
        </row>
        <row r="1030">
          <cell r="C1030" t="str">
            <v>TIMO</v>
          </cell>
        </row>
        <row r="1031">
          <cell r="C1031" t="str">
            <v>LEVANT. PAV. BAÑO</v>
          </cell>
          <cell r="E1031" t="str">
            <v>M2</v>
          </cell>
          <cell r="J1031">
            <v>16.43</v>
          </cell>
        </row>
        <row r="1032">
          <cell r="D1032" t="str">
            <v>peon</v>
          </cell>
          <cell r="E1032">
            <v>0.38</v>
          </cell>
          <cell r="F1032" t="str">
            <v>H</v>
          </cell>
          <cell r="G1032">
            <v>43.24</v>
          </cell>
          <cell r="H1032">
            <v>1</v>
          </cell>
          <cell r="J1032">
            <v>16.43</v>
          </cell>
        </row>
        <row r="1033">
          <cell r="C1033" t="str">
            <v>TIMO</v>
          </cell>
        </row>
        <row r="1034">
          <cell r="C1034" t="str">
            <v>DEM. MUROS EXTERIORES</v>
          </cell>
          <cell r="E1034" t="str">
            <v>M2</v>
          </cell>
          <cell r="J1034">
            <v>43.24</v>
          </cell>
        </row>
        <row r="1035">
          <cell r="D1035" t="str">
            <v>peon</v>
          </cell>
          <cell r="E1035">
            <v>1</v>
          </cell>
          <cell r="F1035" t="str">
            <v>H</v>
          </cell>
          <cell r="G1035">
            <v>43.24</v>
          </cell>
          <cell r="H1035">
            <v>1</v>
          </cell>
          <cell r="J1035">
            <v>43.24</v>
          </cell>
        </row>
        <row r="1036">
          <cell r="C1036" t="str">
            <v>TIMO</v>
          </cell>
        </row>
        <row r="1037">
          <cell r="C1037" t="str">
            <v>DEM. VANO EN MURO INTERIOR</v>
          </cell>
          <cell r="E1037" t="str">
            <v>M3</v>
          </cell>
          <cell r="J1037">
            <v>432.4</v>
          </cell>
        </row>
        <row r="1038">
          <cell r="D1038" t="str">
            <v>peon</v>
          </cell>
          <cell r="E1038">
            <v>10</v>
          </cell>
          <cell r="F1038" t="str">
            <v>H</v>
          </cell>
          <cell r="G1038">
            <v>43.24</v>
          </cell>
          <cell r="H1038">
            <v>1</v>
          </cell>
          <cell r="J1038">
            <v>432.4</v>
          </cell>
          <cell r="K1038" t="str">
            <v>(10HS M3 SOBRADO-YO)</v>
          </cell>
        </row>
        <row r="1039">
          <cell r="C1039" t="str">
            <v>TIMO</v>
          </cell>
        </row>
        <row r="1040">
          <cell r="C1040" t="str">
            <v>DEM.incl retiro VANO EN MURO INTERIOR</v>
          </cell>
          <cell r="E1040" t="str">
            <v>M3</v>
          </cell>
          <cell r="J1040">
            <v>518.88</v>
          </cell>
        </row>
        <row r="1041">
          <cell r="D1041" t="str">
            <v>peon</v>
          </cell>
          <cell r="E1041">
            <v>12</v>
          </cell>
          <cell r="F1041" t="str">
            <v>H</v>
          </cell>
          <cell r="G1041">
            <v>43.24</v>
          </cell>
          <cell r="H1041">
            <v>1</v>
          </cell>
          <cell r="J1041">
            <v>518.88</v>
          </cell>
        </row>
        <row r="1042">
          <cell r="C1042" t="str">
            <v>TIMO</v>
          </cell>
        </row>
        <row r="1043">
          <cell r="C1043" t="str">
            <v>CANALETA EN MURO (12cm)</v>
          </cell>
          <cell r="E1043" t="str">
            <v>ML</v>
          </cell>
          <cell r="J1043">
            <v>10.81</v>
          </cell>
        </row>
        <row r="1044">
          <cell r="D1044" t="str">
            <v>peon</v>
          </cell>
          <cell r="E1044">
            <v>0.25</v>
          </cell>
          <cell r="F1044" t="str">
            <v>H</v>
          </cell>
          <cell r="G1044">
            <v>43.24</v>
          </cell>
          <cell r="H1044">
            <v>1</v>
          </cell>
          <cell r="J1044">
            <v>10.81</v>
          </cell>
          <cell r="K1044" t="str">
            <v>(10HS M3 SOBRADO-YO)</v>
          </cell>
        </row>
        <row r="1045">
          <cell r="C1045" t="str">
            <v>TIMO</v>
          </cell>
        </row>
        <row r="1046">
          <cell r="C1046" t="str">
            <v>ABERTURA DESECHAR</v>
          </cell>
          <cell r="E1046" t="str">
            <v>M2</v>
          </cell>
          <cell r="J1046">
            <v>20.95</v>
          </cell>
        </row>
        <row r="1047">
          <cell r="D1047" t="str">
            <v>medioficial</v>
          </cell>
          <cell r="E1047">
            <v>0.45</v>
          </cell>
          <cell r="F1047" t="str">
            <v>H</v>
          </cell>
          <cell r="G1047">
            <v>46.56</v>
          </cell>
          <cell r="H1047">
            <v>1</v>
          </cell>
          <cell r="J1047">
            <v>20.95</v>
          </cell>
        </row>
        <row r="1048">
          <cell r="C1048" t="str">
            <v>TIMO</v>
          </cell>
        </row>
        <row r="1049">
          <cell r="C1049" t="str">
            <v>ABERTURA CONSERVAR</v>
          </cell>
          <cell r="E1049" t="str">
            <v>M2</v>
          </cell>
          <cell r="J1049">
            <v>32.59</v>
          </cell>
        </row>
        <row r="1050">
          <cell r="D1050" t="str">
            <v>medioficial</v>
          </cell>
          <cell r="E1050">
            <v>0.7</v>
          </cell>
          <cell r="F1050" t="str">
            <v>H</v>
          </cell>
          <cell r="G1050">
            <v>46.56</v>
          </cell>
          <cell r="H1050">
            <v>1</v>
          </cell>
          <cell r="J1050">
            <v>32.59</v>
          </cell>
        </row>
        <row r="1051">
          <cell r="C1051" t="str">
            <v>TIMO</v>
          </cell>
        </row>
        <row r="1052">
          <cell r="C1052" t="str">
            <v>PODAR ARBOL INCL RAICES</v>
          </cell>
          <cell r="E1052" t="str">
            <v>U</v>
          </cell>
          <cell r="J1052">
            <v>320</v>
          </cell>
        </row>
        <row r="1053">
          <cell r="D1053" t="str">
            <v>dolar</v>
          </cell>
          <cell r="E1053">
            <v>10</v>
          </cell>
          <cell r="F1053" t="str">
            <v>U</v>
          </cell>
          <cell r="G1053">
            <v>32</v>
          </cell>
          <cell r="H1053">
            <v>1</v>
          </cell>
          <cell r="J1053">
            <v>320</v>
          </cell>
        </row>
        <row r="1054">
          <cell r="D1054" t="str">
            <v>peon</v>
          </cell>
          <cell r="E1054">
            <v>19.2</v>
          </cell>
          <cell r="F1054" t="str">
            <v>H</v>
          </cell>
          <cell r="G1054">
            <v>43.24</v>
          </cell>
          <cell r="H1054">
            <v>1</v>
          </cell>
          <cell r="J1054">
            <v>830.21</v>
          </cell>
        </row>
        <row r="1055">
          <cell r="C1055" t="str">
            <v>TIMO</v>
          </cell>
        </row>
        <row r="1056">
          <cell r="C1056" t="str">
            <v>RETIRO DE ARBOL GRANDE</v>
          </cell>
          <cell r="E1056" t="str">
            <v>U</v>
          </cell>
          <cell r="J1056">
            <v>6400</v>
          </cell>
        </row>
        <row r="1057">
          <cell r="D1057" t="str">
            <v>dolar</v>
          </cell>
          <cell r="E1057">
            <v>200</v>
          </cell>
          <cell r="F1057" t="str">
            <v>U</v>
          </cell>
          <cell r="G1057">
            <v>32</v>
          </cell>
          <cell r="H1057">
            <v>1</v>
          </cell>
          <cell r="J1057">
            <v>6400</v>
          </cell>
          <cell r="K1057" t="str">
            <v>UNA MOTOSIERRA NAFTA /2 460 u$s XENTO</v>
          </cell>
        </row>
        <row r="1058">
          <cell r="C1058" t="str">
            <v>TIMO</v>
          </cell>
        </row>
        <row r="1059">
          <cell r="C1059" t="str">
            <v>RETIRO DE ESCOMBROS</v>
          </cell>
          <cell r="E1059" t="str">
            <v>M3</v>
          </cell>
          <cell r="J1059">
            <v>86.48</v>
          </cell>
        </row>
        <row r="1060">
          <cell r="D1060" t="str">
            <v>peon</v>
          </cell>
          <cell r="E1060">
            <v>1</v>
          </cell>
          <cell r="F1060" t="str">
            <v>H</v>
          </cell>
          <cell r="G1060">
            <v>43.24</v>
          </cell>
          <cell r="H1060">
            <v>2</v>
          </cell>
          <cell r="J1060">
            <v>86.48</v>
          </cell>
        </row>
        <row r="1061">
          <cell r="C1061" t="str">
            <v>TIMO</v>
          </cell>
        </row>
        <row r="1062">
          <cell r="C1062" t="str">
            <v>A04.HORMIGON</v>
          </cell>
        </row>
        <row r="1063">
          <cell r="C1063" t="str">
            <v>TIMO</v>
          </cell>
        </row>
        <row r="1064">
          <cell r="C1064" t="str">
            <v>_ROMPER CABEZA PILOTE</v>
          </cell>
          <cell r="E1064" t="str">
            <v>u</v>
          </cell>
          <cell r="J1064">
            <v>67.84</v>
          </cell>
        </row>
        <row r="1065">
          <cell r="D1065" t="str">
            <v>dolar</v>
          </cell>
          <cell r="E1065">
            <v>2.12</v>
          </cell>
          <cell r="F1065" t="str">
            <v>U</v>
          </cell>
          <cell r="G1065">
            <v>32</v>
          </cell>
          <cell r="H1065">
            <v>1</v>
          </cell>
          <cell r="J1065">
            <v>67.84</v>
          </cell>
          <cell r="K1065" t="str">
            <v>L55 CONTRATO</v>
          </cell>
        </row>
        <row r="1066">
          <cell r="C1066" t="str">
            <v>TIMO</v>
          </cell>
        </row>
        <row r="1067">
          <cell r="C1067" t="str">
            <v>DADO H.CICLOPEO</v>
          </cell>
          <cell r="E1067" t="str">
            <v>M3</v>
          </cell>
          <cell r="J1067">
            <v>1037.08</v>
          </cell>
        </row>
        <row r="1068">
          <cell r="D1068" t="str">
            <v>hormigon 331</v>
          </cell>
          <cell r="E1068">
            <v>0.5</v>
          </cell>
          <cell r="F1068" t="str">
            <v>m3</v>
          </cell>
          <cell r="G1068">
            <v>1032.6</v>
          </cell>
          <cell r="H1068">
            <v>1</v>
          </cell>
          <cell r="J1068">
            <v>516</v>
          </cell>
        </row>
        <row r="1069">
          <cell r="D1069" t="str">
            <v>piedra cimiento</v>
          </cell>
          <cell r="E1069">
            <v>0.8</v>
          </cell>
          <cell r="F1069" t="str">
            <v>m3</v>
          </cell>
          <cell r="G1069">
            <v>288.78</v>
          </cell>
          <cell r="H1069">
            <v>1</v>
          </cell>
          <cell r="J1069">
            <v>231.02</v>
          </cell>
        </row>
        <row r="1070">
          <cell r="D1070" t="str">
            <v>oficial</v>
          </cell>
          <cell r="E1070">
            <v>2</v>
          </cell>
          <cell r="F1070" t="str">
            <v>H</v>
          </cell>
          <cell r="G1070">
            <v>58.55</v>
          </cell>
          <cell r="H1070">
            <v>1</v>
          </cell>
          <cell r="J1070">
            <v>117.1</v>
          </cell>
        </row>
        <row r="1071">
          <cell r="D1071" t="str">
            <v>peon</v>
          </cell>
          <cell r="E1071">
            <v>2</v>
          </cell>
          <cell r="F1071" t="str">
            <v>H</v>
          </cell>
          <cell r="G1071">
            <v>43.24</v>
          </cell>
          <cell r="H1071">
            <v>2</v>
          </cell>
          <cell r="J1071">
            <v>172.96</v>
          </cell>
          <cell r="K1071" t="str">
            <v>FACTOR 1 P' MEZCLAR Y LOS OTROS P' LLEVAR</v>
          </cell>
        </row>
        <row r="1072">
          <cell r="C1072" t="str">
            <v>TIMO</v>
          </cell>
        </row>
        <row r="1073">
          <cell r="C1073" t="str">
            <v>CABEZALES 1 PILOTE</v>
          </cell>
          <cell r="E1073" t="str">
            <v>M3</v>
          </cell>
          <cell r="I1073">
            <v>1941.92</v>
          </cell>
          <cell r="J1073">
            <v>4784.5</v>
          </cell>
        </row>
        <row r="1074">
          <cell r="D1074" t="str">
            <v>acero</v>
          </cell>
          <cell r="E1074">
            <v>50</v>
          </cell>
          <cell r="F1074" t="str">
            <v>KG</v>
          </cell>
          <cell r="G1074">
            <v>23.73</v>
          </cell>
          <cell r="H1074">
            <v>1</v>
          </cell>
          <cell r="J1074">
            <v>1186.5</v>
          </cell>
          <cell r="K1074" t="str">
            <v>AMPLIACION L.PRADO</v>
          </cell>
        </row>
        <row r="1075">
          <cell r="D1075" t="str">
            <v>hormigon 321</v>
          </cell>
          <cell r="E1075">
            <v>1</v>
          </cell>
          <cell r="F1075" t="str">
            <v>m3</v>
          </cell>
          <cell r="G1075">
            <v>1361.25</v>
          </cell>
          <cell r="H1075">
            <v>1</v>
          </cell>
          <cell r="J1075">
            <v>1361.25</v>
          </cell>
        </row>
        <row r="1076">
          <cell r="D1076" t="str">
            <v>puntal </v>
          </cell>
          <cell r="E1076">
            <v>0</v>
          </cell>
          <cell r="F1076" t="str">
            <v>ML</v>
          </cell>
          <cell r="G1076">
            <v>5.93</v>
          </cell>
          <cell r="H1076">
            <v>1</v>
          </cell>
          <cell r="J1076">
            <v>0</v>
          </cell>
          <cell r="K1076" t="str">
            <v>de 3 mts</v>
          </cell>
        </row>
        <row r="1077">
          <cell r="D1077" t="str">
            <v>clavos</v>
          </cell>
          <cell r="E1077">
            <v>2</v>
          </cell>
          <cell r="F1077" t="str">
            <v>KG</v>
          </cell>
          <cell r="G1077">
            <v>43.9</v>
          </cell>
          <cell r="H1077">
            <v>1</v>
          </cell>
          <cell r="J1077">
            <v>87.8</v>
          </cell>
        </row>
        <row r="1078">
          <cell r="D1078" t="str">
            <v>alambre</v>
          </cell>
          <cell r="E1078">
            <v>1.5</v>
          </cell>
          <cell r="F1078" t="str">
            <v>KG</v>
          </cell>
          <cell r="G1078">
            <v>36.59</v>
          </cell>
          <cell r="H1078">
            <v>1</v>
          </cell>
          <cell r="J1078">
            <v>54.89</v>
          </cell>
        </row>
        <row r="1079">
          <cell r="D1079" t="str">
            <v>tabla</v>
          </cell>
          <cell r="E1079">
            <v>14</v>
          </cell>
          <cell r="F1079" t="str">
            <v>U</v>
          </cell>
          <cell r="G1079">
            <v>32.93</v>
          </cell>
          <cell r="H1079">
            <v>0.33</v>
          </cell>
          <cell r="J1079">
            <v>152.14</v>
          </cell>
          <cell r="K1079" t="str">
            <v>(14 tablas nuevas al 33% mas recortes jul 2002)</v>
          </cell>
        </row>
        <row r="1080">
          <cell r="D1080" t="str">
            <v>oficial 09</v>
          </cell>
          <cell r="E1080">
            <v>16</v>
          </cell>
          <cell r="F1080" t="str">
            <v>H</v>
          </cell>
          <cell r="G1080">
            <v>59.91</v>
          </cell>
          <cell r="H1080">
            <v>1</v>
          </cell>
          <cell r="J1080">
            <v>958.56</v>
          </cell>
          <cell r="K1080" t="str">
            <v>CC 33HS GLOBAL P.ARENA ver anterior</v>
          </cell>
        </row>
        <row r="1081">
          <cell r="D1081" t="str">
            <v>oficial</v>
          </cell>
          <cell r="E1081">
            <v>16</v>
          </cell>
          <cell r="F1081" t="str">
            <v>H</v>
          </cell>
          <cell r="G1081">
            <v>58.55</v>
          </cell>
          <cell r="H1081">
            <v>1</v>
          </cell>
          <cell r="J1081">
            <v>936.8</v>
          </cell>
        </row>
        <row r="1082">
          <cell r="D1082" t="str">
            <v>medioficial</v>
          </cell>
          <cell r="E1082">
            <v>1</v>
          </cell>
          <cell r="F1082" t="str">
            <v>H</v>
          </cell>
          <cell r="G1082">
            <v>46.56</v>
          </cell>
          <cell r="H1082">
            <v>1</v>
          </cell>
          <cell r="J1082">
            <v>46.56</v>
          </cell>
        </row>
        <row r="1083">
          <cell r="D1083" t="str">
            <v>medioficial</v>
          </cell>
          <cell r="E1083">
            <v>1.15</v>
          </cell>
          <cell r="F1083" t="str">
            <v>H</v>
          </cell>
          <cell r="G1083">
            <v>46.56</v>
          </cell>
          <cell r="H1083">
            <v>0</v>
          </cell>
          <cell r="J1083">
            <v>0</v>
          </cell>
        </row>
        <row r="1084">
          <cell r="D1084" t="str">
            <v>medioficial</v>
          </cell>
          <cell r="E1084">
            <v>2.5</v>
          </cell>
          <cell r="F1084" t="str">
            <v>H</v>
          </cell>
          <cell r="G1084">
            <v>46.56</v>
          </cell>
          <cell r="H1084">
            <v>0</v>
          </cell>
          <cell r="J1084">
            <v>0</v>
          </cell>
        </row>
        <row r="1085">
          <cell r="C1085" t="str">
            <v>TIMO</v>
          </cell>
        </row>
        <row r="1086">
          <cell r="C1086" t="str">
            <v>CABEZALES 2 PILOTES</v>
          </cell>
          <cell r="E1086" t="str">
            <v>M3</v>
          </cell>
          <cell r="J1086">
            <v>6230.03</v>
          </cell>
          <cell r="K1086">
            <v>1942</v>
          </cell>
        </row>
        <row r="1087">
          <cell r="D1087" t="str">
            <v>acero</v>
          </cell>
          <cell r="E1087">
            <v>110</v>
          </cell>
          <cell r="F1087" t="str">
            <v>KG</v>
          </cell>
          <cell r="G1087">
            <v>23.73</v>
          </cell>
          <cell r="H1087">
            <v>1</v>
          </cell>
          <cell r="J1087">
            <v>2610.3</v>
          </cell>
          <cell r="K1087" t="str">
            <v>EST.(f) ESC 70 AGRACIADA Y CUAREIM</v>
          </cell>
        </row>
        <row r="1088">
          <cell r="D1088" t="str">
            <v>hormigon 321</v>
          </cell>
          <cell r="E1088">
            <v>1</v>
          </cell>
          <cell r="F1088" t="str">
            <v>m3</v>
          </cell>
          <cell r="G1088">
            <v>1361.25</v>
          </cell>
          <cell r="H1088">
            <v>1</v>
          </cell>
          <cell r="J1088">
            <v>1361.25</v>
          </cell>
          <cell r="K1088" t="str">
            <v>CC TODO U$S 160 LA TEJA/L55 U$S 206 CONTRATO</v>
          </cell>
        </row>
        <row r="1089">
          <cell r="D1089" t="str">
            <v>puntal </v>
          </cell>
          <cell r="E1089">
            <v>0</v>
          </cell>
          <cell r="F1089" t="str">
            <v>ML</v>
          </cell>
          <cell r="G1089">
            <v>5.93</v>
          </cell>
          <cell r="H1089">
            <v>1</v>
          </cell>
          <cell r="J1089">
            <v>0</v>
          </cell>
        </row>
        <row r="1090">
          <cell r="D1090" t="str">
            <v>clavos</v>
          </cell>
          <cell r="E1090">
            <v>2</v>
          </cell>
          <cell r="F1090" t="str">
            <v>KG</v>
          </cell>
          <cell r="G1090">
            <v>43.9</v>
          </cell>
          <cell r="H1090">
            <v>1</v>
          </cell>
          <cell r="J1090">
            <v>87.8</v>
          </cell>
        </row>
        <row r="1091">
          <cell r="D1091" t="str">
            <v>alambre</v>
          </cell>
          <cell r="E1091">
            <v>1.5</v>
          </cell>
          <cell r="F1091" t="str">
            <v>KG</v>
          </cell>
          <cell r="G1091">
            <v>36.59</v>
          </cell>
          <cell r="H1091">
            <v>1</v>
          </cell>
          <cell r="J1091">
            <v>54.89</v>
          </cell>
        </row>
        <row r="1092">
          <cell r="D1092" t="str">
            <v>tabla</v>
          </cell>
          <cell r="E1092">
            <v>16</v>
          </cell>
          <cell r="F1092" t="str">
            <v>U</v>
          </cell>
          <cell r="G1092">
            <v>32.93</v>
          </cell>
          <cell r="H1092">
            <v>0.33</v>
          </cell>
          <cell r="J1092">
            <v>173.87</v>
          </cell>
        </row>
        <row r="1093">
          <cell r="D1093" t="str">
            <v>oficial 09</v>
          </cell>
          <cell r="E1093">
            <v>16</v>
          </cell>
          <cell r="F1093" t="str">
            <v>H</v>
          </cell>
          <cell r="G1093">
            <v>59.91</v>
          </cell>
          <cell r="H1093">
            <v>1</v>
          </cell>
          <cell r="J1093">
            <v>958.56</v>
          </cell>
        </row>
        <row r="1094">
          <cell r="D1094" t="str">
            <v>oficial</v>
          </cell>
          <cell r="E1094">
            <v>16</v>
          </cell>
          <cell r="F1094" t="str">
            <v>H</v>
          </cell>
          <cell r="G1094">
            <v>58.55</v>
          </cell>
          <cell r="H1094">
            <v>1</v>
          </cell>
          <cell r="J1094">
            <v>936.8</v>
          </cell>
        </row>
        <row r="1095">
          <cell r="D1095" t="str">
            <v>medioficial</v>
          </cell>
          <cell r="E1095">
            <v>1</v>
          </cell>
          <cell r="F1095" t="str">
            <v>H</v>
          </cell>
          <cell r="G1095">
            <v>46.56</v>
          </cell>
          <cell r="H1095">
            <v>1</v>
          </cell>
          <cell r="J1095">
            <v>46.56</v>
          </cell>
        </row>
        <row r="1096">
          <cell r="D1096" t="str">
            <v>medioficial</v>
          </cell>
          <cell r="E1096">
            <v>1.15</v>
          </cell>
          <cell r="F1096" t="str">
            <v>H</v>
          </cell>
          <cell r="G1096">
            <v>46.56</v>
          </cell>
          <cell r="H1096">
            <v>0</v>
          </cell>
          <cell r="J1096">
            <v>0</v>
          </cell>
        </row>
        <row r="1097">
          <cell r="D1097" t="str">
            <v>medioficial</v>
          </cell>
          <cell r="E1097">
            <v>2.5</v>
          </cell>
          <cell r="F1097" t="str">
            <v>H</v>
          </cell>
          <cell r="G1097">
            <v>46.56</v>
          </cell>
          <cell r="H1097">
            <v>0</v>
          </cell>
          <cell r="J1097">
            <v>0</v>
          </cell>
        </row>
        <row r="1098">
          <cell r="C1098" t="str">
            <v>TIMO</v>
          </cell>
        </row>
        <row r="1099">
          <cell r="C1099" t="str">
            <v>PATINES</v>
          </cell>
          <cell r="E1099" t="str">
            <v>M3</v>
          </cell>
          <cell r="J1099">
            <v>3605.89</v>
          </cell>
        </row>
        <row r="1100">
          <cell r="D1100" t="str">
            <v>hormigon 321</v>
          </cell>
          <cell r="E1100">
            <v>1</v>
          </cell>
          <cell r="F1100" t="str">
            <v>m3</v>
          </cell>
          <cell r="G1100">
            <v>1361.25</v>
          </cell>
          <cell r="H1100">
            <v>1</v>
          </cell>
          <cell r="J1100">
            <v>1361</v>
          </cell>
        </row>
        <row r="1101">
          <cell r="D1101" t="str">
            <v>oficial</v>
          </cell>
          <cell r="E1101">
            <v>9.6</v>
          </cell>
          <cell r="F1101" t="str">
            <v>H</v>
          </cell>
          <cell r="G1101">
            <v>58.55</v>
          </cell>
          <cell r="H1101">
            <v>1</v>
          </cell>
          <cell r="J1101">
            <v>562</v>
          </cell>
        </row>
        <row r="1102">
          <cell r="D1102" t="str">
            <v>peon</v>
          </cell>
          <cell r="E1102">
            <v>9.6</v>
          </cell>
          <cell r="F1102" t="str">
            <v>H</v>
          </cell>
          <cell r="G1102">
            <v>43.24</v>
          </cell>
          <cell r="H1102">
            <v>1</v>
          </cell>
          <cell r="J1102">
            <v>415</v>
          </cell>
        </row>
        <row r="1103">
          <cell r="D1103" t="str">
            <v>tabla</v>
          </cell>
          <cell r="E1103">
            <v>12</v>
          </cell>
          <cell r="F1103" t="str">
            <v>U</v>
          </cell>
          <cell r="G1103">
            <v>32.93</v>
          </cell>
          <cell r="H1103">
            <v>0.5</v>
          </cell>
          <cell r="J1103">
            <v>198</v>
          </cell>
        </row>
        <row r="1104">
          <cell r="D1104" t="str">
            <v>alambre</v>
          </cell>
          <cell r="E1104">
            <v>1.5</v>
          </cell>
          <cell r="F1104" t="str">
            <v>KG</v>
          </cell>
          <cell r="G1104">
            <v>36.59</v>
          </cell>
          <cell r="H1104">
            <v>1</v>
          </cell>
          <cell r="J1104">
            <v>54.89</v>
          </cell>
        </row>
        <row r="1105">
          <cell r="D1105" t="str">
            <v>clavos</v>
          </cell>
          <cell r="E1105">
            <v>1.5</v>
          </cell>
          <cell r="F1105" t="str">
            <v>KG</v>
          </cell>
          <cell r="G1105">
            <v>43.9</v>
          </cell>
          <cell r="H1105">
            <v>1</v>
          </cell>
          <cell r="J1105">
            <v>66</v>
          </cell>
        </row>
        <row r="1106">
          <cell r="D1106" t="str">
            <v>acero</v>
          </cell>
          <cell r="E1106">
            <v>40</v>
          </cell>
          <cell r="F1106" t="str">
            <v>KG</v>
          </cell>
          <cell r="G1106">
            <v>23.73</v>
          </cell>
          <cell r="H1106">
            <v>1</v>
          </cell>
          <cell r="J1106">
            <v>949</v>
          </cell>
        </row>
        <row r="1107">
          <cell r="C1107" t="str">
            <v>TIMO</v>
          </cell>
        </row>
        <row r="1108">
          <cell r="C1108" t="str">
            <v>VIGAS FUNDACION</v>
          </cell>
          <cell r="E1108" t="str">
            <v>M3</v>
          </cell>
          <cell r="I1108">
            <v>2234.88</v>
          </cell>
          <cell r="J1108">
            <v>5909.87</v>
          </cell>
        </row>
        <row r="1109">
          <cell r="D1109" t="str">
            <v>acero</v>
          </cell>
          <cell r="E1109">
            <v>80</v>
          </cell>
          <cell r="F1109" t="str">
            <v>KG</v>
          </cell>
          <cell r="G1109">
            <v>23.73</v>
          </cell>
          <cell r="H1109">
            <v>1</v>
          </cell>
          <cell r="J1109">
            <v>1898.4</v>
          </cell>
          <cell r="K1109" t="str">
            <v>L40 EN AZOTEA 60 KG</v>
          </cell>
        </row>
        <row r="1110">
          <cell r="D1110" t="str">
            <v>dolar</v>
          </cell>
          <cell r="E1110">
            <v>3.38</v>
          </cell>
          <cell r="F1110" t="str">
            <v>U</v>
          </cell>
          <cell r="G1110">
            <v>32</v>
          </cell>
          <cell r="H1110">
            <v>1</v>
          </cell>
          <cell r="J1110">
            <v>108</v>
          </cell>
          <cell r="K1110" t="str">
            <v>redondeo pidio cc</v>
          </cell>
        </row>
        <row r="1111">
          <cell r="D1111" t="str">
            <v>hormigon 321</v>
          </cell>
          <cell r="E1111">
            <v>1</v>
          </cell>
          <cell r="F1111" t="str">
            <v>m3</v>
          </cell>
          <cell r="G1111">
            <v>1361.25</v>
          </cell>
          <cell r="H1111">
            <v>1</v>
          </cell>
          <cell r="J1111">
            <v>1361.25</v>
          </cell>
        </row>
        <row r="1112">
          <cell r="D1112" t="str">
            <v>puntal </v>
          </cell>
          <cell r="E1112">
            <v>0</v>
          </cell>
          <cell r="F1112" t="str">
            <v>ML</v>
          </cell>
          <cell r="G1112">
            <v>5.93</v>
          </cell>
          <cell r="H1112">
            <v>1</v>
          </cell>
          <cell r="J1112">
            <v>0</v>
          </cell>
          <cell r="K1112" t="str">
            <v>de 3 mts</v>
          </cell>
        </row>
        <row r="1113">
          <cell r="D1113" t="str">
            <v>clavos</v>
          </cell>
          <cell r="E1113">
            <v>2</v>
          </cell>
          <cell r="F1113" t="str">
            <v>KG</v>
          </cell>
          <cell r="G1113">
            <v>43.9</v>
          </cell>
          <cell r="H1113">
            <v>1</v>
          </cell>
          <cell r="J1113">
            <v>87.8</v>
          </cell>
        </row>
        <row r="1114">
          <cell r="D1114" t="str">
            <v>alambre</v>
          </cell>
          <cell r="E1114">
            <v>1.5</v>
          </cell>
          <cell r="F1114" t="str">
            <v>KG</v>
          </cell>
          <cell r="G1114">
            <v>36.59</v>
          </cell>
          <cell r="H1114">
            <v>1</v>
          </cell>
          <cell r="J1114">
            <v>54.89</v>
          </cell>
        </row>
        <row r="1115">
          <cell r="D1115" t="str">
            <v>tabla</v>
          </cell>
          <cell r="E1115">
            <v>20</v>
          </cell>
          <cell r="F1115" t="str">
            <v>U</v>
          </cell>
          <cell r="G1115">
            <v>32.93</v>
          </cell>
          <cell r="H1115">
            <v>0.25</v>
          </cell>
          <cell r="J1115">
            <v>164.65</v>
          </cell>
        </row>
        <row r="1116">
          <cell r="D1116" t="str">
            <v>medioficial</v>
          </cell>
          <cell r="E1116">
            <v>23</v>
          </cell>
          <cell r="F1116" t="str">
            <v>H</v>
          </cell>
          <cell r="G1116">
            <v>46.56</v>
          </cell>
          <cell r="H1116">
            <v>1</v>
          </cell>
          <cell r="J1116">
            <v>1070.88</v>
          </cell>
          <cell r="K1116" t="str">
            <v>ENCOFRADO</v>
          </cell>
        </row>
        <row r="1117">
          <cell r="D1117" t="str">
            <v>medioficial</v>
          </cell>
          <cell r="E1117">
            <v>11</v>
          </cell>
          <cell r="F1117" t="str">
            <v>H</v>
          </cell>
          <cell r="G1117">
            <v>46.56</v>
          </cell>
          <cell r="H1117">
            <v>1</v>
          </cell>
          <cell r="J1117">
            <v>512.16</v>
          </cell>
          <cell r="K1117" t="str">
            <v>BANCO HIERRO L40</v>
          </cell>
        </row>
        <row r="1118">
          <cell r="D1118" t="str">
            <v>medioficial</v>
          </cell>
          <cell r="E1118">
            <v>10</v>
          </cell>
          <cell r="F1118" t="str">
            <v>H</v>
          </cell>
          <cell r="G1118">
            <v>46.56</v>
          </cell>
          <cell r="H1118">
            <v>1</v>
          </cell>
          <cell r="J1118">
            <v>465.6</v>
          </cell>
          <cell r="K1118" t="str">
            <v>COLOCAR HIERRO L40</v>
          </cell>
        </row>
        <row r="1119">
          <cell r="D1119" t="str">
            <v>medioficial</v>
          </cell>
          <cell r="E1119">
            <v>2</v>
          </cell>
          <cell r="F1119" t="str">
            <v>H</v>
          </cell>
          <cell r="G1119">
            <v>46.56</v>
          </cell>
          <cell r="H1119">
            <v>1</v>
          </cell>
          <cell r="J1119">
            <v>93.12</v>
          </cell>
          <cell r="K1119" t="str">
            <v>LLENADO L40</v>
          </cell>
        </row>
        <row r="1120">
          <cell r="D1120" t="str">
            <v>medioficial</v>
          </cell>
          <cell r="E1120">
            <v>2</v>
          </cell>
          <cell r="F1120" t="str">
            <v>H</v>
          </cell>
          <cell r="G1120">
            <v>46.56</v>
          </cell>
          <cell r="H1120">
            <v>1</v>
          </cell>
          <cell r="J1120">
            <v>93.12</v>
          </cell>
          <cell r="K1120" t="str">
            <v>DESENCOFRADO ESTIM.</v>
          </cell>
        </row>
        <row r="1121">
          <cell r="C1121" t="str">
            <v>TIMO</v>
          </cell>
        </row>
        <row r="1122">
          <cell r="C1122" t="str">
            <v>PLATEA e=12cm Fi 6c/25 1/2h</v>
          </cell>
          <cell r="E1122" t="str">
            <v>M2</v>
          </cell>
          <cell r="J1122">
            <v>239.95</v>
          </cell>
        </row>
        <row r="1123">
          <cell r="D1123" t="str">
            <v>hormigon 321</v>
          </cell>
          <cell r="E1123">
            <v>0.12</v>
          </cell>
          <cell r="F1123" t="str">
            <v>m3</v>
          </cell>
          <cell r="G1123">
            <v>1361.25</v>
          </cell>
          <cell r="H1123">
            <v>1</v>
          </cell>
          <cell r="J1123">
            <v>163.35</v>
          </cell>
        </row>
        <row r="1124">
          <cell r="D1124" t="str">
            <v>acero</v>
          </cell>
          <cell r="E1124">
            <v>1.776</v>
          </cell>
          <cell r="F1124" t="str">
            <v>KG</v>
          </cell>
          <cell r="G1124">
            <v>23.73</v>
          </cell>
          <cell r="H1124">
            <v>1</v>
          </cell>
          <cell r="J1124">
            <v>42.14</v>
          </cell>
        </row>
        <row r="1125">
          <cell r="D1125" t="str">
            <v>peon</v>
          </cell>
          <cell r="E1125">
            <v>0.52</v>
          </cell>
          <cell r="F1125" t="str">
            <v>H</v>
          </cell>
          <cell r="G1125">
            <v>43.24</v>
          </cell>
          <cell r="H1125">
            <v>1</v>
          </cell>
          <cell r="J1125">
            <v>22.48</v>
          </cell>
          <cell r="K1125" t="str">
            <v>según cancha x + h</v>
          </cell>
        </row>
        <row r="1126">
          <cell r="D1126" t="str">
            <v>oficial 09</v>
          </cell>
          <cell r="E1126">
            <v>0.2</v>
          </cell>
          <cell r="F1126" t="str">
            <v>H</v>
          </cell>
          <cell r="G1126">
            <v>59.91</v>
          </cell>
          <cell r="H1126">
            <v>1</v>
          </cell>
          <cell r="J1126">
            <v>11.98</v>
          </cell>
        </row>
        <row r="1127">
          <cell r="C1127" t="str">
            <v>TIMO</v>
          </cell>
        </row>
        <row r="1128">
          <cell r="C1128" t="str">
            <v>ANTEPECHOS HA</v>
          </cell>
          <cell r="E1128" t="str">
            <v>Ml</v>
          </cell>
          <cell r="J1128">
            <v>226</v>
          </cell>
        </row>
        <row r="1129">
          <cell r="D1129" t="str">
            <v>CARRERAS HA 12X15</v>
          </cell>
          <cell r="E1129">
            <v>1.5</v>
          </cell>
          <cell r="F1129" t="str">
            <v>ML</v>
          </cell>
          <cell r="G1129">
            <v>226.32</v>
          </cell>
          <cell r="H1129">
            <v>0.666666666666667</v>
          </cell>
          <cell r="J1129">
            <v>226</v>
          </cell>
          <cell r="K1129" t="str">
            <v>CC P.ARENA</v>
          </cell>
        </row>
        <row r="1130">
          <cell r="C1130" t="str">
            <v>TIMO</v>
          </cell>
        </row>
        <row r="1131">
          <cell r="C1131" t="str">
            <v>VIGAS ENTREPISO &lt; 2 m2</v>
          </cell>
          <cell r="E1131" t="str">
            <v>M3</v>
          </cell>
          <cell r="J1131">
            <v>7578.59</v>
          </cell>
        </row>
        <row r="1132">
          <cell r="D1132" t="str">
            <v>acero</v>
          </cell>
          <cell r="E1132">
            <v>70</v>
          </cell>
          <cell r="F1132" t="str">
            <v>KG</v>
          </cell>
          <cell r="G1132">
            <v>23.73</v>
          </cell>
          <cell r="H1132">
            <v>1</v>
          </cell>
          <cell r="J1132">
            <v>1661.1</v>
          </cell>
          <cell r="K1132" t="str">
            <v>TOLEDO 60 KG</v>
          </cell>
        </row>
        <row r="1133">
          <cell r="D1133" t="str">
            <v>horm.bomb.</v>
          </cell>
          <cell r="E1133">
            <v>1.1</v>
          </cell>
          <cell r="F1133" t="str">
            <v>m3</v>
          </cell>
          <cell r="G1133">
            <v>2101.8</v>
          </cell>
          <cell r="H1133">
            <v>1</v>
          </cell>
          <cell r="J1133">
            <v>2311.98</v>
          </cell>
        </row>
        <row r="1134">
          <cell r="D1134" t="str">
            <v>puntal </v>
          </cell>
          <cell r="E1134">
            <v>16.5</v>
          </cell>
          <cell r="F1134" t="str">
            <v>ML</v>
          </cell>
          <cell r="G1134">
            <v>5.93</v>
          </cell>
          <cell r="H1134">
            <v>1</v>
          </cell>
          <cell r="J1134">
            <v>97.85</v>
          </cell>
          <cell r="K1134" t="str">
            <v>de 3 mts</v>
          </cell>
        </row>
        <row r="1135">
          <cell r="D1135" t="str">
            <v>clavos</v>
          </cell>
          <cell r="E1135">
            <v>2</v>
          </cell>
          <cell r="F1135" t="str">
            <v>KG</v>
          </cell>
          <cell r="G1135">
            <v>43.9</v>
          </cell>
          <cell r="H1135">
            <v>1</v>
          </cell>
          <cell r="J1135">
            <v>87.8</v>
          </cell>
        </row>
        <row r="1136">
          <cell r="D1136" t="str">
            <v>alambre</v>
          </cell>
          <cell r="E1136">
            <v>2</v>
          </cell>
          <cell r="F1136" t="str">
            <v>KG</v>
          </cell>
          <cell r="G1136">
            <v>36.59</v>
          </cell>
          <cell r="H1136">
            <v>1</v>
          </cell>
          <cell r="J1136">
            <v>73.18</v>
          </cell>
        </row>
        <row r="1137">
          <cell r="D1137" t="str">
            <v>tabla</v>
          </cell>
          <cell r="E1137">
            <v>40</v>
          </cell>
          <cell r="F1137" t="str">
            <v>U</v>
          </cell>
          <cell r="G1137">
            <v>32.93</v>
          </cell>
          <cell r="H1137">
            <v>0.33</v>
          </cell>
          <cell r="J1137">
            <v>434.68</v>
          </cell>
        </row>
        <row r="1138">
          <cell r="D1138" t="str">
            <v>medioficial</v>
          </cell>
          <cell r="E1138">
            <v>26.1</v>
          </cell>
          <cell r="F1138" t="str">
            <v>H</v>
          </cell>
          <cell r="G1138">
            <v>46.56</v>
          </cell>
          <cell r="H1138">
            <v>1.3</v>
          </cell>
          <cell r="J1138">
            <v>1579.78</v>
          </cell>
          <cell r="K1138" t="str">
            <v>ENCOFRADO L40</v>
          </cell>
        </row>
        <row r="1139">
          <cell r="D1139" t="str">
            <v>medioficial</v>
          </cell>
          <cell r="E1139">
            <v>8.7</v>
          </cell>
          <cell r="F1139" t="str">
            <v>H</v>
          </cell>
          <cell r="G1139">
            <v>46.56</v>
          </cell>
          <cell r="H1139">
            <v>1.3</v>
          </cell>
          <cell r="J1139">
            <v>526.59</v>
          </cell>
          <cell r="K1139" t="str">
            <v>BANCO HIERRO L40</v>
          </cell>
        </row>
        <row r="1140">
          <cell r="D1140" t="str">
            <v>medioficial</v>
          </cell>
          <cell r="E1140">
            <v>9.66</v>
          </cell>
          <cell r="F1140" t="str">
            <v>H</v>
          </cell>
          <cell r="G1140">
            <v>46.56</v>
          </cell>
          <cell r="H1140">
            <v>1.3</v>
          </cell>
          <cell r="J1140">
            <v>584.7</v>
          </cell>
          <cell r="K1140" t="str">
            <v>COLOCAR HIERRO L40</v>
          </cell>
        </row>
        <row r="1141">
          <cell r="D1141" t="str">
            <v>medioficial</v>
          </cell>
          <cell r="E1141">
            <v>1.15</v>
          </cell>
          <cell r="F1141" t="str">
            <v>H</v>
          </cell>
          <cell r="G1141">
            <v>46.56</v>
          </cell>
          <cell r="H1141">
            <v>1.3</v>
          </cell>
          <cell r="J1141">
            <v>69.61</v>
          </cell>
          <cell r="K1141" t="str">
            <v>LLENADO L40</v>
          </cell>
        </row>
        <row r="1142">
          <cell r="D1142" t="str">
            <v>medioficial</v>
          </cell>
          <cell r="E1142">
            <v>2.5</v>
          </cell>
          <cell r="F1142" t="str">
            <v>H</v>
          </cell>
          <cell r="G1142">
            <v>46.56</v>
          </cell>
          <cell r="H1142">
            <v>1.3</v>
          </cell>
          <cell r="J1142">
            <v>151.32</v>
          </cell>
          <cell r="K1142" t="str">
            <v>DESENCOFRADO ESTIM.</v>
          </cell>
        </row>
        <row r="1143">
          <cell r="C1143" t="str">
            <v>TIMO</v>
          </cell>
        </row>
        <row r="1144">
          <cell r="C1144" t="str">
            <v>VIGAS ENTREPISO</v>
          </cell>
          <cell r="E1144" t="str">
            <v>M3</v>
          </cell>
          <cell r="I1144">
            <v>2240</v>
          </cell>
          <cell r="J1144">
            <v>6269.58</v>
          </cell>
        </row>
        <row r="1145">
          <cell r="D1145" t="str">
            <v>acero</v>
          </cell>
          <cell r="E1145">
            <v>60</v>
          </cell>
          <cell r="F1145" t="str">
            <v>KG</v>
          </cell>
          <cell r="G1145">
            <v>23.73</v>
          </cell>
          <cell r="H1145">
            <v>1</v>
          </cell>
          <cell r="J1145">
            <v>1423.8</v>
          </cell>
          <cell r="K1145" t="str">
            <v>TOLEDO 60 KG</v>
          </cell>
        </row>
        <row r="1146">
          <cell r="D1146" t="str">
            <v>horm.bomb.</v>
          </cell>
          <cell r="E1146">
            <v>1</v>
          </cell>
          <cell r="F1146" t="str">
            <v>m3</v>
          </cell>
          <cell r="G1146">
            <v>2101.8</v>
          </cell>
          <cell r="H1146">
            <v>1</v>
          </cell>
          <cell r="J1146">
            <v>2101.8</v>
          </cell>
        </row>
        <row r="1147">
          <cell r="D1147" t="str">
            <v>puntal </v>
          </cell>
          <cell r="E1147">
            <v>16.5</v>
          </cell>
          <cell r="F1147" t="str">
            <v>ML</v>
          </cell>
          <cell r="G1147">
            <v>5.93</v>
          </cell>
          <cell r="H1147">
            <v>1</v>
          </cell>
          <cell r="J1147">
            <v>97.85</v>
          </cell>
          <cell r="K1147" t="str">
            <v>de 3 mts</v>
          </cell>
        </row>
        <row r="1148">
          <cell r="D1148" t="str">
            <v>clavos</v>
          </cell>
          <cell r="E1148">
            <v>2</v>
          </cell>
          <cell r="F1148" t="str">
            <v>KG</v>
          </cell>
          <cell r="G1148">
            <v>43.9</v>
          </cell>
          <cell r="H1148">
            <v>1</v>
          </cell>
          <cell r="J1148">
            <v>87.8</v>
          </cell>
        </row>
        <row r="1149">
          <cell r="D1149" t="str">
            <v>alambre</v>
          </cell>
          <cell r="E1149">
            <v>1.5</v>
          </cell>
          <cell r="F1149" t="str">
            <v>KG</v>
          </cell>
          <cell r="G1149">
            <v>36.59</v>
          </cell>
          <cell r="H1149">
            <v>1</v>
          </cell>
          <cell r="J1149">
            <v>54.89</v>
          </cell>
        </row>
        <row r="1150">
          <cell r="D1150" t="str">
            <v>tabla</v>
          </cell>
          <cell r="E1150">
            <v>40</v>
          </cell>
          <cell r="F1150" t="str">
            <v>U</v>
          </cell>
          <cell r="G1150">
            <v>32.93</v>
          </cell>
          <cell r="H1150">
            <v>0.2</v>
          </cell>
          <cell r="J1150">
            <v>263.44</v>
          </cell>
        </row>
        <row r="1151">
          <cell r="D1151" t="str">
            <v>medioficial</v>
          </cell>
          <cell r="E1151">
            <v>26.1</v>
          </cell>
          <cell r="F1151" t="str">
            <v>H</v>
          </cell>
          <cell r="G1151">
            <v>46.56</v>
          </cell>
          <cell r="H1151">
            <v>1</v>
          </cell>
          <cell r="J1151">
            <v>1215.22</v>
          </cell>
          <cell r="K1151" t="str">
            <v>ENCOFRADO L40</v>
          </cell>
        </row>
        <row r="1152">
          <cell r="D1152" t="str">
            <v>medioficial</v>
          </cell>
          <cell r="E1152">
            <v>8.7</v>
          </cell>
          <cell r="F1152" t="str">
            <v>H</v>
          </cell>
          <cell r="G1152">
            <v>46.56</v>
          </cell>
          <cell r="H1152">
            <v>1</v>
          </cell>
          <cell r="J1152">
            <v>405.07</v>
          </cell>
          <cell r="K1152" t="str">
            <v>BANCO HIERRO L40</v>
          </cell>
        </row>
        <row r="1153">
          <cell r="D1153" t="str">
            <v>medioficial</v>
          </cell>
          <cell r="E1153">
            <v>9.66</v>
          </cell>
          <cell r="F1153" t="str">
            <v>H</v>
          </cell>
          <cell r="G1153">
            <v>46.56</v>
          </cell>
          <cell r="H1153">
            <v>1</v>
          </cell>
          <cell r="J1153">
            <v>449.77</v>
          </cell>
          <cell r="K1153" t="str">
            <v>COLOCAR HIERRO L40</v>
          </cell>
        </row>
        <row r="1154">
          <cell r="D1154" t="str">
            <v>medioficial</v>
          </cell>
          <cell r="E1154">
            <v>1.15</v>
          </cell>
          <cell r="F1154" t="str">
            <v>H</v>
          </cell>
          <cell r="G1154">
            <v>46.56</v>
          </cell>
          <cell r="H1154">
            <v>1</v>
          </cell>
          <cell r="J1154">
            <v>53.54</v>
          </cell>
          <cell r="K1154" t="str">
            <v>LLENADO L40</v>
          </cell>
        </row>
        <row r="1155">
          <cell r="D1155" t="str">
            <v>medioficial</v>
          </cell>
          <cell r="E1155">
            <v>2.5</v>
          </cell>
          <cell r="F1155" t="str">
            <v>H</v>
          </cell>
          <cell r="G1155">
            <v>46.56</v>
          </cell>
          <cell r="H1155">
            <v>1</v>
          </cell>
          <cell r="J1155">
            <v>116.4</v>
          </cell>
          <cell r="K1155" t="str">
            <v>DESENCOFRADO ESTIM.</v>
          </cell>
        </row>
        <row r="1156">
          <cell r="C1156" t="str">
            <v>TIMO</v>
          </cell>
        </row>
        <row r="1157">
          <cell r="C1157" t="str">
            <v>VIGAS AZOTEA</v>
          </cell>
          <cell r="E1157" t="str">
            <v>M3</v>
          </cell>
          <cell r="I1157">
            <v>2918.44</v>
          </cell>
          <cell r="J1157">
            <v>7076.93</v>
          </cell>
        </row>
        <row r="1158">
          <cell r="D1158" t="str">
            <v>acero</v>
          </cell>
          <cell r="E1158">
            <v>60</v>
          </cell>
          <cell r="F1158" t="str">
            <v>KG</v>
          </cell>
          <cell r="G1158">
            <v>23.73</v>
          </cell>
          <cell r="H1158">
            <v>1</v>
          </cell>
          <cell r="J1158">
            <v>1423.8</v>
          </cell>
          <cell r="K1158" t="str">
            <v>L40, EN AZOTEA 60 KG</v>
          </cell>
        </row>
        <row r="1159">
          <cell r="D1159" t="str">
            <v>horm.bomb.</v>
          </cell>
          <cell r="E1159">
            <v>1</v>
          </cell>
          <cell r="F1159" t="str">
            <v>m3</v>
          </cell>
          <cell r="G1159">
            <v>2101.8</v>
          </cell>
          <cell r="H1159">
            <v>1.03</v>
          </cell>
          <cell r="J1159">
            <v>2164.85</v>
          </cell>
        </row>
        <row r="1160">
          <cell r="D1160" t="str">
            <v>puntal </v>
          </cell>
          <cell r="E1160">
            <v>16.5</v>
          </cell>
          <cell r="F1160" t="str">
            <v>ML</v>
          </cell>
          <cell r="G1160">
            <v>5.93</v>
          </cell>
          <cell r="H1160">
            <v>1</v>
          </cell>
          <cell r="J1160">
            <v>97.85</v>
          </cell>
          <cell r="K1160" t="str">
            <v>de 3 mts</v>
          </cell>
        </row>
        <row r="1161">
          <cell r="D1161" t="str">
            <v>clavos</v>
          </cell>
          <cell r="E1161">
            <v>2</v>
          </cell>
          <cell r="F1161" t="str">
            <v>KG</v>
          </cell>
          <cell r="G1161">
            <v>43.9</v>
          </cell>
          <cell r="H1161">
            <v>1</v>
          </cell>
          <cell r="J1161">
            <v>87.8</v>
          </cell>
        </row>
        <row r="1162">
          <cell r="D1162" t="str">
            <v>alambre</v>
          </cell>
          <cell r="E1162">
            <v>1.5</v>
          </cell>
          <cell r="F1162" t="str">
            <v>KG</v>
          </cell>
          <cell r="G1162">
            <v>36.59</v>
          </cell>
          <cell r="H1162">
            <v>1</v>
          </cell>
          <cell r="J1162">
            <v>54.89</v>
          </cell>
        </row>
        <row r="1163">
          <cell r="D1163" t="str">
            <v>tabla</v>
          </cell>
          <cell r="E1163">
            <v>40</v>
          </cell>
          <cell r="F1163" t="str">
            <v>U</v>
          </cell>
          <cell r="G1163">
            <v>32.93</v>
          </cell>
          <cell r="H1163">
            <v>0.25</v>
          </cell>
          <cell r="J1163">
            <v>329.3</v>
          </cell>
          <cell r="K1163" t="str">
            <v>(40 tablas nuevas al 33% mas recortes jul 2002)</v>
          </cell>
        </row>
        <row r="1164">
          <cell r="D1164" t="str">
            <v>medioficial</v>
          </cell>
          <cell r="E1164">
            <v>26.1</v>
          </cell>
          <cell r="F1164" t="str">
            <v>H</v>
          </cell>
          <cell r="G1164">
            <v>46.56</v>
          </cell>
          <cell r="H1164">
            <v>1.1</v>
          </cell>
          <cell r="J1164">
            <v>1336.74</v>
          </cell>
          <cell r="K1164" t="str">
            <v>ENCOFRADO L40</v>
          </cell>
        </row>
        <row r="1165">
          <cell r="D1165" t="str">
            <v>dolar</v>
          </cell>
          <cell r="E1165">
            <v>12.91</v>
          </cell>
          <cell r="F1165" t="str">
            <v>U</v>
          </cell>
          <cell r="G1165">
            <v>32</v>
          </cell>
          <cell r="H1165">
            <v>1.1</v>
          </cell>
          <cell r="J1165">
            <v>454.43</v>
          </cell>
        </row>
        <row r="1166">
          <cell r="D1166" t="str">
            <v>medioficial</v>
          </cell>
          <cell r="E1166">
            <v>8.7</v>
          </cell>
          <cell r="F1166" t="str">
            <v>H</v>
          </cell>
          <cell r="G1166">
            <v>46.56</v>
          </cell>
          <cell r="H1166">
            <v>1.1</v>
          </cell>
          <cell r="J1166">
            <v>445.58</v>
          </cell>
          <cell r="K1166" t="str">
            <v>BANCO HIERRO L40</v>
          </cell>
        </row>
        <row r="1167">
          <cell r="D1167" t="str">
            <v>medioficial</v>
          </cell>
          <cell r="E1167">
            <v>9.66</v>
          </cell>
          <cell r="F1167" t="str">
            <v>H</v>
          </cell>
          <cell r="G1167">
            <v>46.56</v>
          </cell>
          <cell r="H1167">
            <v>1.1</v>
          </cell>
          <cell r="J1167">
            <v>494.75</v>
          </cell>
          <cell r="K1167" t="str">
            <v>COLOCAR HIERRO L40</v>
          </cell>
        </row>
        <row r="1168">
          <cell r="D1168" t="str">
            <v>medioficial</v>
          </cell>
          <cell r="E1168">
            <v>1.15</v>
          </cell>
          <cell r="F1168" t="str">
            <v>H</v>
          </cell>
          <cell r="G1168">
            <v>46.56</v>
          </cell>
          <cell r="H1168">
            <v>1.1</v>
          </cell>
          <cell r="J1168">
            <v>58.9</v>
          </cell>
          <cell r="K1168" t="str">
            <v>LLENADO L40</v>
          </cell>
        </row>
        <row r="1169">
          <cell r="D1169" t="str">
            <v>medioficial</v>
          </cell>
          <cell r="E1169">
            <v>2.5</v>
          </cell>
          <cell r="F1169" t="str">
            <v>H</v>
          </cell>
          <cell r="G1169">
            <v>46.56</v>
          </cell>
          <cell r="H1169">
            <v>1.1</v>
          </cell>
          <cell r="J1169">
            <v>128.04</v>
          </cell>
          <cell r="K1169" t="str">
            <v>DESENCOFRADO ESTIM.</v>
          </cell>
        </row>
        <row r="1170">
          <cell r="C1170" t="str">
            <v>TIMO</v>
          </cell>
        </row>
        <row r="1171">
          <cell r="C1171" t="str">
            <v>ALETAS</v>
          </cell>
          <cell r="E1171" t="str">
            <v>M3</v>
          </cell>
          <cell r="J1171">
            <v>11285.24</v>
          </cell>
        </row>
        <row r="1172">
          <cell r="D1172" t="str">
            <v>VIGAS ENTREPISO</v>
          </cell>
          <cell r="E1172">
            <v>1.8</v>
          </cell>
          <cell r="F1172" t="str">
            <v>M3</v>
          </cell>
          <cell r="G1172">
            <v>6269.58</v>
          </cell>
          <cell r="H1172">
            <v>1</v>
          </cell>
          <cell r="J1172">
            <v>11285.24</v>
          </cell>
        </row>
        <row r="1173">
          <cell r="C1173" t="str">
            <v>TIMO</v>
          </cell>
        </row>
        <row r="1174">
          <cell r="C1174" t="str">
            <v>VIGAS CANALON</v>
          </cell>
          <cell r="E1174" t="str">
            <v>M3</v>
          </cell>
          <cell r="J1174">
            <v>0</v>
          </cell>
        </row>
        <row r="1175">
          <cell r="D1175" t="str">
            <v>acero</v>
          </cell>
          <cell r="E1175">
            <v>65</v>
          </cell>
          <cell r="F1175" t="str">
            <v>KG</v>
          </cell>
          <cell r="G1175">
            <v>23.73</v>
          </cell>
          <cell r="H1175">
            <v>1</v>
          </cell>
          <cell r="J1175">
            <v>1542.45</v>
          </cell>
          <cell r="K1175" t="str">
            <v>L40, EN AZOTEA 60 KG</v>
          </cell>
        </row>
        <row r="1176">
          <cell r="D1176" t="str">
            <v>horm.bomb.</v>
          </cell>
          <cell r="E1176">
            <v>1</v>
          </cell>
          <cell r="F1176" t="str">
            <v>m3</v>
          </cell>
          <cell r="G1176">
            <v>2101.8</v>
          </cell>
          <cell r="H1176">
            <v>1</v>
          </cell>
          <cell r="J1176">
            <v>2101.8</v>
          </cell>
        </row>
        <row r="1177">
          <cell r="D1177" t="str">
            <v>puntal </v>
          </cell>
          <cell r="E1177">
            <v>43</v>
          </cell>
          <cell r="F1177" t="str">
            <v>ML</v>
          </cell>
          <cell r="G1177">
            <v>5.93</v>
          </cell>
          <cell r="H1177">
            <v>0.333</v>
          </cell>
          <cell r="J1177">
            <v>84.91</v>
          </cell>
          <cell r="K1177" t="str">
            <v>de 3 mts</v>
          </cell>
        </row>
        <row r="1178">
          <cell r="D1178" t="str">
            <v>clavos</v>
          </cell>
          <cell r="E1178">
            <v>3</v>
          </cell>
          <cell r="F1178" t="str">
            <v>KG</v>
          </cell>
          <cell r="G1178">
            <v>43.9</v>
          </cell>
          <cell r="H1178">
            <v>1</v>
          </cell>
          <cell r="J1178">
            <v>131.7</v>
          </cell>
        </row>
        <row r="1179">
          <cell r="D1179" t="str">
            <v>alambre</v>
          </cell>
          <cell r="E1179">
            <v>3</v>
          </cell>
          <cell r="F1179" t="str">
            <v>KG</v>
          </cell>
          <cell r="G1179">
            <v>36.59</v>
          </cell>
          <cell r="H1179">
            <v>1</v>
          </cell>
          <cell r="J1179">
            <v>109.77</v>
          </cell>
        </row>
        <row r="1180">
          <cell r="D1180" t="str">
            <v>tabla</v>
          </cell>
          <cell r="E1180">
            <v>40</v>
          </cell>
          <cell r="F1180" t="str">
            <v>U</v>
          </cell>
          <cell r="G1180">
            <v>32.93</v>
          </cell>
          <cell r="H1180">
            <v>0.33</v>
          </cell>
          <cell r="J1180">
            <v>434.68</v>
          </cell>
        </row>
        <row r="1181">
          <cell r="D1181" t="str">
            <v>tabla</v>
          </cell>
          <cell r="E1181">
            <v>9</v>
          </cell>
          <cell r="F1181" t="str">
            <v>U</v>
          </cell>
          <cell r="G1181">
            <v>32.93</v>
          </cell>
          <cell r="H1181">
            <v>0.2</v>
          </cell>
          <cell r="J1181">
            <v>59.27</v>
          </cell>
        </row>
        <row r="1182">
          <cell r="D1182" t="str">
            <v>oficial 09</v>
          </cell>
          <cell r="E1182">
            <v>21</v>
          </cell>
          <cell r="F1182" t="str">
            <v>H</v>
          </cell>
          <cell r="G1182">
            <v>59.91</v>
          </cell>
          <cell r="H1182">
            <v>1</v>
          </cell>
          <cell r="J1182">
            <v>1258.11</v>
          </cell>
          <cell r="K1182" t="str">
            <v>ENCOFRADO 7H BANCO (ASILO)+ 14H ARMAR (E)</v>
          </cell>
        </row>
        <row r="1183">
          <cell r="D1183" t="str">
            <v>oficial</v>
          </cell>
          <cell r="E1183">
            <v>10</v>
          </cell>
          <cell r="F1183" t="str">
            <v>H</v>
          </cell>
          <cell r="G1183">
            <v>58.55</v>
          </cell>
          <cell r="H1183">
            <v>1</v>
          </cell>
          <cell r="J1183">
            <v>585.5</v>
          </cell>
          <cell r="K1183" t="str">
            <v>BANCO HIERRO</v>
          </cell>
        </row>
        <row r="1184">
          <cell r="D1184" t="str">
            <v>medioficial</v>
          </cell>
          <cell r="E1184">
            <v>10</v>
          </cell>
          <cell r="F1184" t="str">
            <v>H</v>
          </cell>
          <cell r="G1184">
            <v>46.56</v>
          </cell>
          <cell r="H1184">
            <v>1</v>
          </cell>
          <cell r="J1184">
            <v>465.6</v>
          </cell>
          <cell r="K1184" t="str">
            <v>COLOCAR HIERRO</v>
          </cell>
        </row>
        <row r="1185">
          <cell r="D1185" t="str">
            <v>medioficial</v>
          </cell>
          <cell r="E1185">
            <v>1.15</v>
          </cell>
          <cell r="F1185" t="str">
            <v>H</v>
          </cell>
          <cell r="G1185">
            <v>46.56</v>
          </cell>
          <cell r="H1185">
            <v>1</v>
          </cell>
          <cell r="J1185">
            <v>53.54</v>
          </cell>
          <cell r="K1185" t="str">
            <v>LLENADO</v>
          </cell>
        </row>
        <row r="1186">
          <cell r="D1186" t="str">
            <v>medioficial</v>
          </cell>
          <cell r="E1186">
            <v>2.5</v>
          </cell>
          <cell r="F1186" t="str">
            <v>H</v>
          </cell>
          <cell r="G1186">
            <v>46.56</v>
          </cell>
          <cell r="H1186">
            <v>1</v>
          </cell>
          <cell r="J1186">
            <v>116.4</v>
          </cell>
          <cell r="K1186" t="str">
            <v>DESENCOFRADO ESTIM.</v>
          </cell>
        </row>
        <row r="1187">
          <cell r="C1187" t="str">
            <v>TIMO</v>
          </cell>
        </row>
        <row r="1188">
          <cell r="C1188" t="str">
            <v>DINTEL HA 45X15</v>
          </cell>
          <cell r="E1188" t="str">
            <v>ML</v>
          </cell>
          <cell r="I1188">
            <v>145.85</v>
          </cell>
          <cell r="J1188">
            <v>282.63</v>
          </cell>
        </row>
        <row r="1189">
          <cell r="D1189" t="str">
            <v>acero</v>
          </cell>
          <cell r="E1189">
            <v>0.888</v>
          </cell>
          <cell r="F1189" t="str">
            <v>KG</v>
          </cell>
          <cell r="G1189">
            <v>23.73</v>
          </cell>
          <cell r="H1189">
            <v>1</v>
          </cell>
          <cell r="J1189">
            <v>21.07</v>
          </cell>
          <cell r="K1189" t="str">
            <v>* 4FI8+5% =0.84 KG/M</v>
          </cell>
        </row>
        <row r="1190">
          <cell r="D1190" t="str">
            <v>acero</v>
          </cell>
          <cell r="E1190">
            <v>0.3996</v>
          </cell>
          <cell r="F1190" t="str">
            <v>KG</v>
          </cell>
          <cell r="G1190">
            <v>23.73</v>
          </cell>
          <cell r="H1190">
            <v>1</v>
          </cell>
          <cell r="J1190">
            <v>9.48</v>
          </cell>
          <cell r="K1190" t="str">
            <v>estribo</v>
          </cell>
        </row>
        <row r="1191">
          <cell r="D1191" t="str">
            <v>hormigon 331</v>
          </cell>
          <cell r="E1191">
            <v>0.0585</v>
          </cell>
          <cell r="F1191" t="str">
            <v>m3</v>
          </cell>
          <cell r="G1191">
            <v>1032.6</v>
          </cell>
          <cell r="H1191">
            <v>1</v>
          </cell>
          <cell r="J1191">
            <v>60.41</v>
          </cell>
        </row>
        <row r="1192">
          <cell r="D1192" t="str">
            <v>puntal </v>
          </cell>
          <cell r="E1192">
            <v>2</v>
          </cell>
          <cell r="F1192" t="str">
            <v>ML</v>
          </cell>
          <cell r="G1192">
            <v>5.93</v>
          </cell>
          <cell r="H1192">
            <v>0.33</v>
          </cell>
          <cell r="J1192">
            <v>3.91</v>
          </cell>
        </row>
        <row r="1193">
          <cell r="D1193" t="str">
            <v>clavos</v>
          </cell>
          <cell r="E1193">
            <v>0.5</v>
          </cell>
          <cell r="F1193" t="str">
            <v>KG</v>
          </cell>
          <cell r="G1193">
            <v>43.9</v>
          </cell>
          <cell r="H1193">
            <v>1</v>
          </cell>
          <cell r="J1193">
            <v>21.95</v>
          </cell>
        </row>
        <row r="1194">
          <cell r="D1194" t="str">
            <v>alambre</v>
          </cell>
          <cell r="E1194">
            <v>0.1</v>
          </cell>
          <cell r="F1194" t="str">
            <v>KG</v>
          </cell>
          <cell r="G1194">
            <v>36.59</v>
          </cell>
          <cell r="H1194">
            <v>1</v>
          </cell>
          <cell r="J1194">
            <v>3.66</v>
          </cell>
        </row>
        <row r="1195">
          <cell r="D1195" t="str">
            <v>tabla</v>
          </cell>
          <cell r="E1195">
            <v>1.5</v>
          </cell>
          <cell r="F1195" t="str">
            <v>U</v>
          </cell>
          <cell r="G1195">
            <v>32.93</v>
          </cell>
          <cell r="H1195">
            <v>0.33</v>
          </cell>
          <cell r="J1195">
            <v>16.3</v>
          </cell>
        </row>
        <row r="1196">
          <cell r="D1196" t="str">
            <v>oficial</v>
          </cell>
          <cell r="E1196">
            <v>1.43283582089552</v>
          </cell>
          <cell r="F1196" t="str">
            <v>H</v>
          </cell>
          <cell r="G1196">
            <v>58.55</v>
          </cell>
          <cell r="H1196">
            <v>1</v>
          </cell>
          <cell r="J1196">
            <v>83.89</v>
          </cell>
          <cell r="K1196" t="str">
            <v>15'CORTAR/DOBLAR+15'ATAR Y PONER+30' LLENAR</v>
          </cell>
        </row>
        <row r="1197">
          <cell r="D1197" t="str">
            <v>peon</v>
          </cell>
          <cell r="E1197">
            <v>1.43283582089552</v>
          </cell>
          <cell r="F1197" t="str">
            <v>H</v>
          </cell>
          <cell r="G1197">
            <v>43.24</v>
          </cell>
          <cell r="H1197">
            <v>1</v>
          </cell>
          <cell r="J1197">
            <v>61.96</v>
          </cell>
        </row>
        <row r="1198">
          <cell r="C1198" t="str">
            <v>TIMO</v>
          </cell>
        </row>
        <row r="1199">
          <cell r="C1199" t="str">
            <v>CARRERAS HA 12X15</v>
          </cell>
          <cell r="E1199" t="str">
            <v>ML</v>
          </cell>
          <cell r="I1199">
            <v>101.79</v>
          </cell>
          <cell r="J1199">
            <v>226.32</v>
          </cell>
        </row>
        <row r="1200">
          <cell r="D1200" t="str">
            <v>acero</v>
          </cell>
          <cell r="E1200">
            <v>1.68</v>
          </cell>
          <cell r="F1200" t="str">
            <v>KG</v>
          </cell>
          <cell r="G1200">
            <v>23.73</v>
          </cell>
          <cell r="H1200">
            <v>1</v>
          </cell>
          <cell r="J1200">
            <v>39.87</v>
          </cell>
          <cell r="K1200" t="str">
            <v>* 4FI8+5% =0.84 KG/M</v>
          </cell>
        </row>
        <row r="1201">
          <cell r="D1201" t="str">
            <v>acero</v>
          </cell>
          <cell r="E1201">
            <v>0.3996</v>
          </cell>
          <cell r="F1201" t="str">
            <v>KG</v>
          </cell>
          <cell r="G1201">
            <v>23.73</v>
          </cell>
          <cell r="H1201">
            <v>1</v>
          </cell>
          <cell r="J1201">
            <v>9.48</v>
          </cell>
          <cell r="K1201" t="str">
            <v>estribo</v>
          </cell>
        </row>
        <row r="1202">
          <cell r="D1202" t="str">
            <v>hormigon 331</v>
          </cell>
          <cell r="E1202">
            <v>0.0198</v>
          </cell>
          <cell r="F1202" t="str">
            <v>m3</v>
          </cell>
          <cell r="G1202">
            <v>1032.6</v>
          </cell>
          <cell r="H1202">
            <v>1</v>
          </cell>
          <cell r="J1202">
            <v>20.45</v>
          </cell>
        </row>
        <row r="1203">
          <cell r="D1203" t="str">
            <v>puntal </v>
          </cell>
          <cell r="E1203">
            <v>0</v>
          </cell>
          <cell r="F1203" t="str">
            <v>ML</v>
          </cell>
          <cell r="G1203">
            <v>5.93</v>
          </cell>
          <cell r="H1203">
            <v>1</v>
          </cell>
          <cell r="J1203">
            <v>0</v>
          </cell>
        </row>
        <row r="1204">
          <cell r="D1204" t="str">
            <v>clavos</v>
          </cell>
          <cell r="E1204">
            <v>1</v>
          </cell>
          <cell r="F1204" t="str">
            <v>KG</v>
          </cell>
          <cell r="G1204">
            <v>43.9</v>
          </cell>
          <cell r="H1204">
            <v>1</v>
          </cell>
          <cell r="J1204">
            <v>43.9</v>
          </cell>
        </row>
        <row r="1205">
          <cell r="D1205" t="str">
            <v>alambre</v>
          </cell>
          <cell r="E1205">
            <v>0.1</v>
          </cell>
          <cell r="F1205" t="str">
            <v>KG</v>
          </cell>
          <cell r="G1205">
            <v>36.59</v>
          </cell>
          <cell r="H1205">
            <v>1</v>
          </cell>
          <cell r="J1205">
            <v>3.66</v>
          </cell>
        </row>
        <row r="1206">
          <cell r="D1206" t="str">
            <v>tabla</v>
          </cell>
          <cell r="E1206">
            <v>0.66</v>
          </cell>
          <cell r="F1206" t="str">
            <v>U</v>
          </cell>
          <cell r="G1206">
            <v>32.93</v>
          </cell>
          <cell r="H1206">
            <v>0.33</v>
          </cell>
          <cell r="J1206">
            <v>7.17</v>
          </cell>
        </row>
        <row r="1207">
          <cell r="D1207" t="str">
            <v>oficial</v>
          </cell>
          <cell r="E1207">
            <v>1</v>
          </cell>
          <cell r="F1207" t="str">
            <v>H</v>
          </cell>
          <cell r="G1207">
            <v>58.55</v>
          </cell>
          <cell r="H1207">
            <v>1</v>
          </cell>
          <cell r="J1207">
            <v>58.55</v>
          </cell>
          <cell r="K1207" t="str">
            <v>15'CORTAR/DOBLAR+15'ATAR Y PONER+30' LLENAR</v>
          </cell>
        </row>
        <row r="1208">
          <cell r="D1208" t="str">
            <v>peon</v>
          </cell>
          <cell r="E1208">
            <v>1</v>
          </cell>
          <cell r="F1208" t="str">
            <v>H</v>
          </cell>
          <cell r="G1208">
            <v>43.24</v>
          </cell>
          <cell r="H1208">
            <v>1</v>
          </cell>
          <cell r="J1208">
            <v>43.24</v>
          </cell>
        </row>
        <row r="1209">
          <cell r="C1209" t="str">
            <v>TIMO</v>
          </cell>
        </row>
        <row r="1210">
          <cell r="C1210" t="str">
            <v>CARRERAS inferior 20x30 4f10</v>
          </cell>
          <cell r="E1210" t="str">
            <v>m3</v>
          </cell>
          <cell r="J1210">
            <v>3981.52</v>
          </cell>
        </row>
        <row r="1211">
          <cell r="D1211" t="str">
            <v>acero</v>
          </cell>
          <cell r="E1211">
            <v>56</v>
          </cell>
          <cell r="F1211" t="str">
            <v>KG</v>
          </cell>
          <cell r="G1211">
            <v>23.73</v>
          </cell>
          <cell r="H1211">
            <v>1</v>
          </cell>
          <cell r="J1211">
            <v>1328.88</v>
          </cell>
        </row>
        <row r="1212">
          <cell r="D1212" t="str">
            <v>hormigon 331</v>
          </cell>
          <cell r="E1212">
            <v>1.05</v>
          </cell>
          <cell r="F1212" t="str">
            <v>m3</v>
          </cell>
          <cell r="G1212">
            <v>1032.6</v>
          </cell>
          <cell r="H1212">
            <v>1</v>
          </cell>
          <cell r="J1212">
            <v>1084.23</v>
          </cell>
        </row>
        <row r="1213">
          <cell r="D1213" t="str">
            <v>clavos</v>
          </cell>
          <cell r="E1213">
            <v>1</v>
          </cell>
          <cell r="F1213" t="str">
            <v>KG</v>
          </cell>
          <cell r="G1213">
            <v>43.9</v>
          </cell>
          <cell r="H1213">
            <v>1</v>
          </cell>
          <cell r="J1213">
            <v>43.9</v>
          </cell>
        </row>
        <row r="1214">
          <cell r="D1214" t="str">
            <v>alambre</v>
          </cell>
          <cell r="E1214">
            <v>1</v>
          </cell>
          <cell r="F1214" t="str">
            <v>KG</v>
          </cell>
          <cell r="G1214">
            <v>36.59</v>
          </cell>
          <cell r="H1214">
            <v>1</v>
          </cell>
          <cell r="J1214">
            <v>36.59</v>
          </cell>
        </row>
        <row r="1215">
          <cell r="D1215" t="str">
            <v>tabla</v>
          </cell>
          <cell r="E1215">
            <v>5</v>
          </cell>
          <cell r="F1215" t="str">
            <v>U</v>
          </cell>
          <cell r="G1215">
            <v>32.93</v>
          </cell>
          <cell r="H1215">
            <v>1</v>
          </cell>
          <cell r="J1215">
            <v>164.65</v>
          </cell>
        </row>
        <row r="1216">
          <cell r="D1216" t="str">
            <v>oficial</v>
          </cell>
          <cell r="E1216">
            <v>13</v>
          </cell>
          <cell r="F1216" t="str">
            <v>H</v>
          </cell>
          <cell r="G1216">
            <v>58.55</v>
          </cell>
          <cell r="H1216">
            <v>1</v>
          </cell>
          <cell r="J1216">
            <v>761.15</v>
          </cell>
        </row>
        <row r="1217">
          <cell r="D1217" t="str">
            <v>peon</v>
          </cell>
          <cell r="E1217">
            <v>13</v>
          </cell>
          <cell r="F1217" t="str">
            <v>H</v>
          </cell>
          <cell r="G1217">
            <v>43.24</v>
          </cell>
          <cell r="H1217">
            <v>1</v>
          </cell>
          <cell r="J1217">
            <v>562.12</v>
          </cell>
        </row>
        <row r="1218">
          <cell r="C1218" t="str">
            <v>TIMO</v>
          </cell>
        </row>
        <row r="1219">
          <cell r="C1219" t="str">
            <v>CARRERAS superior 20x20 4f10</v>
          </cell>
          <cell r="E1219" t="str">
            <v>m3</v>
          </cell>
          <cell r="J1219">
            <v>4645.96</v>
          </cell>
        </row>
        <row r="1220">
          <cell r="D1220" t="str">
            <v>acero</v>
          </cell>
          <cell r="E1220">
            <v>84</v>
          </cell>
          <cell r="F1220" t="str">
            <v>KG</v>
          </cell>
          <cell r="G1220">
            <v>23.73</v>
          </cell>
          <cell r="H1220">
            <v>1</v>
          </cell>
          <cell r="J1220">
            <v>1993.32</v>
          </cell>
        </row>
        <row r="1221">
          <cell r="D1221" t="str">
            <v>hormigon 331</v>
          </cell>
          <cell r="E1221">
            <v>1.05</v>
          </cell>
          <cell r="F1221" t="str">
            <v>m3</v>
          </cell>
          <cell r="G1221">
            <v>1032.6</v>
          </cell>
          <cell r="H1221">
            <v>1</v>
          </cell>
          <cell r="J1221">
            <v>1084.23</v>
          </cell>
        </row>
        <row r="1222">
          <cell r="D1222" t="str">
            <v>clavos</v>
          </cell>
          <cell r="E1222">
            <v>1</v>
          </cell>
          <cell r="F1222" t="str">
            <v>KG</v>
          </cell>
          <cell r="G1222">
            <v>43.9</v>
          </cell>
          <cell r="H1222">
            <v>1</v>
          </cell>
          <cell r="J1222">
            <v>43.9</v>
          </cell>
        </row>
        <row r="1223">
          <cell r="D1223" t="str">
            <v>alambre</v>
          </cell>
          <cell r="E1223">
            <v>1</v>
          </cell>
          <cell r="F1223" t="str">
            <v>KG</v>
          </cell>
          <cell r="G1223">
            <v>36.59</v>
          </cell>
          <cell r="H1223">
            <v>1</v>
          </cell>
          <cell r="J1223">
            <v>36.59</v>
          </cell>
        </row>
        <row r="1224">
          <cell r="D1224" t="str">
            <v>tabla</v>
          </cell>
          <cell r="E1224">
            <v>5</v>
          </cell>
          <cell r="F1224" t="str">
            <v>U</v>
          </cell>
          <cell r="G1224">
            <v>32.93</v>
          </cell>
          <cell r="H1224">
            <v>1</v>
          </cell>
          <cell r="J1224">
            <v>164.65</v>
          </cell>
        </row>
        <row r="1225">
          <cell r="D1225" t="str">
            <v>oficial</v>
          </cell>
          <cell r="E1225">
            <v>13</v>
          </cell>
          <cell r="F1225" t="str">
            <v>H</v>
          </cell>
          <cell r="G1225">
            <v>58.55</v>
          </cell>
          <cell r="H1225">
            <v>1</v>
          </cell>
          <cell r="J1225">
            <v>761.15</v>
          </cell>
        </row>
        <row r="1226">
          <cell r="D1226" t="str">
            <v>peon</v>
          </cell>
          <cell r="E1226">
            <v>13</v>
          </cell>
          <cell r="F1226" t="str">
            <v>H</v>
          </cell>
          <cell r="G1226">
            <v>43.24</v>
          </cell>
          <cell r="H1226">
            <v>1</v>
          </cell>
          <cell r="J1226">
            <v>562.12</v>
          </cell>
        </row>
        <row r="1227">
          <cell r="C1227" t="str">
            <v>TIMO</v>
          </cell>
        </row>
        <row r="1228">
          <cell r="C1228" t="str">
            <v>PILAR DE TRABA mínimo</v>
          </cell>
          <cell r="E1228" t="str">
            <v>ML</v>
          </cell>
          <cell r="J1228">
            <v>112.62</v>
          </cell>
        </row>
        <row r="1229">
          <cell r="D1229" t="str">
            <v>acero</v>
          </cell>
          <cell r="E1229">
            <v>0.84</v>
          </cell>
          <cell r="F1229" t="str">
            <v>KG</v>
          </cell>
          <cell r="G1229">
            <v>23.73</v>
          </cell>
          <cell r="H1229">
            <v>1</v>
          </cell>
          <cell r="J1229">
            <v>19.93</v>
          </cell>
          <cell r="K1229" t="str">
            <v>* 2FI8+5% =0.84 KG/M</v>
          </cell>
        </row>
        <row r="1230">
          <cell r="D1230" t="str">
            <v>acero</v>
          </cell>
          <cell r="E1230">
            <v>0.2997</v>
          </cell>
          <cell r="F1230" t="str">
            <v>KG</v>
          </cell>
          <cell r="G1230">
            <v>23.73</v>
          </cell>
          <cell r="H1230">
            <v>1</v>
          </cell>
          <cell r="J1230">
            <v>7.11</v>
          </cell>
        </row>
        <row r="1231">
          <cell r="D1231" t="str">
            <v>hormigon 331</v>
          </cell>
          <cell r="E1231">
            <v>0.01584</v>
          </cell>
          <cell r="F1231" t="str">
            <v>m3</v>
          </cell>
          <cell r="G1231">
            <v>1032.6</v>
          </cell>
          <cell r="H1231">
            <v>1</v>
          </cell>
          <cell r="J1231">
            <v>16.36</v>
          </cell>
        </row>
        <row r="1232">
          <cell r="D1232" t="str">
            <v>puntal </v>
          </cell>
          <cell r="E1232">
            <v>0</v>
          </cell>
          <cell r="F1232" t="str">
            <v>ML</v>
          </cell>
          <cell r="G1232">
            <v>5.93</v>
          </cell>
          <cell r="H1232">
            <v>1</v>
          </cell>
          <cell r="J1232">
            <v>0</v>
          </cell>
        </row>
        <row r="1233">
          <cell r="D1233" t="str">
            <v>clavos</v>
          </cell>
          <cell r="F1233" t="str">
            <v>KG</v>
          </cell>
          <cell r="G1233">
            <v>43.9</v>
          </cell>
          <cell r="H1233">
            <v>1</v>
          </cell>
          <cell r="J1233">
            <v>0</v>
          </cell>
        </row>
        <row r="1234">
          <cell r="D1234" t="str">
            <v>alambre</v>
          </cell>
          <cell r="E1234">
            <v>0.1</v>
          </cell>
          <cell r="F1234" t="str">
            <v>KG</v>
          </cell>
          <cell r="G1234">
            <v>36.59</v>
          </cell>
          <cell r="H1234">
            <v>1</v>
          </cell>
          <cell r="J1234">
            <v>3.66</v>
          </cell>
        </row>
        <row r="1235">
          <cell r="D1235" t="str">
            <v>tabla</v>
          </cell>
          <cell r="E1235">
            <v>0.66</v>
          </cell>
          <cell r="F1235" t="str">
            <v>U</v>
          </cell>
          <cell r="G1235">
            <v>32.93</v>
          </cell>
          <cell r="H1235">
            <v>0.25</v>
          </cell>
          <cell r="J1235">
            <v>5.43</v>
          </cell>
        </row>
        <row r="1236">
          <cell r="D1236" t="str">
            <v>oficial</v>
          </cell>
          <cell r="E1236">
            <v>0.75</v>
          </cell>
          <cell r="F1236" t="str">
            <v>H</v>
          </cell>
          <cell r="G1236">
            <v>58.55</v>
          </cell>
          <cell r="H1236">
            <v>1</v>
          </cell>
          <cell r="J1236">
            <v>43.91</v>
          </cell>
          <cell r="K1236" t="str">
            <v>15'CORTAR/DOBLAR+15'ATAR Y PONER+15' LLENAR</v>
          </cell>
        </row>
        <row r="1237">
          <cell r="D1237" t="str">
            <v>peon</v>
          </cell>
          <cell r="E1237">
            <v>0.375</v>
          </cell>
          <cell r="F1237" t="str">
            <v>H</v>
          </cell>
          <cell r="G1237">
            <v>43.24</v>
          </cell>
          <cell r="H1237">
            <v>1</v>
          </cell>
          <cell r="J1237">
            <v>16.22</v>
          </cell>
        </row>
        <row r="1238">
          <cell r="C1238" t="str">
            <v>TIMO</v>
          </cell>
        </row>
        <row r="1239">
          <cell r="C1239" t="str">
            <v>PILARES DE TRABA s/pliego</v>
          </cell>
          <cell r="E1239" t="str">
            <v>M3</v>
          </cell>
          <cell r="J1239">
            <v>11286.1</v>
          </cell>
        </row>
        <row r="1240">
          <cell r="D1240" t="str">
            <v>acero</v>
          </cell>
          <cell r="E1240">
            <v>150</v>
          </cell>
          <cell r="F1240" t="str">
            <v>KG</v>
          </cell>
          <cell r="G1240">
            <v>23.73</v>
          </cell>
          <cell r="H1240">
            <v>1</v>
          </cell>
          <cell r="J1240">
            <v>3559.5</v>
          </cell>
        </row>
        <row r="1241">
          <cell r="D1241" t="str">
            <v>hormigon 321</v>
          </cell>
          <cell r="E1241">
            <v>1</v>
          </cell>
          <cell r="F1241" t="str">
            <v>m3</v>
          </cell>
          <cell r="G1241">
            <v>1361.25</v>
          </cell>
          <cell r="H1241">
            <v>1</v>
          </cell>
          <cell r="J1241">
            <v>1361.25</v>
          </cell>
        </row>
        <row r="1242">
          <cell r="D1242" t="str">
            <v>puntal </v>
          </cell>
          <cell r="E1242">
            <v>0</v>
          </cell>
          <cell r="F1242" t="str">
            <v>ML</v>
          </cell>
          <cell r="G1242">
            <v>5.93</v>
          </cell>
          <cell r="H1242">
            <v>1</v>
          </cell>
          <cell r="J1242">
            <v>0</v>
          </cell>
        </row>
        <row r="1243">
          <cell r="D1243" t="str">
            <v>clavos</v>
          </cell>
          <cell r="E1243">
            <v>2</v>
          </cell>
          <cell r="F1243" t="str">
            <v>KG</v>
          </cell>
          <cell r="G1243">
            <v>43.9</v>
          </cell>
          <cell r="H1243">
            <v>1</v>
          </cell>
          <cell r="J1243">
            <v>87.8</v>
          </cell>
        </row>
        <row r="1244">
          <cell r="D1244" t="str">
            <v>alambre</v>
          </cell>
          <cell r="E1244">
            <v>1.5</v>
          </cell>
          <cell r="F1244" t="str">
            <v>KG</v>
          </cell>
          <cell r="G1244">
            <v>36.59</v>
          </cell>
          <cell r="H1244">
            <v>1</v>
          </cell>
          <cell r="J1244">
            <v>54.89</v>
          </cell>
        </row>
        <row r="1245">
          <cell r="D1245" t="str">
            <v>tabla</v>
          </cell>
          <cell r="E1245">
            <v>14</v>
          </cell>
          <cell r="F1245" t="str">
            <v>U</v>
          </cell>
          <cell r="G1245">
            <v>32.93</v>
          </cell>
          <cell r="H1245">
            <v>0.25</v>
          </cell>
          <cell r="J1245">
            <v>115.26</v>
          </cell>
        </row>
        <row r="1246">
          <cell r="D1246" t="str">
            <v>oficial</v>
          </cell>
          <cell r="E1246">
            <v>60</v>
          </cell>
          <cell r="F1246" t="str">
            <v>H</v>
          </cell>
          <cell r="G1246">
            <v>58.55</v>
          </cell>
          <cell r="H1246">
            <v>1</v>
          </cell>
          <cell r="J1246">
            <v>3513</v>
          </cell>
        </row>
        <row r="1247">
          <cell r="D1247" t="str">
            <v>peon</v>
          </cell>
          <cell r="E1247">
            <v>60</v>
          </cell>
          <cell r="F1247" t="str">
            <v>H</v>
          </cell>
          <cell r="G1247">
            <v>43.24</v>
          </cell>
          <cell r="H1247">
            <v>1</v>
          </cell>
          <cell r="J1247">
            <v>2594.4</v>
          </cell>
        </row>
        <row r="1248">
          <cell r="C1248" t="str">
            <v>TIMO</v>
          </cell>
        </row>
        <row r="1249">
          <cell r="C1249" t="str">
            <v>PILARES DE TRABA 15x20 4f10</v>
          </cell>
          <cell r="E1249" t="str">
            <v>M3</v>
          </cell>
          <cell r="J1249">
            <v>6441.19</v>
          </cell>
        </row>
        <row r="1250">
          <cell r="D1250" t="str">
            <v>acero</v>
          </cell>
          <cell r="E1250">
            <v>125</v>
          </cell>
          <cell r="F1250" t="str">
            <v>KG</v>
          </cell>
          <cell r="G1250">
            <v>23.73</v>
          </cell>
          <cell r="H1250">
            <v>1</v>
          </cell>
          <cell r="J1250">
            <v>2966.25</v>
          </cell>
        </row>
        <row r="1251">
          <cell r="D1251" t="str">
            <v>hormigon 331</v>
          </cell>
          <cell r="E1251">
            <v>1.05</v>
          </cell>
          <cell r="F1251" t="str">
            <v>m3</v>
          </cell>
          <cell r="G1251">
            <v>1032.6</v>
          </cell>
          <cell r="H1251">
            <v>1</v>
          </cell>
          <cell r="J1251">
            <v>1084.23</v>
          </cell>
        </row>
        <row r="1252">
          <cell r="D1252" t="str">
            <v>clavos</v>
          </cell>
          <cell r="E1252">
            <v>0.5</v>
          </cell>
          <cell r="F1252" t="str">
            <v>KG</v>
          </cell>
          <cell r="G1252">
            <v>43.9</v>
          </cell>
          <cell r="H1252">
            <v>1</v>
          </cell>
          <cell r="J1252">
            <v>21.95</v>
          </cell>
        </row>
        <row r="1253">
          <cell r="D1253" t="str">
            <v>alambre</v>
          </cell>
          <cell r="E1253">
            <v>1</v>
          </cell>
          <cell r="F1253" t="str">
            <v>KG</v>
          </cell>
          <cell r="G1253">
            <v>36.59</v>
          </cell>
          <cell r="H1253">
            <v>1</v>
          </cell>
          <cell r="J1253">
            <v>36.59</v>
          </cell>
        </row>
        <row r="1254">
          <cell r="D1254" t="str">
            <v>tabla</v>
          </cell>
          <cell r="E1254">
            <v>9</v>
          </cell>
          <cell r="F1254" t="str">
            <v>U</v>
          </cell>
          <cell r="G1254">
            <v>32.93</v>
          </cell>
          <cell r="H1254">
            <v>1</v>
          </cell>
          <cell r="J1254">
            <v>296.37</v>
          </cell>
        </row>
        <row r="1255">
          <cell r="D1255" t="str">
            <v>oficial</v>
          </cell>
          <cell r="E1255">
            <v>20</v>
          </cell>
          <cell r="F1255" t="str">
            <v>H</v>
          </cell>
          <cell r="G1255">
            <v>58.55</v>
          </cell>
          <cell r="H1255">
            <v>1</v>
          </cell>
          <cell r="J1255">
            <v>1171</v>
          </cell>
        </row>
        <row r="1256">
          <cell r="D1256" t="str">
            <v>peon</v>
          </cell>
          <cell r="E1256">
            <v>20</v>
          </cell>
          <cell r="F1256" t="str">
            <v>H</v>
          </cell>
          <cell r="G1256">
            <v>43.24</v>
          </cell>
          <cell r="H1256">
            <v>1</v>
          </cell>
          <cell r="J1256">
            <v>864.8</v>
          </cell>
        </row>
        <row r="1257">
          <cell r="C1257" t="str">
            <v>TIMO</v>
          </cell>
        </row>
        <row r="1258">
          <cell r="C1258" t="str">
            <v>PILARES DE 0.13</v>
          </cell>
          <cell r="E1258" t="str">
            <v>M3</v>
          </cell>
          <cell r="J1258">
            <v>11485.61</v>
          </cell>
        </row>
        <row r="1259">
          <cell r="D1259" t="str">
            <v>acero</v>
          </cell>
          <cell r="E1259">
            <v>270</v>
          </cell>
          <cell r="F1259" t="str">
            <v>KG</v>
          </cell>
          <cell r="G1259">
            <v>23.73</v>
          </cell>
          <cell r="H1259">
            <v>1</v>
          </cell>
          <cell r="J1259">
            <v>6407.1</v>
          </cell>
          <cell r="K1259" t="str">
            <v>L40</v>
          </cell>
        </row>
        <row r="1260">
          <cell r="D1260" t="str">
            <v>hormigon 321</v>
          </cell>
          <cell r="E1260">
            <v>1</v>
          </cell>
          <cell r="F1260" t="str">
            <v>m3</v>
          </cell>
          <cell r="G1260">
            <v>1361.25</v>
          </cell>
          <cell r="H1260">
            <v>1</v>
          </cell>
          <cell r="J1260">
            <v>1361.25</v>
          </cell>
        </row>
        <row r="1261">
          <cell r="D1261" t="str">
            <v>puntal </v>
          </cell>
          <cell r="E1261">
            <v>0</v>
          </cell>
          <cell r="F1261" t="str">
            <v>ML</v>
          </cell>
          <cell r="G1261">
            <v>5.93</v>
          </cell>
          <cell r="H1261">
            <v>1</v>
          </cell>
          <cell r="J1261">
            <v>0</v>
          </cell>
          <cell r="K1261" t="str">
            <v>de 3 mts</v>
          </cell>
        </row>
        <row r="1262">
          <cell r="D1262" t="str">
            <v>clavos</v>
          </cell>
          <cell r="E1262">
            <v>2</v>
          </cell>
          <cell r="F1262" t="str">
            <v>KG</v>
          </cell>
          <cell r="G1262">
            <v>43.9</v>
          </cell>
          <cell r="H1262">
            <v>1</v>
          </cell>
          <cell r="J1262">
            <v>87.8</v>
          </cell>
        </row>
        <row r="1263">
          <cell r="D1263" t="str">
            <v>alambre</v>
          </cell>
          <cell r="E1263">
            <v>1.5</v>
          </cell>
          <cell r="F1263" t="str">
            <v>KG</v>
          </cell>
          <cell r="G1263">
            <v>36.59</v>
          </cell>
          <cell r="H1263">
            <v>1</v>
          </cell>
          <cell r="J1263">
            <v>54.89</v>
          </cell>
        </row>
        <row r="1264">
          <cell r="D1264" t="str">
            <v>tabla</v>
          </cell>
          <cell r="E1264">
            <v>73</v>
          </cell>
          <cell r="F1264" t="str">
            <v>U</v>
          </cell>
          <cell r="G1264">
            <v>32.93</v>
          </cell>
          <cell r="H1264">
            <v>0.25</v>
          </cell>
          <cell r="J1264">
            <v>600.97</v>
          </cell>
        </row>
        <row r="1265">
          <cell r="D1265" t="str">
            <v>medioficial</v>
          </cell>
          <cell r="E1265">
            <v>41.13</v>
          </cell>
          <cell r="F1265" t="str">
            <v>H</v>
          </cell>
          <cell r="G1265">
            <v>46.56</v>
          </cell>
          <cell r="H1265">
            <v>1.1</v>
          </cell>
          <cell r="J1265">
            <v>2106.51</v>
          </cell>
          <cell r="K1265" t="str">
            <v>ENCOFRADO L40</v>
          </cell>
        </row>
        <row r="1266">
          <cell r="D1266" t="str">
            <v>medioficial</v>
          </cell>
          <cell r="E1266">
            <v>6</v>
          </cell>
          <cell r="F1266" t="str">
            <v>H</v>
          </cell>
          <cell r="G1266">
            <v>46.56</v>
          </cell>
          <cell r="H1266">
            <v>1.1</v>
          </cell>
          <cell r="J1266">
            <v>307.3</v>
          </cell>
          <cell r="K1266" t="str">
            <v>BANCO HIERRO ESTIM.</v>
          </cell>
        </row>
        <row r="1267">
          <cell r="D1267" t="str">
            <v>medioficial</v>
          </cell>
          <cell r="E1267">
            <v>7.8</v>
          </cell>
          <cell r="F1267" t="str">
            <v>H</v>
          </cell>
          <cell r="G1267">
            <v>46.56</v>
          </cell>
          <cell r="H1267">
            <v>1.1</v>
          </cell>
          <cell r="J1267">
            <v>399.48</v>
          </cell>
          <cell r="K1267" t="str">
            <v>COLOCAR HIERRO ESTIM.</v>
          </cell>
        </row>
        <row r="1268">
          <cell r="D1268" t="str">
            <v>medioficial</v>
          </cell>
          <cell r="E1268">
            <v>0.63</v>
          </cell>
          <cell r="F1268" t="str">
            <v>H</v>
          </cell>
          <cell r="G1268">
            <v>46.56</v>
          </cell>
          <cell r="H1268">
            <v>1.1</v>
          </cell>
          <cell r="J1268">
            <v>32.27</v>
          </cell>
          <cell r="K1268" t="str">
            <v>LLENADO L40</v>
          </cell>
        </row>
        <row r="1269">
          <cell r="D1269" t="str">
            <v>medioficial</v>
          </cell>
          <cell r="E1269">
            <v>2.5</v>
          </cell>
          <cell r="F1269" t="str">
            <v>H</v>
          </cell>
          <cell r="G1269">
            <v>46.56</v>
          </cell>
          <cell r="H1269">
            <v>1.1</v>
          </cell>
          <cell r="J1269">
            <v>128.04</v>
          </cell>
          <cell r="K1269" t="str">
            <v>DESENCOFRADO ESTIM.</v>
          </cell>
        </row>
        <row r="1270">
          <cell r="C1270" t="str">
            <v>TIMO</v>
          </cell>
        </row>
        <row r="1271">
          <cell r="C1271" t="str">
            <v>PILARES DE 0.17</v>
          </cell>
          <cell r="E1271" t="str">
            <v>M3</v>
          </cell>
          <cell r="I1271">
            <v>2703.27</v>
          </cell>
          <cell r="J1271">
            <v>8972.56</v>
          </cell>
        </row>
        <row r="1272">
          <cell r="D1272" t="str">
            <v>acero</v>
          </cell>
          <cell r="E1272">
            <v>150</v>
          </cell>
          <cell r="F1272" t="str">
            <v>KG</v>
          </cell>
          <cell r="G1272">
            <v>23.73</v>
          </cell>
          <cell r="H1272">
            <v>1.2</v>
          </cell>
          <cell r="J1272">
            <v>4271.4</v>
          </cell>
          <cell r="K1272" t="str">
            <v>LICEO 40</v>
          </cell>
        </row>
        <row r="1273">
          <cell r="D1273" t="str">
            <v>hormigon 321</v>
          </cell>
          <cell r="E1273">
            <v>1</v>
          </cell>
          <cell r="F1273" t="str">
            <v>m3</v>
          </cell>
          <cell r="G1273">
            <v>1361.25</v>
          </cell>
          <cell r="H1273">
            <v>1</v>
          </cell>
          <cell r="J1273">
            <v>1361.25</v>
          </cell>
        </row>
        <row r="1274">
          <cell r="D1274" t="str">
            <v>puntal </v>
          </cell>
          <cell r="E1274">
            <v>0</v>
          </cell>
          <cell r="F1274" t="str">
            <v>ML</v>
          </cell>
          <cell r="G1274">
            <v>5.93</v>
          </cell>
          <cell r="H1274">
            <v>1</v>
          </cell>
          <cell r="J1274">
            <v>0</v>
          </cell>
          <cell r="K1274" t="str">
            <v>de 3 mts</v>
          </cell>
        </row>
        <row r="1275">
          <cell r="D1275" t="str">
            <v>clavos</v>
          </cell>
          <cell r="E1275">
            <v>2</v>
          </cell>
          <cell r="F1275" t="str">
            <v>KG</v>
          </cell>
          <cell r="G1275">
            <v>43.9</v>
          </cell>
          <cell r="H1275">
            <v>1</v>
          </cell>
          <cell r="J1275">
            <v>87.8</v>
          </cell>
        </row>
        <row r="1276">
          <cell r="D1276" t="str">
            <v>alambre</v>
          </cell>
          <cell r="E1276">
            <v>1.5</v>
          </cell>
          <cell r="F1276" t="str">
            <v>KG</v>
          </cell>
          <cell r="G1276">
            <v>36.59</v>
          </cell>
          <cell r="H1276">
            <v>1</v>
          </cell>
          <cell r="J1276">
            <v>54.89</v>
          </cell>
        </row>
        <row r="1277">
          <cell r="D1277" t="str">
            <v>tabla</v>
          </cell>
          <cell r="E1277">
            <v>60</v>
          </cell>
          <cell r="F1277" t="str">
            <v>U</v>
          </cell>
          <cell r="G1277">
            <v>32.93</v>
          </cell>
          <cell r="H1277">
            <v>0.25</v>
          </cell>
          <cell r="J1277">
            <v>493.95</v>
          </cell>
        </row>
        <row r="1278">
          <cell r="D1278" t="str">
            <v>medioficial</v>
          </cell>
          <cell r="E1278">
            <v>41.13</v>
          </cell>
          <cell r="F1278" t="str">
            <v>H</v>
          </cell>
          <cell r="G1278">
            <v>46.56</v>
          </cell>
          <cell r="H1278">
            <v>1</v>
          </cell>
          <cell r="J1278">
            <v>1915.01</v>
          </cell>
          <cell r="K1278" t="str">
            <v>ENCOFRADO L40</v>
          </cell>
        </row>
        <row r="1279">
          <cell r="D1279" t="str">
            <v>medioficial</v>
          </cell>
          <cell r="E1279">
            <v>6</v>
          </cell>
          <cell r="F1279" t="str">
            <v>H</v>
          </cell>
          <cell r="G1279">
            <v>46.56</v>
          </cell>
          <cell r="H1279">
            <v>1</v>
          </cell>
          <cell r="J1279">
            <v>279.36</v>
          </cell>
          <cell r="K1279" t="str">
            <v>BANCO HIERRO ESTIM.</v>
          </cell>
        </row>
        <row r="1280">
          <cell r="D1280" t="str">
            <v>medioficial</v>
          </cell>
          <cell r="E1280">
            <v>7.8</v>
          </cell>
          <cell r="F1280" t="str">
            <v>H</v>
          </cell>
          <cell r="G1280">
            <v>46.56</v>
          </cell>
          <cell r="H1280">
            <v>1</v>
          </cell>
          <cell r="J1280">
            <v>363.17</v>
          </cell>
          <cell r="K1280" t="str">
            <v>COLOCAR HIERRO ESTIM.</v>
          </cell>
        </row>
        <row r="1281">
          <cell r="D1281" t="str">
            <v>medioficial</v>
          </cell>
          <cell r="E1281">
            <v>0.63</v>
          </cell>
          <cell r="F1281" t="str">
            <v>H</v>
          </cell>
          <cell r="G1281">
            <v>46.56</v>
          </cell>
          <cell r="H1281">
            <v>1</v>
          </cell>
          <cell r="J1281">
            <v>29.33</v>
          </cell>
          <cell r="K1281" t="str">
            <v>LLENADO L40</v>
          </cell>
        </row>
        <row r="1282">
          <cell r="D1282" t="str">
            <v>medioficial</v>
          </cell>
          <cell r="E1282">
            <v>2.5</v>
          </cell>
          <cell r="F1282" t="str">
            <v>H</v>
          </cell>
          <cell r="G1282">
            <v>46.56</v>
          </cell>
          <cell r="H1282">
            <v>1</v>
          </cell>
          <cell r="J1282">
            <v>116.4</v>
          </cell>
          <cell r="K1282" t="str">
            <v>DESENCOFRADO ESTIM.</v>
          </cell>
        </row>
        <row r="1283">
          <cell r="C1283" t="str">
            <v>TIMO</v>
          </cell>
        </row>
        <row r="1284">
          <cell r="C1284" t="str">
            <v>PILARES DE 0.30 x 50</v>
          </cell>
          <cell r="E1284" t="str">
            <v>M3</v>
          </cell>
          <cell r="J1284">
            <v>5944.93</v>
          </cell>
        </row>
        <row r="1285">
          <cell r="D1285" t="str">
            <v>acero</v>
          </cell>
          <cell r="E1285">
            <v>80</v>
          </cell>
          <cell r="F1285" t="str">
            <v>KG</v>
          </cell>
          <cell r="G1285">
            <v>23.73</v>
          </cell>
          <cell r="H1285">
            <v>1</v>
          </cell>
          <cell r="J1285">
            <v>1898.4</v>
          </cell>
          <cell r="K1285" t="str">
            <v>polivalente (scoseria)</v>
          </cell>
        </row>
        <row r="1286">
          <cell r="D1286" t="str">
            <v>hormigon 321</v>
          </cell>
          <cell r="E1286">
            <v>1</v>
          </cell>
          <cell r="F1286" t="str">
            <v>m3</v>
          </cell>
          <cell r="G1286">
            <v>1361.25</v>
          </cell>
          <cell r="H1286">
            <v>1</v>
          </cell>
          <cell r="J1286">
            <v>1361.25</v>
          </cell>
        </row>
        <row r="1287">
          <cell r="D1287" t="str">
            <v>puntal </v>
          </cell>
          <cell r="E1287">
            <v>0</v>
          </cell>
          <cell r="F1287" t="str">
            <v>ML</v>
          </cell>
          <cell r="G1287">
            <v>5.93</v>
          </cell>
          <cell r="H1287">
            <v>1</v>
          </cell>
          <cell r="J1287">
            <v>0</v>
          </cell>
          <cell r="K1287" t="str">
            <v>de 3 mts</v>
          </cell>
        </row>
        <row r="1288">
          <cell r="D1288" t="str">
            <v>clavos</v>
          </cell>
          <cell r="E1288">
            <v>2</v>
          </cell>
          <cell r="F1288" t="str">
            <v>KG</v>
          </cell>
          <cell r="G1288">
            <v>43.9</v>
          </cell>
          <cell r="H1288">
            <v>1</v>
          </cell>
          <cell r="J1288">
            <v>87.8</v>
          </cell>
        </row>
        <row r="1289">
          <cell r="D1289" t="str">
            <v>alambre</v>
          </cell>
          <cell r="E1289">
            <v>1.5</v>
          </cell>
          <cell r="F1289" t="str">
            <v>KG</v>
          </cell>
          <cell r="G1289">
            <v>36.59</v>
          </cell>
          <cell r="H1289">
            <v>1</v>
          </cell>
          <cell r="J1289">
            <v>54.89</v>
          </cell>
        </row>
        <row r="1290">
          <cell r="D1290" t="str">
            <v>tabla</v>
          </cell>
          <cell r="E1290">
            <v>60</v>
          </cell>
          <cell r="F1290" t="str">
            <v>U</v>
          </cell>
          <cell r="G1290">
            <v>32.93</v>
          </cell>
          <cell r="H1290">
            <v>0.25</v>
          </cell>
          <cell r="J1290">
            <v>493.95</v>
          </cell>
        </row>
        <row r="1291">
          <cell r="D1291" t="str">
            <v>medioficial</v>
          </cell>
          <cell r="E1291">
            <v>27</v>
          </cell>
          <cell r="F1291" t="str">
            <v>H</v>
          </cell>
          <cell r="G1291">
            <v>46.56</v>
          </cell>
          <cell r="H1291">
            <v>1</v>
          </cell>
          <cell r="J1291">
            <v>1257.12</v>
          </cell>
        </row>
        <row r="1292">
          <cell r="D1292" t="str">
            <v>medioficial</v>
          </cell>
          <cell r="E1292">
            <v>6</v>
          </cell>
          <cell r="F1292" t="str">
            <v>H</v>
          </cell>
          <cell r="G1292">
            <v>46.56</v>
          </cell>
          <cell r="H1292">
            <v>1</v>
          </cell>
          <cell r="J1292">
            <v>279.36</v>
          </cell>
        </row>
        <row r="1293">
          <cell r="D1293" t="str">
            <v>medioficial</v>
          </cell>
          <cell r="E1293">
            <v>2</v>
          </cell>
          <cell r="F1293" t="str">
            <v>H</v>
          </cell>
          <cell r="G1293">
            <v>46.56</v>
          </cell>
          <cell r="H1293">
            <v>1</v>
          </cell>
          <cell r="J1293">
            <v>93.12</v>
          </cell>
          <cell r="K1293" t="str">
            <v>colocar hierro estim f</v>
          </cell>
        </row>
        <row r="1294">
          <cell r="D1294" t="str">
            <v>medioficial</v>
          </cell>
          <cell r="E1294">
            <v>4</v>
          </cell>
          <cell r="F1294" t="str">
            <v>H</v>
          </cell>
          <cell r="G1294">
            <v>46.56</v>
          </cell>
          <cell r="H1294">
            <v>1</v>
          </cell>
          <cell r="J1294">
            <v>186.24</v>
          </cell>
        </row>
        <row r="1295">
          <cell r="D1295" t="str">
            <v>medioficial</v>
          </cell>
          <cell r="E1295">
            <v>5</v>
          </cell>
          <cell r="F1295" t="str">
            <v>H</v>
          </cell>
          <cell r="G1295">
            <v>46.56</v>
          </cell>
          <cell r="H1295">
            <v>1</v>
          </cell>
          <cell r="J1295">
            <v>232.8</v>
          </cell>
        </row>
        <row r="1296">
          <cell r="C1296" t="str">
            <v>TIMO</v>
          </cell>
        </row>
        <row r="1297">
          <cell r="C1297" t="str">
            <v>PILAR METALICO 2PNC8</v>
          </cell>
          <cell r="E1297" t="str">
            <v>U</v>
          </cell>
          <cell r="J1297">
            <v>1800</v>
          </cell>
        </row>
        <row r="1298">
          <cell r="D1298" t="str">
            <v>PNC 8 de 12 mts</v>
          </cell>
          <cell r="E1298">
            <v>0.5</v>
          </cell>
          <cell r="F1298" t="str">
            <v>U</v>
          </cell>
          <cell r="G1298">
            <v>1200</v>
          </cell>
          <cell r="H1298">
            <v>3</v>
          </cell>
          <cell r="J1298">
            <v>1800</v>
          </cell>
          <cell r="K1298" t="str">
            <v>L55 CONTRATO</v>
          </cell>
        </row>
        <row r="1299">
          <cell r="C1299" t="str">
            <v>TIMO</v>
          </cell>
        </row>
        <row r="1300">
          <cell r="C1300" t="str">
            <v>HORMIGON 4 CM S/ LOSAS</v>
          </cell>
          <cell r="E1300" t="str">
            <v>M2</v>
          </cell>
          <cell r="J1300">
            <v>106.24</v>
          </cell>
        </row>
        <row r="1301">
          <cell r="D1301" t="str">
            <v>hormigon 321</v>
          </cell>
          <cell r="E1301">
            <v>0.05</v>
          </cell>
          <cell r="F1301" t="str">
            <v>m3</v>
          </cell>
          <cell r="G1301">
            <v>1361.25</v>
          </cell>
          <cell r="H1301">
            <v>1</v>
          </cell>
          <cell r="J1301">
            <v>68.06</v>
          </cell>
        </row>
        <row r="1302">
          <cell r="D1302" t="str">
            <v>sikatop modul</v>
          </cell>
          <cell r="E1302">
            <v>0.2</v>
          </cell>
          <cell r="F1302" t="str">
            <v>kg</v>
          </cell>
          <cell r="G1302">
            <v>63.63</v>
          </cell>
          <cell r="H1302">
            <v>1</v>
          </cell>
          <cell r="J1302">
            <v>12.73</v>
          </cell>
        </row>
        <row r="1303">
          <cell r="D1303" t="str">
            <v>oficial</v>
          </cell>
          <cell r="E1303">
            <v>0.25</v>
          </cell>
          <cell r="F1303" t="str">
            <v>H</v>
          </cell>
          <cell r="G1303">
            <v>58.55</v>
          </cell>
          <cell r="H1303">
            <v>1</v>
          </cell>
          <cell r="J1303">
            <v>14.64</v>
          </cell>
        </row>
        <row r="1304">
          <cell r="D1304" t="str">
            <v>peon</v>
          </cell>
          <cell r="E1304">
            <v>0.25</v>
          </cell>
          <cell r="F1304" t="str">
            <v>H</v>
          </cell>
          <cell r="G1304">
            <v>43.24</v>
          </cell>
          <cell r="H1304">
            <v>1</v>
          </cell>
          <cell r="J1304">
            <v>10.81</v>
          </cell>
        </row>
        <row r="1305">
          <cell r="C1305" t="str">
            <v>TIMO</v>
          </cell>
        </row>
        <row r="1306">
          <cell r="C1306" t="str">
            <v>LOSA E=0,10</v>
          </cell>
          <cell r="E1306" t="str">
            <v>M3</v>
          </cell>
          <cell r="J1306">
            <v>5708.57</v>
          </cell>
        </row>
        <row r="1307">
          <cell r="D1307" t="str">
            <v>acero</v>
          </cell>
          <cell r="E1307">
            <v>50</v>
          </cell>
          <cell r="F1307" t="str">
            <v>KG</v>
          </cell>
          <cell r="G1307">
            <v>23.73</v>
          </cell>
          <cell r="H1307">
            <v>1</v>
          </cell>
          <cell r="J1307">
            <v>1186.5</v>
          </cell>
        </row>
        <row r="1308">
          <cell r="D1308" t="str">
            <v>horm.bomb.</v>
          </cell>
          <cell r="E1308">
            <v>1</v>
          </cell>
          <cell r="F1308" t="str">
            <v>m3</v>
          </cell>
          <cell r="G1308">
            <v>2101.8</v>
          </cell>
          <cell r="H1308">
            <v>1</v>
          </cell>
          <cell r="J1308">
            <v>2101.8</v>
          </cell>
        </row>
        <row r="1309">
          <cell r="D1309" t="str">
            <v>puntal </v>
          </cell>
          <cell r="E1309">
            <v>7.2</v>
          </cell>
          <cell r="F1309" t="str">
            <v>ML</v>
          </cell>
          <cell r="G1309">
            <v>5.93</v>
          </cell>
          <cell r="H1309">
            <v>1</v>
          </cell>
          <cell r="J1309">
            <v>42.7</v>
          </cell>
          <cell r="K1309" t="str">
            <v>de 3 mts</v>
          </cell>
        </row>
        <row r="1310">
          <cell r="D1310" t="str">
            <v>clavos</v>
          </cell>
          <cell r="E1310">
            <v>2</v>
          </cell>
          <cell r="F1310" t="str">
            <v>KG</v>
          </cell>
          <cell r="G1310">
            <v>43.9</v>
          </cell>
          <cell r="H1310">
            <v>1</v>
          </cell>
          <cell r="J1310">
            <v>87.8</v>
          </cell>
        </row>
        <row r="1311">
          <cell r="D1311" t="str">
            <v>alambre</v>
          </cell>
          <cell r="E1311">
            <v>1.5</v>
          </cell>
          <cell r="F1311" t="str">
            <v>KG</v>
          </cell>
          <cell r="G1311">
            <v>36.59</v>
          </cell>
          <cell r="H1311">
            <v>1</v>
          </cell>
          <cell r="J1311">
            <v>54.89</v>
          </cell>
        </row>
        <row r="1312">
          <cell r="D1312" t="str">
            <v>tabla</v>
          </cell>
          <cell r="E1312">
            <v>44</v>
          </cell>
          <cell r="F1312" t="str">
            <v>U</v>
          </cell>
          <cell r="G1312">
            <v>32.93</v>
          </cell>
          <cell r="H1312">
            <v>0</v>
          </cell>
          <cell r="J1312">
            <v>0</v>
          </cell>
        </row>
        <row r="1313">
          <cell r="D1313" t="str">
            <v>medioficial</v>
          </cell>
          <cell r="E1313">
            <v>48</v>
          </cell>
          <cell r="F1313" t="str">
            <v>H</v>
          </cell>
          <cell r="G1313">
            <v>46.56</v>
          </cell>
          <cell r="H1313">
            <v>1</v>
          </cell>
          <cell r="J1313">
            <v>2234.88</v>
          </cell>
          <cell r="K1313" t="str">
            <v>ENCOFRADO L4= 26.1HS</v>
          </cell>
        </row>
        <row r="1314">
          <cell r="D1314" t="str">
            <v>medioficial</v>
          </cell>
          <cell r="E1314">
            <v>4.5</v>
          </cell>
          <cell r="F1314" t="str">
            <v>H</v>
          </cell>
          <cell r="G1314">
            <v>46.56</v>
          </cell>
          <cell r="H1314">
            <v>0</v>
          </cell>
          <cell r="J1314">
            <v>0</v>
          </cell>
          <cell r="K1314" t="str">
            <v>BANCO HIERRO ESTIM.=4.5</v>
          </cell>
        </row>
        <row r="1315">
          <cell r="D1315" t="str">
            <v>medioficial</v>
          </cell>
          <cell r="E1315">
            <v>9.66</v>
          </cell>
          <cell r="F1315" t="str">
            <v>H</v>
          </cell>
          <cell r="G1315">
            <v>46.56</v>
          </cell>
          <cell r="H1315">
            <v>0</v>
          </cell>
          <cell r="J1315">
            <v>0</v>
          </cell>
          <cell r="K1315" t="str">
            <v>COLOCAR HIERRO PROM C/ VIGAS=9.66</v>
          </cell>
        </row>
        <row r="1316">
          <cell r="D1316" t="str">
            <v>medioficial</v>
          </cell>
          <cell r="E1316">
            <v>1.15</v>
          </cell>
          <cell r="F1316" t="str">
            <v>H</v>
          </cell>
          <cell r="G1316">
            <v>46.56</v>
          </cell>
          <cell r="H1316">
            <v>0</v>
          </cell>
          <cell r="J1316">
            <v>0</v>
          </cell>
          <cell r="K1316" t="str">
            <v>LLENADO L40 =1.15 / MEZCLADO Y LLENADO L1PANDO 8,5H/M3 (40%OF 60%PEON)</v>
          </cell>
        </row>
        <row r="1317">
          <cell r="D1317" t="str">
            <v>medioficial</v>
          </cell>
          <cell r="E1317">
            <v>2.5</v>
          </cell>
          <cell r="F1317" t="str">
            <v>H</v>
          </cell>
          <cell r="G1317">
            <v>46.56</v>
          </cell>
          <cell r="H1317">
            <v>0</v>
          </cell>
          <cell r="J1317">
            <v>0</v>
          </cell>
          <cell r="K1317" t="str">
            <v>DESENCOFRADO ESTIM.=2.5</v>
          </cell>
        </row>
        <row r="1318">
          <cell r="C1318" t="str">
            <v>TIMO</v>
          </cell>
        </row>
        <row r="1319">
          <cell r="C1319" t="str">
            <v>LOSA E=0,10 PA</v>
          </cell>
          <cell r="E1319" t="str">
            <v>M3</v>
          </cell>
          <cell r="I1319">
            <v>2607.36</v>
          </cell>
          <cell r="J1319">
            <v>6081.05</v>
          </cell>
        </row>
        <row r="1320">
          <cell r="D1320" t="str">
            <v>acero</v>
          </cell>
          <cell r="E1320">
            <v>50</v>
          </cell>
          <cell r="F1320" t="str">
            <v>KG</v>
          </cell>
          <cell r="G1320">
            <v>23.73</v>
          </cell>
          <cell r="H1320">
            <v>1</v>
          </cell>
          <cell r="J1320">
            <v>1186.5</v>
          </cell>
        </row>
        <row r="1321">
          <cell r="D1321" t="str">
            <v>horm.bomb.</v>
          </cell>
          <cell r="E1321">
            <v>1</v>
          </cell>
          <cell r="F1321" t="str">
            <v>m3</v>
          </cell>
          <cell r="G1321">
            <v>2101.8</v>
          </cell>
          <cell r="H1321">
            <v>1</v>
          </cell>
          <cell r="J1321">
            <v>2101.8</v>
          </cell>
        </row>
        <row r="1322">
          <cell r="D1322" t="str">
            <v>puntal </v>
          </cell>
          <cell r="E1322">
            <v>7.2</v>
          </cell>
          <cell r="F1322" t="str">
            <v>ML</v>
          </cell>
          <cell r="G1322">
            <v>5.93</v>
          </cell>
          <cell r="H1322">
            <v>1</v>
          </cell>
          <cell r="J1322">
            <v>42.7</v>
          </cell>
          <cell r="K1322" t="str">
            <v>de 3 mts</v>
          </cell>
        </row>
        <row r="1323">
          <cell r="D1323" t="str">
            <v>clavos</v>
          </cell>
          <cell r="E1323">
            <v>2</v>
          </cell>
          <cell r="F1323" t="str">
            <v>KG</v>
          </cell>
          <cell r="G1323">
            <v>43.9</v>
          </cell>
          <cell r="H1323">
            <v>1</v>
          </cell>
          <cell r="J1323">
            <v>87.8</v>
          </cell>
        </row>
        <row r="1324">
          <cell r="D1324" t="str">
            <v>alambre</v>
          </cell>
          <cell r="E1324">
            <v>1.5</v>
          </cell>
          <cell r="F1324" t="str">
            <v>KG</v>
          </cell>
          <cell r="G1324">
            <v>36.59</v>
          </cell>
          <cell r="H1324">
            <v>1</v>
          </cell>
          <cell r="J1324">
            <v>54.89</v>
          </cell>
        </row>
        <row r="1325">
          <cell r="D1325" t="str">
            <v>tabla</v>
          </cell>
          <cell r="E1325">
            <v>44</v>
          </cell>
          <cell r="F1325" t="str">
            <v>U</v>
          </cell>
          <cell r="G1325">
            <v>32.93</v>
          </cell>
          <cell r="H1325">
            <v>0</v>
          </cell>
          <cell r="J1325">
            <v>0</v>
          </cell>
        </row>
        <row r="1326">
          <cell r="D1326" t="str">
            <v>medioficial</v>
          </cell>
          <cell r="E1326">
            <v>56</v>
          </cell>
          <cell r="F1326" t="str">
            <v>H</v>
          </cell>
          <cell r="G1326">
            <v>46.56</v>
          </cell>
          <cell r="H1326">
            <v>1</v>
          </cell>
          <cell r="J1326">
            <v>2607.36</v>
          </cell>
          <cell r="K1326" t="str">
            <v>ENCOFRADO L4= 26.1HS</v>
          </cell>
        </row>
        <row r="1327">
          <cell r="D1327" t="str">
            <v>medioficial</v>
          </cell>
          <cell r="E1327">
            <v>4.5</v>
          </cell>
          <cell r="F1327" t="str">
            <v>H</v>
          </cell>
          <cell r="G1327">
            <v>46.56</v>
          </cell>
          <cell r="H1327">
            <v>0</v>
          </cell>
          <cell r="J1327">
            <v>0</v>
          </cell>
          <cell r="K1327" t="str">
            <v>BANCO HIERRO ESTIM.=4.5</v>
          </cell>
        </row>
        <row r="1328">
          <cell r="D1328" t="str">
            <v>medioficial</v>
          </cell>
          <cell r="E1328">
            <v>9.66</v>
          </cell>
          <cell r="F1328" t="str">
            <v>H</v>
          </cell>
          <cell r="G1328">
            <v>46.56</v>
          </cell>
          <cell r="H1328">
            <v>0</v>
          </cell>
          <cell r="J1328">
            <v>0</v>
          </cell>
          <cell r="K1328" t="str">
            <v>COLOCAR HIERRO PROM C/ VIGAS=9.66</v>
          </cell>
        </row>
        <row r="1329">
          <cell r="D1329" t="str">
            <v>medioficial</v>
          </cell>
          <cell r="E1329">
            <v>1.15</v>
          </cell>
          <cell r="F1329" t="str">
            <v>H</v>
          </cell>
          <cell r="G1329">
            <v>46.56</v>
          </cell>
          <cell r="H1329">
            <v>0</v>
          </cell>
          <cell r="J1329">
            <v>0</v>
          </cell>
          <cell r="K1329" t="str">
            <v>LLENADO L40 =1.15 / MEZCLADO Y LLENADO L1PANDO 8,5H/M3 (40%OF 60%PEON)</v>
          </cell>
        </row>
        <row r="1330">
          <cell r="D1330" t="str">
            <v>medioficial</v>
          </cell>
          <cell r="E1330">
            <v>2.5</v>
          </cell>
          <cell r="F1330" t="str">
            <v>H</v>
          </cell>
          <cell r="G1330">
            <v>46.56</v>
          </cell>
          <cell r="H1330">
            <v>0</v>
          </cell>
          <cell r="J1330">
            <v>0</v>
          </cell>
          <cell r="K1330" t="str">
            <v>DESENCOFRADO ESTIM.=2.5</v>
          </cell>
        </row>
        <row r="1331">
          <cell r="C1331" t="str">
            <v>TIMO</v>
          </cell>
        </row>
        <row r="1332">
          <cell r="C1332" t="str">
            <v>LOSA E=0,12 &lt; 3 m3</v>
          </cell>
          <cell r="E1332" t="str">
            <v>M3</v>
          </cell>
          <cell r="J1332">
            <v>7715.62</v>
          </cell>
        </row>
        <row r="1333">
          <cell r="D1333" t="str">
            <v>acero</v>
          </cell>
          <cell r="E1333">
            <v>50</v>
          </cell>
          <cell r="F1333" t="str">
            <v>KG</v>
          </cell>
          <cell r="G1333">
            <v>23.73</v>
          </cell>
          <cell r="H1333">
            <v>1</v>
          </cell>
          <cell r="J1333">
            <v>1186.5</v>
          </cell>
        </row>
        <row r="1334">
          <cell r="D1334" t="str">
            <v>horm.bomb.</v>
          </cell>
          <cell r="E1334">
            <v>1.1</v>
          </cell>
          <cell r="F1334" t="str">
            <v>m3</v>
          </cell>
          <cell r="G1334">
            <v>2101.8</v>
          </cell>
          <cell r="H1334">
            <v>1</v>
          </cell>
          <cell r="J1334">
            <v>2311.98</v>
          </cell>
        </row>
        <row r="1335">
          <cell r="D1335" t="str">
            <v>puntal </v>
          </cell>
          <cell r="E1335">
            <v>7.2</v>
          </cell>
          <cell r="F1335" t="str">
            <v>ML</v>
          </cell>
          <cell r="G1335">
            <v>5.93</v>
          </cell>
          <cell r="H1335">
            <v>1</v>
          </cell>
          <cell r="J1335">
            <v>42.7</v>
          </cell>
          <cell r="K1335" t="str">
            <v>de 3 mts</v>
          </cell>
        </row>
        <row r="1336">
          <cell r="D1336" t="str">
            <v>clavos</v>
          </cell>
          <cell r="E1336">
            <v>2</v>
          </cell>
          <cell r="F1336" t="str">
            <v>KG</v>
          </cell>
          <cell r="G1336">
            <v>43.9</v>
          </cell>
          <cell r="H1336">
            <v>1</v>
          </cell>
          <cell r="J1336">
            <v>87.8</v>
          </cell>
        </row>
        <row r="1337">
          <cell r="D1337" t="str">
            <v>alambre</v>
          </cell>
          <cell r="E1337">
            <v>2</v>
          </cell>
          <cell r="F1337" t="str">
            <v>KG</v>
          </cell>
          <cell r="G1337">
            <v>36.59</v>
          </cell>
          <cell r="H1337">
            <v>1</v>
          </cell>
          <cell r="J1337">
            <v>73.18</v>
          </cell>
        </row>
        <row r="1338">
          <cell r="D1338" t="str">
            <v>tabla</v>
          </cell>
          <cell r="E1338">
            <v>44</v>
          </cell>
          <cell r="F1338" t="str">
            <v>U</v>
          </cell>
          <cell r="G1338">
            <v>32.93</v>
          </cell>
          <cell r="H1338">
            <v>0.33</v>
          </cell>
          <cell r="J1338">
            <v>478.14</v>
          </cell>
        </row>
        <row r="1339">
          <cell r="D1339" t="str">
            <v>medioficial</v>
          </cell>
          <cell r="E1339">
            <v>62</v>
          </cell>
          <cell r="F1339" t="str">
            <v>H</v>
          </cell>
          <cell r="G1339">
            <v>46.56</v>
          </cell>
          <cell r="H1339">
            <v>1</v>
          </cell>
          <cell r="J1339">
            <v>2886.72</v>
          </cell>
        </row>
        <row r="1340">
          <cell r="D1340" t="str">
            <v>peon</v>
          </cell>
          <cell r="E1340">
            <v>15</v>
          </cell>
          <cell r="F1340" t="str">
            <v>H</v>
          </cell>
          <cell r="G1340">
            <v>43.24</v>
          </cell>
          <cell r="H1340">
            <v>1</v>
          </cell>
          <cell r="J1340">
            <v>648.6</v>
          </cell>
        </row>
        <row r="1341">
          <cell r="C1341" t="str">
            <v>TIMO</v>
          </cell>
        </row>
        <row r="1342">
          <cell r="C1342" t="str">
            <v>LOSAS E=0.14 PB</v>
          </cell>
          <cell r="E1342" t="str">
            <v>M3</v>
          </cell>
          <cell r="I1342">
            <v>2234.88</v>
          </cell>
          <cell r="J1342">
            <v>6484.58</v>
          </cell>
        </row>
        <row r="1343">
          <cell r="D1343" t="str">
            <v>acero</v>
          </cell>
          <cell r="E1343">
            <v>60</v>
          </cell>
          <cell r="F1343" t="str">
            <v>KG</v>
          </cell>
          <cell r="G1343">
            <v>23.73</v>
          </cell>
          <cell r="H1343">
            <v>1</v>
          </cell>
          <cell r="J1343">
            <v>1423.8</v>
          </cell>
        </row>
        <row r="1344">
          <cell r="D1344" t="str">
            <v>horm.bomb.</v>
          </cell>
          <cell r="E1344">
            <v>1</v>
          </cell>
          <cell r="F1344" t="str">
            <v>m3</v>
          </cell>
          <cell r="G1344">
            <v>2101.8</v>
          </cell>
          <cell r="H1344">
            <v>1</v>
          </cell>
          <cell r="J1344">
            <v>2101.8</v>
          </cell>
        </row>
        <row r="1345">
          <cell r="D1345" t="str">
            <v>puntal </v>
          </cell>
          <cell r="E1345">
            <v>7.2</v>
          </cell>
          <cell r="F1345" t="str">
            <v>ML</v>
          </cell>
          <cell r="G1345">
            <v>5.93</v>
          </cell>
          <cell r="H1345">
            <v>1.5</v>
          </cell>
          <cell r="J1345">
            <v>64.04</v>
          </cell>
          <cell r="K1345" t="str">
            <v>de 3 mts</v>
          </cell>
        </row>
        <row r="1346">
          <cell r="D1346" t="str">
            <v>clavos</v>
          </cell>
          <cell r="E1346">
            <v>1</v>
          </cell>
          <cell r="F1346" t="str">
            <v>KG</v>
          </cell>
          <cell r="G1346">
            <v>43.9</v>
          </cell>
          <cell r="H1346">
            <v>1</v>
          </cell>
          <cell r="J1346">
            <v>43.9</v>
          </cell>
          <cell r="K1346" t="str">
            <v>cc</v>
          </cell>
        </row>
        <row r="1347">
          <cell r="D1347" t="str">
            <v>alambre</v>
          </cell>
          <cell r="E1347">
            <v>1</v>
          </cell>
          <cell r="F1347" t="str">
            <v>KG</v>
          </cell>
          <cell r="G1347">
            <v>36.59</v>
          </cell>
          <cell r="H1347">
            <v>1</v>
          </cell>
          <cell r="J1347">
            <v>36.59</v>
          </cell>
          <cell r="K1347" t="str">
            <v>cc</v>
          </cell>
        </row>
        <row r="1348">
          <cell r="D1348" t="str">
            <v>tabla</v>
          </cell>
          <cell r="E1348">
            <v>44</v>
          </cell>
          <cell r="F1348" t="str">
            <v>U</v>
          </cell>
          <cell r="G1348">
            <v>32.93</v>
          </cell>
          <cell r="H1348">
            <v>0.4</v>
          </cell>
          <cell r="J1348">
            <v>579.57</v>
          </cell>
        </row>
        <row r="1349">
          <cell r="D1349" t="str">
            <v>medioficial</v>
          </cell>
          <cell r="E1349">
            <v>48</v>
          </cell>
          <cell r="F1349" t="str">
            <v>H</v>
          </cell>
          <cell r="G1349">
            <v>46.56</v>
          </cell>
          <cell r="H1349">
            <v>1</v>
          </cell>
          <cell r="J1349">
            <v>2234.88</v>
          </cell>
          <cell r="K1349" t="str">
            <v>ENCOFRADO L40 ;total=150 L40; CC:TOTAL=u$s100P.ARENA</v>
          </cell>
        </row>
        <row r="1350">
          <cell r="D1350" t="str">
            <v>medioficial</v>
          </cell>
          <cell r="E1350">
            <v>15</v>
          </cell>
          <cell r="F1350" t="str">
            <v>H</v>
          </cell>
          <cell r="G1350">
            <v>46.56</v>
          </cell>
          <cell r="H1350">
            <v>0</v>
          </cell>
          <cell r="J1350">
            <v>0</v>
          </cell>
          <cell r="K1350" t="str">
            <v>COLOCAR HIERRO PROM C/ VIGAS</v>
          </cell>
        </row>
        <row r="1351">
          <cell r="D1351" t="str">
            <v>medioficial</v>
          </cell>
          <cell r="E1351">
            <v>1.15</v>
          </cell>
          <cell r="F1351" t="str">
            <v>H</v>
          </cell>
          <cell r="G1351">
            <v>46.56</v>
          </cell>
          <cell r="H1351">
            <v>0</v>
          </cell>
          <cell r="J1351">
            <v>0</v>
          </cell>
          <cell r="K1351" t="str">
            <v>LLENADO L40</v>
          </cell>
        </row>
        <row r="1352">
          <cell r="D1352" t="str">
            <v>medioficial</v>
          </cell>
          <cell r="E1352">
            <v>2.5</v>
          </cell>
          <cell r="F1352" t="str">
            <v>H</v>
          </cell>
          <cell r="G1352">
            <v>46.56</v>
          </cell>
          <cell r="H1352">
            <v>0</v>
          </cell>
          <cell r="J1352">
            <v>0</v>
          </cell>
          <cell r="K1352" t="str">
            <v>DESENCOFRADO ESTIM.; todo 48Hs cc</v>
          </cell>
        </row>
        <row r="1353">
          <cell r="C1353" t="str">
            <v>TIMO</v>
          </cell>
        </row>
        <row r="1354">
          <cell r="C1354" t="str">
            <v>LOSAS E=0.14 PA</v>
          </cell>
          <cell r="E1354" t="str">
            <v>M3</v>
          </cell>
          <cell r="J1354">
            <v>6668.7</v>
          </cell>
        </row>
        <row r="1355">
          <cell r="D1355" t="str">
            <v>acero</v>
          </cell>
          <cell r="E1355">
            <v>60</v>
          </cell>
          <cell r="F1355" t="str">
            <v>KG</v>
          </cell>
          <cell r="G1355">
            <v>23.73</v>
          </cell>
          <cell r="H1355">
            <v>1</v>
          </cell>
          <cell r="J1355">
            <v>1423.8</v>
          </cell>
        </row>
        <row r="1356">
          <cell r="D1356" t="str">
            <v>horm.bomb.</v>
          </cell>
          <cell r="E1356">
            <v>1</v>
          </cell>
          <cell r="F1356" t="str">
            <v>m3</v>
          </cell>
          <cell r="G1356">
            <v>2101.8</v>
          </cell>
          <cell r="H1356">
            <v>1</v>
          </cell>
          <cell r="J1356">
            <v>2101.8</v>
          </cell>
        </row>
        <row r="1357">
          <cell r="D1357" t="str">
            <v>puntal </v>
          </cell>
          <cell r="E1357">
            <v>7.2</v>
          </cell>
          <cell r="F1357" t="str">
            <v>ML</v>
          </cell>
          <cell r="G1357">
            <v>5.93</v>
          </cell>
          <cell r="H1357">
            <v>1.5</v>
          </cell>
          <cell r="J1357">
            <v>64.04</v>
          </cell>
          <cell r="K1357" t="str">
            <v>de 3 mts</v>
          </cell>
        </row>
        <row r="1358">
          <cell r="D1358" t="str">
            <v>clavos</v>
          </cell>
          <cell r="E1358">
            <v>1</v>
          </cell>
          <cell r="F1358" t="str">
            <v>KG</v>
          </cell>
          <cell r="G1358">
            <v>43.9</v>
          </cell>
          <cell r="H1358">
            <v>1</v>
          </cell>
          <cell r="J1358">
            <v>43.9</v>
          </cell>
          <cell r="K1358" t="str">
            <v>cc</v>
          </cell>
        </row>
        <row r="1359">
          <cell r="D1359" t="str">
            <v>alambre</v>
          </cell>
          <cell r="E1359">
            <v>1</v>
          </cell>
          <cell r="F1359" t="str">
            <v>KG</v>
          </cell>
          <cell r="G1359">
            <v>36.59</v>
          </cell>
          <cell r="H1359">
            <v>1</v>
          </cell>
          <cell r="J1359">
            <v>36.59</v>
          </cell>
          <cell r="K1359" t="str">
            <v>cc</v>
          </cell>
        </row>
        <row r="1360">
          <cell r="D1360" t="str">
            <v>tabla</v>
          </cell>
          <cell r="E1360">
            <v>36</v>
          </cell>
          <cell r="F1360" t="str">
            <v>U</v>
          </cell>
          <cell r="G1360">
            <v>32.93</v>
          </cell>
          <cell r="H1360">
            <v>0.33</v>
          </cell>
          <cell r="J1360">
            <v>391.21</v>
          </cell>
        </row>
        <row r="1361">
          <cell r="D1361" t="str">
            <v>medioficial</v>
          </cell>
          <cell r="E1361">
            <v>56</v>
          </cell>
          <cell r="F1361" t="str">
            <v>H</v>
          </cell>
          <cell r="G1361">
            <v>46.56</v>
          </cell>
          <cell r="H1361">
            <v>1</v>
          </cell>
          <cell r="J1361">
            <v>2607.36</v>
          </cell>
          <cell r="K1361" t="str">
            <v>ENCOFRADO L40 ;total=150 L40</v>
          </cell>
        </row>
        <row r="1362">
          <cell r="D1362" t="str">
            <v>medioficial</v>
          </cell>
          <cell r="E1362">
            <v>15</v>
          </cell>
          <cell r="F1362" t="str">
            <v>H</v>
          </cell>
          <cell r="G1362">
            <v>46.56</v>
          </cell>
          <cell r="H1362">
            <v>0</v>
          </cell>
          <cell r="J1362">
            <v>0</v>
          </cell>
          <cell r="K1362" t="str">
            <v>COLOCAR HIERRO PROM C/ VIGAS</v>
          </cell>
        </row>
        <row r="1363">
          <cell r="D1363" t="str">
            <v>medioficial</v>
          </cell>
          <cell r="E1363">
            <v>1.15</v>
          </cell>
          <cell r="F1363" t="str">
            <v>H</v>
          </cell>
          <cell r="G1363">
            <v>46.56</v>
          </cell>
          <cell r="H1363">
            <v>0</v>
          </cell>
          <cell r="J1363">
            <v>0</v>
          </cell>
          <cell r="K1363" t="str">
            <v>LLENADO L40</v>
          </cell>
        </row>
        <row r="1364">
          <cell r="D1364" t="str">
            <v>medioficial</v>
          </cell>
          <cell r="E1364">
            <v>2.5</v>
          </cell>
          <cell r="F1364" t="str">
            <v>H</v>
          </cell>
          <cell r="G1364">
            <v>46.56</v>
          </cell>
          <cell r="H1364">
            <v>0</v>
          </cell>
          <cell r="J1364">
            <v>0</v>
          </cell>
          <cell r="K1364" t="str">
            <v>DESENCOFRADO ESTIM.; todo 56 incl 8Hs por subir cc</v>
          </cell>
        </row>
        <row r="1365">
          <cell r="C1365" t="str">
            <v>TIMO</v>
          </cell>
        </row>
        <row r="1366">
          <cell r="C1366" t="str">
            <v>LOSAS E=0.25 PB</v>
          </cell>
          <cell r="E1366" t="str">
            <v>M3</v>
          </cell>
          <cell r="J1366">
            <v>5971.98</v>
          </cell>
        </row>
        <row r="1367">
          <cell r="D1367" t="str">
            <v>acero</v>
          </cell>
          <cell r="E1367">
            <v>50</v>
          </cell>
          <cell r="F1367" t="str">
            <v>KG</v>
          </cell>
          <cell r="G1367">
            <v>23.73</v>
          </cell>
          <cell r="H1367">
            <v>1</v>
          </cell>
          <cell r="J1367">
            <v>1186.5</v>
          </cell>
        </row>
        <row r="1368">
          <cell r="D1368" t="str">
            <v>horm.bomb.</v>
          </cell>
          <cell r="E1368">
            <v>1</v>
          </cell>
          <cell r="F1368" t="str">
            <v>m3</v>
          </cell>
          <cell r="G1368">
            <v>2101.8</v>
          </cell>
          <cell r="H1368">
            <v>1</v>
          </cell>
          <cell r="J1368">
            <v>2101.8</v>
          </cell>
        </row>
        <row r="1369">
          <cell r="D1369" t="str">
            <v>puntal </v>
          </cell>
          <cell r="E1369">
            <v>7.2</v>
          </cell>
          <cell r="F1369" t="str">
            <v>ML</v>
          </cell>
          <cell r="G1369">
            <v>5.93</v>
          </cell>
          <cell r="H1369">
            <v>1.5</v>
          </cell>
          <cell r="J1369">
            <v>64.04</v>
          </cell>
          <cell r="K1369" t="str">
            <v>de 3 mts</v>
          </cell>
        </row>
        <row r="1370">
          <cell r="D1370" t="str">
            <v>clavos</v>
          </cell>
          <cell r="E1370">
            <v>1</v>
          </cell>
          <cell r="F1370" t="str">
            <v>KG</v>
          </cell>
          <cell r="G1370">
            <v>43.9</v>
          </cell>
          <cell r="H1370">
            <v>1</v>
          </cell>
          <cell r="J1370">
            <v>43.9</v>
          </cell>
          <cell r="K1370" t="str">
            <v>cc</v>
          </cell>
        </row>
        <row r="1371">
          <cell r="D1371" t="str">
            <v>alambre</v>
          </cell>
          <cell r="E1371">
            <v>1</v>
          </cell>
          <cell r="F1371" t="str">
            <v>KG</v>
          </cell>
          <cell r="G1371">
            <v>36.59</v>
          </cell>
          <cell r="H1371">
            <v>1</v>
          </cell>
          <cell r="J1371">
            <v>36.59</v>
          </cell>
          <cell r="K1371" t="str">
            <v>cc</v>
          </cell>
        </row>
        <row r="1372">
          <cell r="D1372" t="str">
            <v>tabla</v>
          </cell>
          <cell r="E1372">
            <v>28</v>
          </cell>
          <cell r="F1372" t="str">
            <v>U</v>
          </cell>
          <cell r="G1372">
            <v>32.93</v>
          </cell>
          <cell r="H1372">
            <v>0.33</v>
          </cell>
          <cell r="J1372">
            <v>304.27</v>
          </cell>
        </row>
        <row r="1373">
          <cell r="D1373" t="str">
            <v>medioficial</v>
          </cell>
          <cell r="E1373">
            <v>48</v>
          </cell>
          <cell r="F1373" t="str">
            <v>H</v>
          </cell>
          <cell r="G1373">
            <v>46.56</v>
          </cell>
          <cell r="H1373">
            <v>1</v>
          </cell>
          <cell r="J1373">
            <v>2234.88</v>
          </cell>
        </row>
        <row r="1374">
          <cell r="C1374" t="str">
            <v>TIMO</v>
          </cell>
        </row>
        <row r="1375">
          <cell r="C1375" t="str">
            <v>LOSAS E=0.25 PA</v>
          </cell>
          <cell r="E1375" t="str">
            <v>M3</v>
          </cell>
          <cell r="J1375">
            <v>6344.46</v>
          </cell>
        </row>
        <row r="1376">
          <cell r="D1376" t="str">
            <v>acero</v>
          </cell>
          <cell r="E1376">
            <v>50</v>
          </cell>
          <cell r="F1376" t="str">
            <v>KG</v>
          </cell>
          <cell r="G1376">
            <v>23.73</v>
          </cell>
          <cell r="H1376">
            <v>1</v>
          </cell>
          <cell r="J1376">
            <v>1186.5</v>
          </cell>
        </row>
        <row r="1377">
          <cell r="D1377" t="str">
            <v>horm.bomb.</v>
          </cell>
          <cell r="E1377">
            <v>1</v>
          </cell>
          <cell r="F1377" t="str">
            <v>m3</v>
          </cell>
          <cell r="G1377">
            <v>2101.8</v>
          </cell>
          <cell r="H1377">
            <v>1</v>
          </cell>
          <cell r="J1377">
            <v>2101.8</v>
          </cell>
        </row>
        <row r="1378">
          <cell r="D1378" t="str">
            <v>puntal </v>
          </cell>
          <cell r="E1378">
            <v>7.2</v>
          </cell>
          <cell r="F1378" t="str">
            <v>ML</v>
          </cell>
          <cell r="G1378">
            <v>5.93</v>
          </cell>
          <cell r="H1378">
            <v>1.5</v>
          </cell>
          <cell r="J1378">
            <v>64.04</v>
          </cell>
          <cell r="K1378" t="str">
            <v>de 3 mts</v>
          </cell>
        </row>
        <row r="1379">
          <cell r="D1379" t="str">
            <v>clavos</v>
          </cell>
          <cell r="E1379">
            <v>1</v>
          </cell>
          <cell r="F1379" t="str">
            <v>KG</v>
          </cell>
          <cell r="G1379">
            <v>43.9</v>
          </cell>
          <cell r="H1379">
            <v>1</v>
          </cell>
          <cell r="J1379">
            <v>43.9</v>
          </cell>
        </row>
        <row r="1380">
          <cell r="D1380" t="str">
            <v>alambre</v>
          </cell>
          <cell r="E1380">
            <v>1</v>
          </cell>
          <cell r="F1380" t="str">
            <v>KG</v>
          </cell>
          <cell r="G1380">
            <v>36.59</v>
          </cell>
          <cell r="H1380">
            <v>1</v>
          </cell>
          <cell r="J1380">
            <v>36.59</v>
          </cell>
        </row>
        <row r="1381">
          <cell r="D1381" t="str">
            <v>tabla</v>
          </cell>
          <cell r="E1381">
            <v>28</v>
          </cell>
          <cell r="F1381" t="str">
            <v>U</v>
          </cell>
          <cell r="G1381">
            <v>32.93</v>
          </cell>
          <cell r="H1381">
            <v>0.33</v>
          </cell>
          <cell r="J1381">
            <v>304.27</v>
          </cell>
        </row>
        <row r="1382">
          <cell r="D1382" t="str">
            <v>medioficial</v>
          </cell>
          <cell r="E1382">
            <v>56</v>
          </cell>
          <cell r="F1382" t="str">
            <v>H</v>
          </cell>
          <cell r="G1382">
            <v>46.56</v>
          </cell>
          <cell r="H1382">
            <v>1</v>
          </cell>
          <cell r="J1382">
            <v>2607.36</v>
          </cell>
        </row>
        <row r="1383">
          <cell r="C1383" t="str">
            <v>TIMO</v>
          </cell>
        </row>
        <row r="1384">
          <cell r="C1384" t="str">
            <v>L.NERVADA h=7+39+7 CAJON PERDIDO</v>
          </cell>
          <cell r="E1384" t="str">
            <v>M2</v>
          </cell>
          <cell r="J1384">
            <v>2102.43</v>
          </cell>
        </row>
        <row r="1385">
          <cell r="D1385" t="str">
            <v>acero</v>
          </cell>
          <cell r="E1385">
            <v>50</v>
          </cell>
          <cell r="F1385" t="str">
            <v>KG</v>
          </cell>
          <cell r="G1385">
            <v>23.73</v>
          </cell>
          <cell r="H1385">
            <v>1</v>
          </cell>
          <cell r="J1385">
            <v>1186.5</v>
          </cell>
        </row>
        <row r="1386">
          <cell r="D1386" t="str">
            <v>horm.bomb.</v>
          </cell>
          <cell r="E1386">
            <v>0.093525</v>
          </cell>
          <cell r="F1386" t="str">
            <v>m3</v>
          </cell>
          <cell r="G1386">
            <v>2101.8</v>
          </cell>
          <cell r="H1386">
            <v>1</v>
          </cell>
          <cell r="J1386">
            <v>196.57</v>
          </cell>
          <cell r="K1386" t="str">
            <v>nervios</v>
          </cell>
        </row>
        <row r="1387">
          <cell r="D1387" t="str">
            <v>horm.bomb.</v>
          </cell>
          <cell r="E1387">
            <v>0.14</v>
          </cell>
          <cell r="F1387" t="str">
            <v>m3</v>
          </cell>
          <cell r="G1387">
            <v>2101.8</v>
          </cell>
          <cell r="H1387">
            <v>1</v>
          </cell>
          <cell r="J1387">
            <v>294.25</v>
          </cell>
          <cell r="K1387" t="str">
            <v>carpeta</v>
          </cell>
        </row>
        <row r="1388">
          <cell r="D1388" t="str">
            <v>puntal </v>
          </cell>
          <cell r="E1388">
            <v>7.2</v>
          </cell>
          <cell r="F1388" t="str">
            <v>ML</v>
          </cell>
          <cell r="G1388">
            <v>5.93</v>
          </cell>
          <cell r="H1388">
            <v>1.5</v>
          </cell>
          <cell r="J1388">
            <v>64.04</v>
          </cell>
          <cell r="K1388" t="str">
            <v>de 3 mts</v>
          </cell>
        </row>
        <row r="1389">
          <cell r="D1389" t="str">
            <v>clavos</v>
          </cell>
          <cell r="E1389">
            <v>1</v>
          </cell>
          <cell r="F1389" t="str">
            <v>KG</v>
          </cell>
          <cell r="G1389">
            <v>43.9</v>
          </cell>
          <cell r="H1389">
            <v>1</v>
          </cell>
          <cell r="J1389">
            <v>43.9</v>
          </cell>
        </row>
        <row r="1390">
          <cell r="D1390" t="str">
            <v>alambre</v>
          </cell>
          <cell r="E1390">
            <v>1</v>
          </cell>
          <cell r="F1390" t="str">
            <v>KG</v>
          </cell>
          <cell r="G1390">
            <v>36.59</v>
          </cell>
          <cell r="H1390">
            <v>1</v>
          </cell>
          <cell r="J1390">
            <v>36.59</v>
          </cell>
        </row>
        <row r="1391">
          <cell r="D1391" t="str">
            <v>tabla</v>
          </cell>
          <cell r="E1391">
            <v>4</v>
          </cell>
          <cell r="F1391" t="str">
            <v>U</v>
          </cell>
          <cell r="G1391">
            <v>32.93</v>
          </cell>
          <cell r="H1391">
            <v>1</v>
          </cell>
          <cell r="J1391">
            <v>131.72</v>
          </cell>
          <cell r="K1391" t="str">
            <v>cajon</v>
          </cell>
        </row>
        <row r="1392">
          <cell r="D1392" t="str">
            <v>tabla</v>
          </cell>
          <cell r="E1392">
            <v>4</v>
          </cell>
          <cell r="F1392" t="str">
            <v>U</v>
          </cell>
          <cell r="G1392">
            <v>32.93</v>
          </cell>
          <cell r="H1392">
            <v>0.33</v>
          </cell>
          <cell r="J1392">
            <v>43.47</v>
          </cell>
          <cell r="K1392" t="str">
            <v>fondo</v>
          </cell>
        </row>
        <row r="1393">
          <cell r="D1393" t="str">
            <v>oficial</v>
          </cell>
          <cell r="F1393" t="str">
            <v>H</v>
          </cell>
          <cell r="G1393">
            <v>58.55</v>
          </cell>
          <cell r="H1393">
            <v>1</v>
          </cell>
          <cell r="J1393">
            <v>0</v>
          </cell>
          <cell r="K1393" t="str">
            <v>carpintero cajon</v>
          </cell>
        </row>
        <row r="1394">
          <cell r="D1394" t="str">
            <v>oficial</v>
          </cell>
          <cell r="F1394" t="str">
            <v>H</v>
          </cell>
          <cell r="G1394">
            <v>58.55</v>
          </cell>
          <cell r="H1394">
            <v>1</v>
          </cell>
          <cell r="J1394">
            <v>0</v>
          </cell>
          <cell r="K1394" t="str">
            <v>carpintero fondo</v>
          </cell>
        </row>
        <row r="1395">
          <cell r="D1395" t="str">
            <v>oficial</v>
          </cell>
          <cell r="F1395" t="str">
            <v>H</v>
          </cell>
          <cell r="G1395">
            <v>58.55</v>
          </cell>
          <cell r="H1395">
            <v>1</v>
          </cell>
          <cell r="J1395">
            <v>0</v>
          </cell>
          <cell r="K1395" t="str">
            <v>llenar - desencofrar</v>
          </cell>
        </row>
        <row r="1396">
          <cell r="D1396" t="str">
            <v>oficial</v>
          </cell>
          <cell r="E1396">
            <v>1.8</v>
          </cell>
          <cell r="F1396" t="str">
            <v>H</v>
          </cell>
          <cell r="G1396">
            <v>58.55</v>
          </cell>
          <cell r="H1396">
            <v>1</v>
          </cell>
          <cell r="J1396">
            <v>105.39</v>
          </cell>
          <cell r="K1396" t="str">
            <v>herrero nervios</v>
          </cell>
        </row>
        <row r="1397">
          <cell r="C1397" t="str">
            <v>TIMO</v>
          </cell>
        </row>
        <row r="1398">
          <cell r="C1398" t="str">
            <v>L.NERVADA h=6+30+6 CAJON PERDIDO</v>
          </cell>
          <cell r="E1398" t="str">
            <v>M2</v>
          </cell>
          <cell r="J1398">
            <v>2419.85</v>
          </cell>
        </row>
        <row r="1399">
          <cell r="D1399" t="str">
            <v>LOSA E=0,10</v>
          </cell>
          <cell r="E1399">
            <v>0.2</v>
          </cell>
          <cell r="F1399" t="str">
            <v>M3</v>
          </cell>
          <cell r="G1399">
            <v>5708.57</v>
          </cell>
          <cell r="H1399">
            <v>1</v>
          </cell>
          <cell r="J1399">
            <v>1141.71</v>
          </cell>
        </row>
        <row r="1400">
          <cell r="D1400" t="str">
            <v>CONTR. H.A. 10cm PB</v>
          </cell>
          <cell r="E1400">
            <v>0</v>
          </cell>
          <cell r="F1400" t="str">
            <v>M2</v>
          </cell>
          <cell r="G1400">
            <v>226.29</v>
          </cell>
          <cell r="H1400">
            <v>1</v>
          </cell>
          <cell r="J1400">
            <v>0</v>
          </cell>
          <cell r="K1400" t="str">
            <v>nervios</v>
          </cell>
        </row>
        <row r="1401">
          <cell r="D1401" t="str">
            <v>acero</v>
          </cell>
          <cell r="E1401">
            <v>16</v>
          </cell>
          <cell r="F1401" t="str">
            <v>KG</v>
          </cell>
          <cell r="G1401">
            <v>23.73</v>
          </cell>
          <cell r="H1401">
            <v>1</v>
          </cell>
          <cell r="J1401">
            <v>379.68</v>
          </cell>
          <cell r="K1401" t="str">
            <v>carpeta</v>
          </cell>
        </row>
        <row r="1402">
          <cell r="D1402" t="str">
            <v>VIGAS ENTREPISO</v>
          </cell>
          <cell r="E1402">
            <v>0.1</v>
          </cell>
          <cell r="F1402" t="str">
            <v>M3</v>
          </cell>
          <cell r="G1402">
            <v>6269.58</v>
          </cell>
          <cell r="H1402">
            <v>1</v>
          </cell>
          <cell r="J1402">
            <v>626.96</v>
          </cell>
          <cell r="K1402" t="str">
            <v>carpintero fondo</v>
          </cell>
        </row>
        <row r="1403">
          <cell r="D1403" t="str">
            <v>acero</v>
          </cell>
          <cell r="E1403">
            <v>7</v>
          </cell>
          <cell r="F1403" t="str">
            <v>KG</v>
          </cell>
          <cell r="G1403">
            <v>23.73</v>
          </cell>
          <cell r="H1403">
            <v>1</v>
          </cell>
          <cell r="J1403">
            <v>166.11</v>
          </cell>
          <cell r="K1403" t="str">
            <v>llenar - desencofrar</v>
          </cell>
        </row>
        <row r="1404">
          <cell r="D1404" t="str">
            <v>oficial</v>
          </cell>
          <cell r="E1404">
            <v>1.8</v>
          </cell>
          <cell r="F1404" t="str">
            <v>H</v>
          </cell>
          <cell r="G1404">
            <v>58.55</v>
          </cell>
          <cell r="H1404">
            <v>1</v>
          </cell>
          <cell r="J1404">
            <v>105.39</v>
          </cell>
          <cell r="K1404" t="str">
            <v>herrero nervios</v>
          </cell>
        </row>
        <row r="1405">
          <cell r="C1405" t="str">
            <v>TIMO</v>
          </cell>
        </row>
        <row r="1406">
          <cell r="C1406" t="str">
            <v>HORM. ESCALERA</v>
          </cell>
          <cell r="E1406" t="str">
            <v>M3</v>
          </cell>
          <cell r="I1406">
            <v>3099.78</v>
          </cell>
          <cell r="J1406">
            <v>7299.28</v>
          </cell>
        </row>
        <row r="1407">
          <cell r="D1407" t="str">
            <v>acero</v>
          </cell>
          <cell r="E1407">
            <v>70</v>
          </cell>
          <cell r="F1407" t="str">
            <v>KG</v>
          </cell>
          <cell r="G1407">
            <v>23.73</v>
          </cell>
          <cell r="H1407">
            <v>1</v>
          </cell>
          <cell r="J1407">
            <v>1661.1</v>
          </cell>
          <cell r="K1407" t="str">
            <v>u$s 242 L55 CONTR</v>
          </cell>
        </row>
        <row r="1408">
          <cell r="D1408" t="str">
            <v>horm.bomb.</v>
          </cell>
          <cell r="E1408">
            <v>1</v>
          </cell>
          <cell r="F1408" t="str">
            <v>m3</v>
          </cell>
          <cell r="G1408">
            <v>2101.8</v>
          </cell>
          <cell r="H1408">
            <v>1</v>
          </cell>
          <cell r="J1408">
            <v>2101.8</v>
          </cell>
        </row>
        <row r="1409">
          <cell r="D1409" t="str">
            <v>puntal </v>
          </cell>
          <cell r="E1409">
            <v>15</v>
          </cell>
          <cell r="F1409" t="str">
            <v>ML</v>
          </cell>
          <cell r="G1409">
            <v>5.93</v>
          </cell>
          <cell r="H1409">
            <v>0.25</v>
          </cell>
          <cell r="J1409">
            <v>22.24</v>
          </cell>
          <cell r="K1409" t="str">
            <v>de 3 mts</v>
          </cell>
        </row>
        <row r="1410">
          <cell r="D1410" t="str">
            <v>clavos</v>
          </cell>
          <cell r="E1410">
            <v>2</v>
          </cell>
          <cell r="F1410" t="str">
            <v>KG</v>
          </cell>
          <cell r="G1410">
            <v>43.9</v>
          </cell>
          <cell r="H1410">
            <v>1</v>
          </cell>
          <cell r="J1410">
            <v>87.8</v>
          </cell>
        </row>
        <row r="1411">
          <cell r="D1411" t="str">
            <v>alambre</v>
          </cell>
          <cell r="E1411">
            <v>1.5</v>
          </cell>
          <cell r="F1411" t="str">
            <v>KG</v>
          </cell>
          <cell r="G1411">
            <v>36.59</v>
          </cell>
          <cell r="H1411">
            <v>1</v>
          </cell>
          <cell r="J1411">
            <v>54.89</v>
          </cell>
        </row>
        <row r="1412">
          <cell r="D1412" t="str">
            <v>tabla</v>
          </cell>
          <cell r="E1412">
            <v>25</v>
          </cell>
          <cell r="F1412" t="str">
            <v>U</v>
          </cell>
          <cell r="G1412">
            <v>32.93</v>
          </cell>
          <cell r="H1412">
            <v>0.33</v>
          </cell>
          <cell r="J1412">
            <v>271.67</v>
          </cell>
        </row>
        <row r="1413">
          <cell r="D1413" t="str">
            <v>medioficial</v>
          </cell>
          <cell r="E1413">
            <v>40</v>
          </cell>
          <cell r="F1413" t="str">
            <v>H</v>
          </cell>
          <cell r="G1413">
            <v>46.56</v>
          </cell>
          <cell r="H1413">
            <v>1.1</v>
          </cell>
          <cell r="J1413">
            <v>2048.64</v>
          </cell>
          <cell r="K1413" t="str">
            <v>ENCOFRADO L40</v>
          </cell>
        </row>
        <row r="1414">
          <cell r="D1414" t="str">
            <v>medioficial</v>
          </cell>
          <cell r="E1414">
            <v>4.5</v>
          </cell>
          <cell r="F1414" t="str">
            <v>H</v>
          </cell>
          <cell r="G1414">
            <v>46.56</v>
          </cell>
          <cell r="H1414">
            <v>1.1</v>
          </cell>
          <cell r="J1414">
            <v>230.47</v>
          </cell>
          <cell r="K1414" t="str">
            <v>BANCO HIERRO ESTIM.</v>
          </cell>
        </row>
        <row r="1415">
          <cell r="D1415" t="str">
            <v>medioficial</v>
          </cell>
          <cell r="E1415">
            <v>9.66</v>
          </cell>
          <cell r="F1415" t="str">
            <v>H</v>
          </cell>
          <cell r="G1415">
            <v>46.56</v>
          </cell>
          <cell r="H1415">
            <v>1.1</v>
          </cell>
          <cell r="J1415">
            <v>494.75</v>
          </cell>
          <cell r="K1415" t="str">
            <v>COLOCAR HIERRO PROM C/ VIGAS</v>
          </cell>
        </row>
        <row r="1416">
          <cell r="D1416" t="str">
            <v>medioficial</v>
          </cell>
          <cell r="E1416">
            <v>1.5</v>
          </cell>
          <cell r="F1416" t="str">
            <v>H</v>
          </cell>
          <cell r="G1416">
            <v>46.56</v>
          </cell>
          <cell r="H1416">
            <v>1</v>
          </cell>
          <cell r="J1416">
            <v>69.84</v>
          </cell>
          <cell r="K1416" t="str">
            <v>LLENADO L40</v>
          </cell>
        </row>
        <row r="1417">
          <cell r="D1417" t="str">
            <v>medioficial</v>
          </cell>
          <cell r="E1417">
            <v>5</v>
          </cell>
          <cell r="F1417" t="str">
            <v>H</v>
          </cell>
          <cell r="G1417">
            <v>46.56</v>
          </cell>
          <cell r="H1417">
            <v>1.1</v>
          </cell>
          <cell r="J1417">
            <v>256.08</v>
          </cell>
          <cell r="K1417" t="str">
            <v>DESENCOFRADO ESTIM.</v>
          </cell>
        </row>
        <row r="1418">
          <cell r="C1418" t="str">
            <v>TIMO</v>
          </cell>
        </row>
        <row r="1419">
          <cell r="C1419" t="str">
            <v>TANQUE DE AGUA</v>
          </cell>
          <cell r="E1419" t="str">
            <v>M3</v>
          </cell>
          <cell r="I1419">
            <v>3492</v>
          </cell>
          <cell r="J1419">
            <v>8047.25</v>
          </cell>
        </row>
        <row r="1420">
          <cell r="D1420" t="str">
            <v>acero</v>
          </cell>
          <cell r="E1420">
            <v>75</v>
          </cell>
          <cell r="F1420" t="str">
            <v>KG</v>
          </cell>
          <cell r="G1420">
            <v>23.73</v>
          </cell>
          <cell r="H1420">
            <v>1</v>
          </cell>
          <cell r="J1420">
            <v>1779.75</v>
          </cell>
        </row>
        <row r="1421">
          <cell r="D1421" t="str">
            <v>horm.bomb.</v>
          </cell>
          <cell r="E1421">
            <v>1</v>
          </cell>
          <cell r="F1421" t="str">
            <v>m3</v>
          </cell>
          <cell r="G1421">
            <v>2101.8</v>
          </cell>
          <cell r="H1421">
            <v>1</v>
          </cell>
          <cell r="J1421">
            <v>2101.8</v>
          </cell>
        </row>
        <row r="1422">
          <cell r="D1422" t="str">
            <v>puntal </v>
          </cell>
          <cell r="E1422">
            <v>25</v>
          </cell>
          <cell r="F1422" t="str">
            <v>ML</v>
          </cell>
          <cell r="G1422">
            <v>5.93</v>
          </cell>
          <cell r="H1422">
            <v>0.25</v>
          </cell>
          <cell r="J1422">
            <v>37.06</v>
          </cell>
          <cell r="K1422" t="str">
            <v>de 3 mts</v>
          </cell>
        </row>
        <row r="1423">
          <cell r="D1423" t="str">
            <v>clavos</v>
          </cell>
          <cell r="E1423">
            <v>2</v>
          </cell>
          <cell r="F1423" t="str">
            <v>KG</v>
          </cell>
          <cell r="G1423">
            <v>43.9</v>
          </cell>
          <cell r="H1423">
            <v>1</v>
          </cell>
          <cell r="J1423">
            <v>87.8</v>
          </cell>
        </row>
        <row r="1424">
          <cell r="D1424" t="str">
            <v>alambre</v>
          </cell>
          <cell r="E1424">
            <v>1.5</v>
          </cell>
          <cell r="F1424" t="str">
            <v>KG</v>
          </cell>
          <cell r="G1424">
            <v>36.59</v>
          </cell>
          <cell r="H1424">
            <v>1</v>
          </cell>
          <cell r="J1424">
            <v>54.89</v>
          </cell>
        </row>
        <row r="1425">
          <cell r="D1425" t="str">
            <v>tabla</v>
          </cell>
          <cell r="E1425">
            <v>30</v>
          </cell>
          <cell r="F1425" t="str">
            <v>U</v>
          </cell>
          <cell r="G1425">
            <v>32.93</v>
          </cell>
          <cell r="H1425">
            <v>0.5</v>
          </cell>
          <cell r="J1425">
            <v>493.95</v>
          </cell>
        </row>
        <row r="1426">
          <cell r="D1426" t="str">
            <v>medioficial</v>
          </cell>
          <cell r="E1426">
            <v>75</v>
          </cell>
          <cell r="F1426" t="str">
            <v>H</v>
          </cell>
          <cell r="G1426">
            <v>46.56</v>
          </cell>
          <cell r="H1426">
            <v>1</v>
          </cell>
          <cell r="J1426">
            <v>3492</v>
          </cell>
          <cell r="K1426" t="str">
            <v>ENCOFRADO L40</v>
          </cell>
        </row>
        <row r="1427">
          <cell r="C1427" t="str">
            <v>TIMO</v>
          </cell>
        </row>
        <row r="1428">
          <cell r="C1428" t="str">
            <v>MURO DE CONTENCION E=15</v>
          </cell>
          <cell r="E1428" t="str">
            <v>M3</v>
          </cell>
          <cell r="J1428">
            <v>3999.12</v>
          </cell>
        </row>
        <row r="1429">
          <cell r="D1429" t="str">
            <v>acero</v>
          </cell>
          <cell r="E1429">
            <v>55</v>
          </cell>
          <cell r="F1429" t="str">
            <v>KG</v>
          </cell>
          <cell r="G1429">
            <v>23.73</v>
          </cell>
          <cell r="H1429">
            <v>1</v>
          </cell>
          <cell r="J1429">
            <v>1305.15</v>
          </cell>
          <cell r="K1429" t="str">
            <v>LICEO 40</v>
          </cell>
        </row>
        <row r="1430">
          <cell r="D1430" t="str">
            <v>hormigon 321</v>
          </cell>
          <cell r="E1430">
            <v>1</v>
          </cell>
          <cell r="F1430" t="str">
            <v>m3</v>
          </cell>
          <cell r="G1430">
            <v>1361.25</v>
          </cell>
          <cell r="H1430">
            <v>1</v>
          </cell>
          <cell r="J1430">
            <v>1361.25</v>
          </cell>
        </row>
        <row r="1431">
          <cell r="D1431" t="str">
            <v>puntal </v>
          </cell>
          <cell r="E1431">
            <v>1</v>
          </cell>
          <cell r="F1431" t="str">
            <v>ML</v>
          </cell>
          <cell r="G1431">
            <v>5.93</v>
          </cell>
          <cell r="H1431">
            <v>1</v>
          </cell>
          <cell r="J1431">
            <v>5.93</v>
          </cell>
          <cell r="K1431" t="str">
            <v>de 3 mts</v>
          </cell>
        </row>
        <row r="1432">
          <cell r="D1432" t="str">
            <v>clavos</v>
          </cell>
          <cell r="E1432">
            <v>2</v>
          </cell>
          <cell r="F1432" t="str">
            <v>KG</v>
          </cell>
          <cell r="G1432">
            <v>43.9</v>
          </cell>
          <cell r="H1432">
            <v>1</v>
          </cell>
          <cell r="J1432">
            <v>87.8</v>
          </cell>
        </row>
        <row r="1433">
          <cell r="D1433" t="str">
            <v>alambre</v>
          </cell>
          <cell r="E1433">
            <v>2</v>
          </cell>
          <cell r="F1433" t="str">
            <v>KG</v>
          </cell>
          <cell r="G1433">
            <v>36.59</v>
          </cell>
          <cell r="H1433">
            <v>1</v>
          </cell>
          <cell r="J1433">
            <v>73.18</v>
          </cell>
        </row>
        <row r="1434">
          <cell r="D1434" t="str">
            <v>tabla</v>
          </cell>
          <cell r="E1434">
            <v>60</v>
          </cell>
          <cell r="F1434" t="str">
            <v>U</v>
          </cell>
          <cell r="G1434">
            <v>32.93</v>
          </cell>
          <cell r="H1434">
            <v>0.25</v>
          </cell>
          <cell r="J1434">
            <v>493.95</v>
          </cell>
        </row>
        <row r="1435">
          <cell r="D1435" t="str">
            <v>medioficial</v>
          </cell>
          <cell r="E1435">
            <v>41.13</v>
          </cell>
          <cell r="F1435" t="str">
            <v>H</v>
          </cell>
          <cell r="G1435">
            <v>46.56</v>
          </cell>
          <cell r="J1435">
            <v>0</v>
          </cell>
          <cell r="K1435" t="str">
            <v>ENCOFRADO</v>
          </cell>
        </row>
        <row r="1436">
          <cell r="D1436" t="str">
            <v>medioficial</v>
          </cell>
          <cell r="E1436">
            <v>6</v>
          </cell>
          <cell r="F1436" t="str">
            <v>H</v>
          </cell>
          <cell r="G1436">
            <v>46.56</v>
          </cell>
          <cell r="H1436">
            <v>1</v>
          </cell>
          <cell r="J1436">
            <v>279.36</v>
          </cell>
          <cell r="K1436" t="str">
            <v>HIERRO</v>
          </cell>
        </row>
        <row r="1437">
          <cell r="D1437" t="str">
            <v>medioficial</v>
          </cell>
          <cell r="E1437">
            <v>7.8</v>
          </cell>
          <cell r="F1437" t="str">
            <v>H</v>
          </cell>
          <cell r="G1437">
            <v>46.56</v>
          </cell>
          <cell r="H1437">
            <v>1</v>
          </cell>
          <cell r="J1437">
            <v>363.17</v>
          </cell>
          <cell r="K1437" t="str">
            <v>COLOCAR HIERRO ESTIM.</v>
          </cell>
        </row>
        <row r="1438">
          <cell r="D1438" t="str">
            <v>medioficial</v>
          </cell>
          <cell r="E1438">
            <v>0.63</v>
          </cell>
          <cell r="F1438" t="str">
            <v>H</v>
          </cell>
          <cell r="G1438">
            <v>46.56</v>
          </cell>
          <cell r="H1438">
            <v>1</v>
          </cell>
          <cell r="J1438">
            <v>29.33</v>
          </cell>
          <cell r="K1438" t="str">
            <v>LLENADO L40</v>
          </cell>
        </row>
        <row r="1439">
          <cell r="D1439" t="str">
            <v>medioficial</v>
          </cell>
          <cell r="E1439">
            <v>2.5</v>
          </cell>
          <cell r="F1439" t="str">
            <v>H</v>
          </cell>
          <cell r="G1439">
            <v>46.56</v>
          </cell>
          <cell r="J1439">
            <v>0</v>
          </cell>
          <cell r="K1439" t="str">
            <v>DESENCOFRADO ESTIM.</v>
          </cell>
        </row>
        <row r="1440">
          <cell r="C1440" t="str">
            <v>TIMO</v>
          </cell>
        </row>
        <row r="1441">
          <cell r="C1441" t="str">
            <v>HORMIGON PROMEDIO BOMBEADO</v>
          </cell>
          <cell r="E1441" t="str">
            <v>M3</v>
          </cell>
          <cell r="J1441">
            <v>9765.08</v>
          </cell>
        </row>
        <row r="1442">
          <cell r="D1442" t="str">
            <v>acero</v>
          </cell>
          <cell r="E1442">
            <v>100</v>
          </cell>
          <cell r="F1442" t="str">
            <v>KG</v>
          </cell>
          <cell r="G1442">
            <v>23.73</v>
          </cell>
          <cell r="H1442">
            <v>1</v>
          </cell>
          <cell r="J1442">
            <v>2373</v>
          </cell>
        </row>
        <row r="1443">
          <cell r="D1443" t="str">
            <v>horm.bomb.</v>
          </cell>
          <cell r="E1443">
            <v>1</v>
          </cell>
          <cell r="F1443" t="str">
            <v>m3</v>
          </cell>
          <cell r="G1443">
            <v>2101.8</v>
          </cell>
          <cell r="H1443">
            <v>1</v>
          </cell>
          <cell r="J1443">
            <v>2101.8</v>
          </cell>
        </row>
        <row r="1444">
          <cell r="D1444" t="str">
            <v>clavos</v>
          </cell>
          <cell r="E1444">
            <v>2</v>
          </cell>
          <cell r="F1444" t="str">
            <v>KG</v>
          </cell>
          <cell r="G1444">
            <v>43.9</v>
          </cell>
          <cell r="H1444">
            <v>1</v>
          </cell>
          <cell r="J1444">
            <v>87.8</v>
          </cell>
        </row>
        <row r="1445">
          <cell r="D1445" t="str">
            <v>alambre</v>
          </cell>
          <cell r="E1445">
            <v>2</v>
          </cell>
          <cell r="F1445" t="str">
            <v>KG</v>
          </cell>
          <cell r="G1445">
            <v>36.59</v>
          </cell>
          <cell r="H1445">
            <v>1</v>
          </cell>
          <cell r="J1445">
            <v>73.18</v>
          </cell>
        </row>
        <row r="1446">
          <cell r="D1446" t="str">
            <v>tabla</v>
          </cell>
          <cell r="E1446">
            <v>10</v>
          </cell>
          <cell r="F1446" t="str">
            <v>U</v>
          </cell>
          <cell r="G1446">
            <v>32.93</v>
          </cell>
          <cell r="H1446">
            <v>1</v>
          </cell>
          <cell r="J1446">
            <v>329.3</v>
          </cell>
        </row>
        <row r="1447">
          <cell r="D1447" t="str">
            <v>dolar</v>
          </cell>
          <cell r="E1447">
            <v>150</v>
          </cell>
          <cell r="F1447" t="str">
            <v>U</v>
          </cell>
          <cell r="G1447">
            <v>32</v>
          </cell>
          <cell r="H1447">
            <v>1</v>
          </cell>
          <cell r="J1447">
            <v>4800</v>
          </cell>
          <cell r="K1447" t="str">
            <v>L40=U$S,100 enc,23 hierr,3 llenado</v>
          </cell>
        </row>
        <row r="1448">
          <cell r="C1448" t="str">
            <v>TIMO</v>
          </cell>
        </row>
        <row r="1449">
          <cell r="C1449" t="str">
            <v>HORMIGON MESADAS</v>
          </cell>
          <cell r="E1449" t="str">
            <v>M2</v>
          </cell>
          <cell r="I1449">
            <v>234.2</v>
          </cell>
          <cell r="J1449">
            <v>532.84</v>
          </cell>
        </row>
        <row r="1450">
          <cell r="D1450" t="str">
            <v>hormigon 331</v>
          </cell>
          <cell r="E1450">
            <v>0.1</v>
          </cell>
          <cell r="F1450" t="str">
            <v>m3</v>
          </cell>
          <cell r="G1450">
            <v>1032.6</v>
          </cell>
          <cell r="H1450">
            <v>1</v>
          </cell>
          <cell r="J1450">
            <v>103.26</v>
          </cell>
        </row>
        <row r="1451">
          <cell r="D1451" t="str">
            <v>acero</v>
          </cell>
          <cell r="E1451">
            <v>2.22</v>
          </cell>
          <cell r="F1451" t="str">
            <v>KG</v>
          </cell>
          <cell r="G1451">
            <v>23.73</v>
          </cell>
          <cell r="H1451">
            <v>1</v>
          </cell>
          <cell r="J1451">
            <v>52.68</v>
          </cell>
        </row>
        <row r="1452">
          <cell r="D1452" t="str">
            <v>tabla</v>
          </cell>
          <cell r="E1452">
            <v>4</v>
          </cell>
          <cell r="F1452" t="str">
            <v>U</v>
          </cell>
          <cell r="G1452">
            <v>32.93</v>
          </cell>
          <cell r="H1452">
            <v>1</v>
          </cell>
          <cell r="J1452">
            <v>131.72</v>
          </cell>
        </row>
        <row r="1453">
          <cell r="D1453" t="str">
            <v>clavos</v>
          </cell>
          <cell r="E1453">
            <v>0.25</v>
          </cell>
          <cell r="F1453" t="str">
            <v>KG</v>
          </cell>
          <cell r="G1453">
            <v>43.9</v>
          </cell>
          <cell r="H1453">
            <v>1</v>
          </cell>
          <cell r="J1453">
            <v>10.98</v>
          </cell>
        </row>
        <row r="1454">
          <cell r="D1454" t="str">
            <v>oficial</v>
          </cell>
          <cell r="E1454">
            <v>4</v>
          </cell>
          <cell r="F1454" t="str">
            <v>H</v>
          </cell>
          <cell r="G1454">
            <v>58.55</v>
          </cell>
          <cell r="H1454">
            <v>1</v>
          </cell>
          <cell r="J1454">
            <v>234.2</v>
          </cell>
        </row>
        <row r="1456">
          <cell r="C1456" t="str">
            <v>A04.2  E S T R U C T U R A   M E T A L I C A</v>
          </cell>
        </row>
        <row r="1457">
          <cell r="C1457" t="str">
            <v>TIMO</v>
          </cell>
        </row>
        <row r="1458">
          <cell r="C1458" t="str">
            <v>ESCALERA PRINCIPAL PNC 24 y otros</v>
          </cell>
          <cell r="E1458" t="str">
            <v>GL</v>
          </cell>
          <cell r="I1458">
            <v>9770</v>
          </cell>
          <cell r="J1458">
            <v>46505.59</v>
          </cell>
        </row>
        <row r="1459">
          <cell r="D1459" t="str">
            <v>PNC 24 de 12 mts</v>
          </cell>
          <cell r="E1459">
            <v>990.68751</v>
          </cell>
          <cell r="F1459" t="str">
            <v>Kg</v>
          </cell>
          <cell r="G1459">
            <v>32.04</v>
          </cell>
          <cell r="H1459">
            <v>1</v>
          </cell>
          <cell r="J1459">
            <v>31741.63</v>
          </cell>
        </row>
        <row r="1460">
          <cell r="D1460" t="str">
            <v>acero testigo</v>
          </cell>
          <cell r="E1460">
            <v>7.4</v>
          </cell>
          <cell r="F1460" t="str">
            <v>KG</v>
          </cell>
          <cell r="G1460">
            <v>23.73</v>
          </cell>
          <cell r="H1460">
            <v>1</v>
          </cell>
          <cell r="J1460">
            <v>175.6</v>
          </cell>
        </row>
        <row r="1461">
          <cell r="D1461" t="str">
            <v>platina hierro de 5 a 12 mm hasta 33x100 cm</v>
          </cell>
          <cell r="E1461">
            <v>42.12</v>
          </cell>
          <cell r="F1461" t="str">
            <v>Kg</v>
          </cell>
          <cell r="G1461">
            <v>38.5</v>
          </cell>
          <cell r="H1461">
            <v>1</v>
          </cell>
          <cell r="J1461">
            <v>1621.62</v>
          </cell>
        </row>
        <row r="1462">
          <cell r="D1462" t="str">
            <v>Perfil angulo X 6MTS</v>
          </cell>
          <cell r="E1462">
            <v>80.496</v>
          </cell>
          <cell r="F1462" t="str">
            <v>KG</v>
          </cell>
          <cell r="G1462">
            <v>27.29</v>
          </cell>
          <cell r="H1462">
            <v>1</v>
          </cell>
          <cell r="J1462">
            <v>2196.74</v>
          </cell>
        </row>
        <row r="1463">
          <cell r="D1463" t="str">
            <v>CHATA EXTENSIBLE</v>
          </cell>
          <cell r="E1463">
            <v>0</v>
          </cell>
          <cell r="F1463" t="str">
            <v>H</v>
          </cell>
          <cell r="G1463">
            <v>2560</v>
          </cell>
          <cell r="H1463">
            <v>1</v>
          </cell>
          <cell r="J1463">
            <v>0</v>
          </cell>
        </row>
        <row r="1464">
          <cell r="D1464" t="str">
            <v>JORNAL DE OFICIAL</v>
          </cell>
          <cell r="E1464">
            <v>10</v>
          </cell>
          <cell r="F1464" t="str">
            <v>U</v>
          </cell>
          <cell r="G1464">
            <v>562</v>
          </cell>
          <cell r="H1464">
            <v>1</v>
          </cell>
          <cell r="J1464">
            <v>5620</v>
          </cell>
        </row>
        <row r="1465">
          <cell r="D1465" t="str">
            <v>JORNAL DE PEON</v>
          </cell>
          <cell r="E1465">
            <v>10</v>
          </cell>
          <cell r="F1465" t="str">
            <v>U</v>
          </cell>
          <cell r="G1465">
            <v>415</v>
          </cell>
          <cell r="H1465">
            <v>1</v>
          </cell>
          <cell r="J1465">
            <v>4150</v>
          </cell>
        </row>
        <row r="1466">
          <cell r="D1466" t="str">
            <v>MONTO EN DOLARES</v>
          </cell>
          <cell r="E1466">
            <v>40</v>
          </cell>
          <cell r="F1466" t="str">
            <v>U</v>
          </cell>
          <cell r="G1466">
            <v>25</v>
          </cell>
          <cell r="H1466">
            <v>1</v>
          </cell>
          <cell r="J1466">
            <v>1000</v>
          </cell>
        </row>
        <row r="1467">
          <cell r="C1467" t="str">
            <v>TIMO</v>
          </cell>
        </row>
        <row r="1468">
          <cell r="C1468" t="str">
            <v>ESCALERA SECUNDARIA PNC 24 y otros</v>
          </cell>
          <cell r="E1468" t="str">
            <v>GL</v>
          </cell>
          <cell r="I1468">
            <v>9770</v>
          </cell>
          <cell r="J1468">
            <v>47503.13</v>
          </cell>
        </row>
        <row r="1469">
          <cell r="D1469" t="str">
            <v>PNC 24 de 12 mts</v>
          </cell>
          <cell r="E1469">
            <v>1031.1705</v>
          </cell>
          <cell r="F1469" t="str">
            <v>Kg</v>
          </cell>
          <cell r="G1469">
            <v>32.04</v>
          </cell>
          <cell r="H1469">
            <v>1</v>
          </cell>
          <cell r="J1469">
            <v>33038.7</v>
          </cell>
        </row>
        <row r="1470">
          <cell r="D1470" t="str">
            <v>acero testigo</v>
          </cell>
          <cell r="E1470">
            <v>6.16666666666667</v>
          </cell>
          <cell r="F1470" t="str">
            <v>KG</v>
          </cell>
          <cell r="G1470">
            <v>23.73</v>
          </cell>
          <cell r="H1470">
            <v>1</v>
          </cell>
          <cell r="J1470">
            <v>146.34</v>
          </cell>
        </row>
        <row r="1471">
          <cell r="D1471" t="str">
            <v>platina hierro de 5 a 12 mm hasta 33x100 cm</v>
          </cell>
          <cell r="E1471">
            <v>35.1</v>
          </cell>
          <cell r="F1471" t="str">
            <v>Kg</v>
          </cell>
          <cell r="G1471">
            <v>38.5</v>
          </cell>
          <cell r="H1471">
            <v>1</v>
          </cell>
          <cell r="J1471">
            <v>1351.35</v>
          </cell>
        </row>
        <row r="1472">
          <cell r="D1472" t="str">
            <v>Perfil angulo X 6MTS</v>
          </cell>
          <cell r="E1472">
            <v>80.496</v>
          </cell>
          <cell r="F1472" t="str">
            <v>KG</v>
          </cell>
          <cell r="G1472">
            <v>27.29</v>
          </cell>
          <cell r="H1472">
            <v>1</v>
          </cell>
          <cell r="J1472">
            <v>2196.74</v>
          </cell>
        </row>
        <row r="1473">
          <cell r="D1473" t="str">
            <v>CHATA EXTENSIBLE</v>
          </cell>
          <cell r="E1473">
            <v>0</v>
          </cell>
          <cell r="F1473" t="str">
            <v>H</v>
          </cell>
          <cell r="G1473">
            <v>2560</v>
          </cell>
          <cell r="H1473">
            <v>1</v>
          </cell>
          <cell r="J1473">
            <v>0</v>
          </cell>
        </row>
        <row r="1474">
          <cell r="D1474" t="str">
            <v>JORNAL DE OFICIAL</v>
          </cell>
          <cell r="E1474">
            <v>10</v>
          </cell>
          <cell r="F1474" t="str">
            <v>U</v>
          </cell>
          <cell r="G1474">
            <v>562</v>
          </cell>
          <cell r="H1474">
            <v>1</v>
          </cell>
          <cell r="J1474">
            <v>5620</v>
          </cell>
        </row>
        <row r="1475">
          <cell r="D1475" t="str">
            <v>JORNAL DE PEON</v>
          </cell>
          <cell r="E1475">
            <v>10</v>
          </cell>
          <cell r="F1475" t="str">
            <v>U</v>
          </cell>
          <cell r="G1475">
            <v>415</v>
          </cell>
          <cell r="H1475">
            <v>1</v>
          </cell>
          <cell r="J1475">
            <v>4150</v>
          </cell>
        </row>
        <row r="1476">
          <cell r="D1476" t="str">
            <v>MONTO EN DOLARES</v>
          </cell>
          <cell r="E1476">
            <v>40</v>
          </cell>
          <cell r="F1476" t="str">
            <v>U</v>
          </cell>
          <cell r="G1476">
            <v>25</v>
          </cell>
          <cell r="H1476">
            <v>1</v>
          </cell>
          <cell r="J1476">
            <v>1000</v>
          </cell>
        </row>
        <row r="1478">
          <cell r="C1478" t="str">
            <v>A04.5  R E P A R A C I O N E S   D E    H O R M I G O N / M U R O S </v>
          </cell>
        </row>
        <row r="1479">
          <cell r="C1479" t="str">
            <v>TIMO</v>
          </cell>
        </row>
        <row r="1480">
          <cell r="C1480" t="str">
            <v>LIMP. MECANICA DE ARMADURAS</v>
          </cell>
          <cell r="E1480" t="str">
            <v>ML</v>
          </cell>
          <cell r="J1480">
            <v>16.72</v>
          </cell>
        </row>
        <row r="1481">
          <cell r="D1481" t="str">
            <v>dolar</v>
          </cell>
          <cell r="E1481">
            <v>0.0473484848484848</v>
          </cell>
          <cell r="F1481" t="str">
            <v>U</v>
          </cell>
          <cell r="G1481">
            <v>32</v>
          </cell>
          <cell r="H1481">
            <v>0</v>
          </cell>
          <cell r="J1481">
            <v>0</v>
          </cell>
          <cell r="K1481" t="str">
            <v>u$s DE UN TALADRO / EL METRAJE</v>
          </cell>
        </row>
        <row r="1482">
          <cell r="D1482" t="str">
            <v>dolar</v>
          </cell>
          <cell r="E1482">
            <v>0.222222222222222</v>
          </cell>
          <cell r="F1482" t="str">
            <v>U</v>
          </cell>
          <cell r="G1482">
            <v>32</v>
          </cell>
          <cell r="H1482">
            <v>1</v>
          </cell>
          <cell r="J1482">
            <v>7.11</v>
          </cell>
          <cell r="K1482" t="str">
            <v>U$S 4 UN CEPILLO C/18 ML</v>
          </cell>
        </row>
        <row r="1483">
          <cell r="D1483" t="str">
            <v>peon</v>
          </cell>
          <cell r="E1483">
            <v>0.222222222222222</v>
          </cell>
          <cell r="F1483" t="str">
            <v>H</v>
          </cell>
          <cell r="G1483">
            <v>43.24</v>
          </cell>
          <cell r="H1483">
            <v>1</v>
          </cell>
          <cell r="J1483">
            <v>9.61</v>
          </cell>
          <cell r="K1483" t="str">
            <v>EN CUATRO HORAS 18 ML</v>
          </cell>
        </row>
        <row r="1484">
          <cell r="C1484" t="str">
            <v>TIMO</v>
          </cell>
        </row>
        <row r="1485">
          <cell r="C1485" t="str">
            <v>INHIBIDOR DE CORROSION</v>
          </cell>
          <cell r="E1485" t="str">
            <v>M2</v>
          </cell>
          <cell r="J1485">
            <v>209.57</v>
          </cell>
        </row>
        <row r="1486">
          <cell r="D1486" t="str">
            <v>sikatop armatec 108</v>
          </cell>
          <cell r="E1486">
            <v>4</v>
          </cell>
          <cell r="F1486" t="str">
            <v>KG</v>
          </cell>
          <cell r="G1486">
            <v>42.2</v>
          </cell>
          <cell r="H1486">
            <v>1</v>
          </cell>
          <cell r="J1486">
            <v>168.8</v>
          </cell>
        </row>
        <row r="1487">
          <cell r="D1487" t="str">
            <v>pincel 1 1/2</v>
          </cell>
          <cell r="E1487">
            <v>0.462962962962963</v>
          </cell>
          <cell r="F1487" t="str">
            <v>U</v>
          </cell>
          <cell r="G1487">
            <v>41.37</v>
          </cell>
          <cell r="H1487">
            <v>1</v>
          </cell>
          <cell r="J1487">
            <v>19.15</v>
          </cell>
          <cell r="K1487" t="str">
            <v>UNO C/18ML DE H=0.12</v>
          </cell>
        </row>
        <row r="1488">
          <cell r="D1488" t="str">
            <v>peon</v>
          </cell>
          <cell r="E1488">
            <v>0.5</v>
          </cell>
          <cell r="F1488" t="str">
            <v>H</v>
          </cell>
          <cell r="G1488">
            <v>43.24</v>
          </cell>
          <cell r="H1488">
            <v>1</v>
          </cell>
          <cell r="J1488">
            <v>21.62</v>
          </cell>
        </row>
        <row r="1489">
          <cell r="C1489" t="str">
            <v>TIMO</v>
          </cell>
        </row>
        <row r="1490">
          <cell r="C1490" t="str">
            <v>SUSTITUCION DE ARMADURAS</v>
          </cell>
          <cell r="E1490" t="str">
            <v>ML</v>
          </cell>
          <cell r="J1490">
            <v>39.26</v>
          </cell>
        </row>
        <row r="1491">
          <cell r="D1491" t="str">
            <v>acero</v>
          </cell>
          <cell r="E1491">
            <v>1</v>
          </cell>
          <cell r="F1491" t="str">
            <v>KG</v>
          </cell>
          <cell r="G1491">
            <v>23.73</v>
          </cell>
          <cell r="H1491">
            <v>1</v>
          </cell>
          <cell r="J1491">
            <v>23.73</v>
          </cell>
          <cell r="K1491" t="str">
            <v>UN FI 8 + 1 FI 10</v>
          </cell>
        </row>
        <row r="1492">
          <cell r="D1492" t="str">
            <v>dolar</v>
          </cell>
          <cell r="E1492">
            <v>0.08</v>
          </cell>
          <cell r="F1492" t="str">
            <v>U</v>
          </cell>
          <cell r="G1492">
            <v>32</v>
          </cell>
          <cell r="H1492">
            <v>1</v>
          </cell>
          <cell r="J1492">
            <v>2.56</v>
          </cell>
        </row>
        <row r="1493">
          <cell r="D1493" t="str">
            <v>peon</v>
          </cell>
          <cell r="E1493">
            <v>0.3</v>
          </cell>
          <cell r="F1493" t="str">
            <v>H</v>
          </cell>
          <cell r="G1493">
            <v>43.24</v>
          </cell>
          <cell r="H1493">
            <v>1</v>
          </cell>
          <cell r="J1493">
            <v>12.97</v>
          </cell>
          <cell r="K1493" t="str">
            <v>EN UN DIA 32 ML</v>
          </cell>
        </row>
        <row r="1494">
          <cell r="C1494" t="str">
            <v>TIMO</v>
          </cell>
        </row>
        <row r="1495">
          <cell r="C1495" t="str">
            <v>ADHESIVO: SIKADUR 32 GEL</v>
          </cell>
          <cell r="E1495" t="str">
            <v>M2</v>
          </cell>
          <cell r="J1495">
            <v>534.35</v>
          </cell>
        </row>
        <row r="1496">
          <cell r="D1496" t="str">
            <v>sikadur 32 gel (1/5kg)</v>
          </cell>
          <cell r="E1496">
            <v>0.8</v>
          </cell>
          <cell r="F1496" t="str">
            <v>KG</v>
          </cell>
          <cell r="G1496">
            <v>616.97</v>
          </cell>
          <cell r="H1496">
            <v>1</v>
          </cell>
          <cell r="J1496">
            <v>493.58</v>
          </cell>
        </row>
        <row r="1497">
          <cell r="D1497" t="str">
            <v>pincel 1 1/2</v>
          </cell>
          <cell r="E1497">
            <v>0.462962962962963</v>
          </cell>
          <cell r="F1497" t="str">
            <v>U</v>
          </cell>
          <cell r="G1497">
            <v>41.37</v>
          </cell>
          <cell r="H1497">
            <v>1</v>
          </cell>
          <cell r="J1497">
            <v>19.15</v>
          </cell>
          <cell r="K1497" t="str">
            <v>UNO C/18ML DE H=0.12</v>
          </cell>
        </row>
        <row r="1498">
          <cell r="D1498" t="str">
            <v>peon</v>
          </cell>
          <cell r="E1498">
            <v>0.5</v>
          </cell>
          <cell r="F1498" t="str">
            <v>H</v>
          </cell>
          <cell r="G1498">
            <v>43.24</v>
          </cell>
          <cell r="H1498">
            <v>1</v>
          </cell>
          <cell r="J1498">
            <v>21.62</v>
          </cell>
        </row>
        <row r="1499">
          <cell r="C1499" t="str">
            <v>TIMO</v>
          </cell>
        </row>
        <row r="1500">
          <cell r="C1500" t="str">
            <v>LIMPIEZA Y PROTECCION PERFILES</v>
          </cell>
          <cell r="E1500" t="str">
            <v>ML</v>
          </cell>
          <cell r="J1500">
            <v>41.13</v>
          </cell>
        </row>
        <row r="1501">
          <cell r="D1501" t="str">
            <v>oficial</v>
          </cell>
          <cell r="E1501">
            <v>0.06</v>
          </cell>
          <cell r="F1501" t="str">
            <v>H</v>
          </cell>
          <cell r="G1501">
            <v>58.55</v>
          </cell>
          <cell r="H1501">
            <v>1</v>
          </cell>
          <cell r="J1501">
            <v>3.51</v>
          </cell>
        </row>
        <row r="1502">
          <cell r="D1502" t="str">
            <v>REPARAR REV.CIELO. (sin picar)</v>
          </cell>
          <cell r="E1502">
            <v>0.4</v>
          </cell>
          <cell r="F1502" t="str">
            <v>M2</v>
          </cell>
          <cell r="G1502">
            <v>246.48</v>
          </cell>
          <cell r="H1502">
            <v>0</v>
          </cell>
          <cell r="J1502">
            <v>0</v>
          </cell>
        </row>
        <row r="1503">
          <cell r="D1503" t="str">
            <v>dolar</v>
          </cell>
          <cell r="E1503">
            <v>0.5</v>
          </cell>
          <cell r="F1503" t="str">
            <v>U</v>
          </cell>
          <cell r="G1503">
            <v>32</v>
          </cell>
          <cell r="H1503">
            <v>1</v>
          </cell>
          <cell r="J1503">
            <v>16</v>
          </cell>
        </row>
        <row r="1504">
          <cell r="D1504" t="str">
            <v>ESMALTE A ELECCION</v>
          </cell>
          <cell r="E1504">
            <v>0.2</v>
          </cell>
          <cell r="F1504" t="str">
            <v>M2</v>
          </cell>
          <cell r="G1504">
            <v>102</v>
          </cell>
          <cell r="H1504">
            <v>0</v>
          </cell>
          <cell r="J1504">
            <v>0</v>
          </cell>
        </row>
        <row r="1505">
          <cell r="D1505" t="str">
            <v>peon</v>
          </cell>
          <cell r="E1505">
            <v>0.5</v>
          </cell>
          <cell r="F1505" t="str">
            <v>H</v>
          </cell>
          <cell r="G1505">
            <v>43.24</v>
          </cell>
          <cell r="H1505">
            <v>1</v>
          </cell>
          <cell r="J1505">
            <v>21.62</v>
          </cell>
        </row>
        <row r="1506">
          <cell r="C1506" t="str">
            <v>TIMO</v>
          </cell>
        </row>
        <row r="1507">
          <cell r="C1507" t="str">
            <v>REPARACION VIGAS DE PERFILES REVESTIDOS</v>
          </cell>
          <cell r="E1507" t="str">
            <v>ML</v>
          </cell>
          <cell r="J1507">
            <v>160.12</v>
          </cell>
        </row>
        <row r="1508">
          <cell r="D1508" t="str">
            <v>oficial</v>
          </cell>
          <cell r="E1508">
            <v>0.06</v>
          </cell>
          <cell r="F1508" t="str">
            <v>H</v>
          </cell>
          <cell r="G1508">
            <v>58.55</v>
          </cell>
          <cell r="H1508">
            <v>1</v>
          </cell>
          <cell r="J1508">
            <v>3.51</v>
          </cell>
        </row>
        <row r="1509">
          <cell r="D1509" t="str">
            <v>REPARAR REV.CIELO. (sin picar)</v>
          </cell>
          <cell r="E1509">
            <v>0.4</v>
          </cell>
          <cell r="F1509" t="str">
            <v>M2</v>
          </cell>
          <cell r="G1509">
            <v>246.48</v>
          </cell>
          <cell r="H1509">
            <v>1</v>
          </cell>
          <cell r="J1509">
            <v>98.59</v>
          </cell>
        </row>
        <row r="1510">
          <cell r="D1510" t="str">
            <v>dolar</v>
          </cell>
          <cell r="E1510">
            <v>0.5</v>
          </cell>
          <cell r="F1510" t="str">
            <v>U</v>
          </cell>
          <cell r="G1510">
            <v>32</v>
          </cell>
          <cell r="H1510">
            <v>1</v>
          </cell>
          <cell r="J1510">
            <v>16</v>
          </cell>
        </row>
        <row r="1511">
          <cell r="D1511" t="str">
            <v>ESMALTE A ELECCION</v>
          </cell>
          <cell r="E1511">
            <v>0.2</v>
          </cell>
          <cell r="F1511" t="str">
            <v>M2</v>
          </cell>
          <cell r="G1511">
            <v>102</v>
          </cell>
          <cell r="H1511">
            <v>1</v>
          </cell>
          <cell r="J1511">
            <v>20.4</v>
          </cell>
        </row>
        <row r="1512">
          <cell r="D1512" t="str">
            <v>peon</v>
          </cell>
          <cell r="E1512">
            <v>0.5</v>
          </cell>
          <cell r="F1512" t="str">
            <v>H</v>
          </cell>
          <cell r="G1512">
            <v>43.24</v>
          </cell>
          <cell r="H1512">
            <v>1</v>
          </cell>
          <cell r="J1512">
            <v>21.62</v>
          </cell>
        </row>
        <row r="1513">
          <cell r="C1513" t="str">
            <v>TIMO</v>
          </cell>
        </row>
        <row r="1514">
          <cell r="C1514" t="str">
            <v>REFUERZO PLANCHUELA+EPOXI EN VIGAS</v>
          </cell>
          <cell r="E1514" t="str">
            <v>ML</v>
          </cell>
          <cell r="J1514">
            <v>136.36</v>
          </cell>
        </row>
        <row r="1515">
          <cell r="D1515" t="str">
            <v>sikadur 31 adhesivo (1kg)</v>
          </cell>
          <cell r="E1515">
            <v>0.06</v>
          </cell>
          <cell r="F1515" t="str">
            <v>Kg</v>
          </cell>
          <cell r="G1515">
            <v>281.6</v>
          </cell>
          <cell r="H1515">
            <v>1</v>
          </cell>
          <cell r="J1515">
            <v>16.9</v>
          </cell>
        </row>
        <row r="1516">
          <cell r="D1516" t="str">
            <v>Perfil angulo X 6MTS</v>
          </cell>
          <cell r="E1516">
            <v>2.72</v>
          </cell>
          <cell r="F1516" t="str">
            <v>KG</v>
          </cell>
          <cell r="G1516">
            <v>27.29</v>
          </cell>
          <cell r="H1516">
            <v>1</v>
          </cell>
          <cell r="J1516">
            <v>74.23</v>
          </cell>
        </row>
        <row r="1517">
          <cell r="D1517" t="str">
            <v>dolar</v>
          </cell>
          <cell r="E1517">
            <v>0.33</v>
          </cell>
          <cell r="F1517" t="str">
            <v>U</v>
          </cell>
          <cell r="G1517">
            <v>32</v>
          </cell>
          <cell r="H1517">
            <v>1</v>
          </cell>
          <cell r="J1517">
            <v>10.56</v>
          </cell>
        </row>
        <row r="1518">
          <cell r="D1518" t="str">
            <v>ESMALTE A ELECCION</v>
          </cell>
          <cell r="E1518">
            <v>0.2</v>
          </cell>
          <cell r="F1518" t="str">
            <v>M2</v>
          </cell>
          <cell r="G1518">
            <v>102</v>
          </cell>
          <cell r="H1518">
            <v>1</v>
          </cell>
          <cell r="J1518">
            <v>20.4</v>
          </cell>
        </row>
        <row r="1519">
          <cell r="D1519" t="str">
            <v>peon</v>
          </cell>
          <cell r="E1519">
            <v>0.33</v>
          </cell>
          <cell r="F1519" t="str">
            <v>H</v>
          </cell>
          <cell r="G1519">
            <v>43.24</v>
          </cell>
          <cell r="H1519">
            <v>1</v>
          </cell>
          <cell r="J1519">
            <v>14.27</v>
          </cell>
        </row>
        <row r="1520">
          <cell r="C1520" t="str">
            <v>TIMO</v>
          </cell>
        </row>
        <row r="1521">
          <cell r="C1521" t="str">
            <v>LLAVES EN FISURAS</v>
          </cell>
          <cell r="E1521" t="str">
            <v>U</v>
          </cell>
          <cell r="J1521">
            <v>171.05</v>
          </cell>
        </row>
        <row r="1522">
          <cell r="D1522" t="str">
            <v>CANALETA EN MURO (12cm)</v>
          </cell>
          <cell r="E1522">
            <v>1.5</v>
          </cell>
          <cell r="F1522" t="str">
            <v>ML</v>
          </cell>
          <cell r="G1522">
            <v>10.81</v>
          </cell>
          <cell r="H1522">
            <v>1</v>
          </cell>
          <cell r="J1522">
            <v>16.22</v>
          </cell>
        </row>
        <row r="1523">
          <cell r="D1523" t="str">
            <v>arena y p 31</v>
          </cell>
          <cell r="E1523">
            <v>0.0216</v>
          </cell>
          <cell r="F1523" t="str">
            <v>m3</v>
          </cell>
          <cell r="G1523">
            <v>1370.7</v>
          </cell>
          <cell r="H1523">
            <v>1</v>
          </cell>
          <cell r="J1523">
            <v>29.61</v>
          </cell>
        </row>
        <row r="1524">
          <cell r="D1524" t="str">
            <v>acero</v>
          </cell>
          <cell r="E1524">
            <v>0.616666666666667</v>
          </cell>
          <cell r="F1524" t="str">
            <v>KG</v>
          </cell>
          <cell r="G1524">
            <v>23.73</v>
          </cell>
          <cell r="H1524">
            <v>1.5</v>
          </cell>
          <cell r="J1524">
            <v>21.95</v>
          </cell>
        </row>
        <row r="1525">
          <cell r="D1525" t="str">
            <v>REVOQUE INTERIOR 2 CAPAS</v>
          </cell>
          <cell r="E1525">
            <v>1</v>
          </cell>
          <cell r="F1525" t="str">
            <v>M2</v>
          </cell>
          <cell r="G1525">
            <v>103.27</v>
          </cell>
          <cell r="H1525">
            <v>1</v>
          </cell>
          <cell r="J1525">
            <v>103.27</v>
          </cell>
          <cell r="K1525" t="str">
            <v>INTERIOR 2 CAPAS</v>
          </cell>
        </row>
        <row r="1526">
          <cell r="D1526" t="str">
            <v>A LA CAL</v>
          </cell>
          <cell r="E1526">
            <v>1</v>
          </cell>
          <cell r="F1526" t="str">
            <v>M2</v>
          </cell>
          <cell r="G1526">
            <v>16.84</v>
          </cell>
          <cell r="H1526">
            <v>0</v>
          </cell>
          <cell r="J1526">
            <v>0</v>
          </cell>
          <cell r="K1526" t="str">
            <v>*A LA CAL</v>
          </cell>
        </row>
        <row r="1527">
          <cell r="C1527" t="str">
            <v>TIMO</v>
          </cell>
        </row>
        <row r="1528">
          <cell r="C1528" t="str">
            <v>REPARAR FISURAS ACUÑANDO</v>
          </cell>
          <cell r="E1528" t="str">
            <v>ML</v>
          </cell>
          <cell r="J1528">
            <v>59.21</v>
          </cell>
        </row>
        <row r="1529">
          <cell r="D1529" t="str">
            <v>CANALETA EN MURO (12cm)</v>
          </cell>
          <cell r="E1529">
            <v>1.5</v>
          </cell>
          <cell r="F1529" t="str">
            <v>ML</v>
          </cell>
          <cell r="G1529">
            <v>10.81</v>
          </cell>
          <cell r="H1529">
            <v>1</v>
          </cell>
          <cell r="J1529">
            <v>16.22</v>
          </cell>
        </row>
        <row r="1530">
          <cell r="D1530" t="str">
            <v>ACUÑADO DE MUROS 020</v>
          </cell>
          <cell r="E1530">
            <v>1</v>
          </cell>
          <cell r="F1530" t="str">
            <v>ML</v>
          </cell>
          <cell r="G1530">
            <v>42.99</v>
          </cell>
          <cell r="H1530">
            <v>1</v>
          </cell>
          <cell r="J1530">
            <v>42.99</v>
          </cell>
        </row>
        <row r="1531">
          <cell r="D1531" t="str">
            <v>REVOQUE INTERIOR 2 CAPAS</v>
          </cell>
          <cell r="E1531">
            <v>1</v>
          </cell>
          <cell r="F1531" t="str">
            <v>M2</v>
          </cell>
          <cell r="G1531">
            <v>103.27</v>
          </cell>
          <cell r="H1531">
            <v>0</v>
          </cell>
          <cell r="J1531">
            <v>0</v>
          </cell>
        </row>
        <row r="1532">
          <cell r="D1532" t="str">
            <v>A LA CAL</v>
          </cell>
          <cell r="E1532">
            <v>1</v>
          </cell>
          <cell r="F1532" t="str">
            <v>M2</v>
          </cell>
          <cell r="G1532">
            <v>16.84</v>
          </cell>
          <cell r="H1532">
            <v>0</v>
          </cell>
          <cell r="J1532">
            <v>0</v>
          </cell>
        </row>
        <row r="1534">
          <cell r="C1534" t="str">
            <v>A05.MUROS</v>
          </cell>
        </row>
        <row r="1535">
          <cell r="C1535" t="str">
            <v>TIMO</v>
          </cell>
        </row>
        <row r="1536">
          <cell r="C1536" t="str">
            <v>ACUÑADO DE MUROS 020</v>
          </cell>
          <cell r="E1536" t="str">
            <v>ML</v>
          </cell>
          <cell r="J1536">
            <v>42.99</v>
          </cell>
        </row>
        <row r="1537">
          <cell r="D1537" t="str">
            <v>oficial</v>
          </cell>
          <cell r="E1537">
            <v>0.5</v>
          </cell>
          <cell r="F1537" t="str">
            <v>H</v>
          </cell>
          <cell r="G1537">
            <v>58.55</v>
          </cell>
          <cell r="H1537">
            <v>1</v>
          </cell>
          <cell r="J1537">
            <v>29.28</v>
          </cell>
        </row>
        <row r="1538">
          <cell r="D1538" t="str">
            <v>arena y p 31</v>
          </cell>
          <cell r="E1538">
            <v>0.01</v>
          </cell>
          <cell r="F1538" t="str">
            <v>m3</v>
          </cell>
          <cell r="G1538">
            <v>1370.7</v>
          </cell>
          <cell r="H1538">
            <v>1</v>
          </cell>
          <cell r="J1538">
            <v>13.71</v>
          </cell>
        </row>
        <row r="1539">
          <cell r="C1539" t="str">
            <v>TIMO</v>
          </cell>
        </row>
        <row r="1540">
          <cell r="C1540" t="str">
            <v>TICHOLO E.08 / 08x25x25</v>
          </cell>
          <cell r="E1540" t="str">
            <v>M2</v>
          </cell>
          <cell r="J1540">
            <v>243.8</v>
          </cell>
        </row>
        <row r="1541">
          <cell r="D1541" t="str">
            <v>ticholo 082525</v>
          </cell>
          <cell r="E1541">
            <v>17</v>
          </cell>
          <cell r="F1541" t="str">
            <v>U</v>
          </cell>
          <cell r="G1541">
            <v>8.14</v>
          </cell>
          <cell r="H1541">
            <v>1</v>
          </cell>
          <cell r="J1541">
            <v>138.38</v>
          </cell>
          <cell r="K1541" t="str">
            <v>l55 CONTR = 12.07 u$s</v>
          </cell>
        </row>
        <row r="1542">
          <cell r="D1542" t="str">
            <v>articor 51</v>
          </cell>
          <cell r="E1542">
            <v>0.02</v>
          </cell>
          <cell r="F1542" t="str">
            <v>m3</v>
          </cell>
          <cell r="G1542">
            <v>956.9</v>
          </cell>
          <cell r="H1542">
            <v>1</v>
          </cell>
          <cell r="J1542">
            <v>19.14</v>
          </cell>
        </row>
        <row r="1543">
          <cell r="D1543" t="str">
            <v>mo ticholo 08</v>
          </cell>
          <cell r="E1543">
            <v>1</v>
          </cell>
          <cell r="F1543" t="str">
            <v>M2</v>
          </cell>
          <cell r="G1543">
            <v>53.85</v>
          </cell>
          <cell r="H1543">
            <v>1</v>
          </cell>
          <cell r="J1543">
            <v>53.85</v>
          </cell>
          <cell r="K1543" t="str">
            <v>destajo</v>
          </cell>
        </row>
        <row r="1544">
          <cell r="D1544" t="str">
            <v>peon</v>
          </cell>
          <cell r="E1544">
            <v>0.5</v>
          </cell>
          <cell r="F1544" t="str">
            <v>H</v>
          </cell>
          <cell r="G1544">
            <v>43.24</v>
          </cell>
          <cell r="H1544">
            <v>1.5</v>
          </cell>
          <cell r="J1544">
            <v>32.43</v>
          </cell>
          <cell r="K1544" t="str">
            <v>un peon c/3 of</v>
          </cell>
        </row>
        <row r="1545">
          <cell r="C1545" t="str">
            <v>TIMO</v>
          </cell>
        </row>
        <row r="1546">
          <cell r="C1546" t="str">
            <v>LADRILLO CAMPO ESPEJO</v>
          </cell>
          <cell r="E1546" t="str">
            <v>M2</v>
          </cell>
          <cell r="J1546">
            <v>168.91</v>
          </cell>
        </row>
        <row r="1547">
          <cell r="D1547" t="str">
            <v>ladr campo</v>
          </cell>
          <cell r="E1547">
            <v>36</v>
          </cell>
          <cell r="F1547" t="str">
            <v>U</v>
          </cell>
          <cell r="G1547">
            <v>1.98</v>
          </cell>
          <cell r="H1547">
            <v>1</v>
          </cell>
          <cell r="J1547">
            <v>71.28</v>
          </cell>
          <cell r="K1547" t="str">
            <v>todo vale 10U$S cc</v>
          </cell>
        </row>
        <row r="1548">
          <cell r="D1548" t="str">
            <v>arena y p 31</v>
          </cell>
          <cell r="E1548">
            <v>0.015</v>
          </cell>
          <cell r="F1548" t="str">
            <v>m3</v>
          </cell>
          <cell r="G1548">
            <v>1370.7</v>
          </cell>
          <cell r="H1548">
            <v>1</v>
          </cell>
          <cell r="J1548">
            <v>20.56</v>
          </cell>
        </row>
        <row r="1549">
          <cell r="D1549" t="str">
            <v>mo ladr espejo</v>
          </cell>
          <cell r="E1549">
            <v>1</v>
          </cell>
          <cell r="F1549" t="str">
            <v>M2</v>
          </cell>
          <cell r="G1549">
            <v>77.07</v>
          </cell>
          <cell r="H1549">
            <v>1</v>
          </cell>
          <cell r="J1549">
            <v>77.07</v>
          </cell>
        </row>
        <row r="1550">
          <cell r="D1550" t="str">
            <v>peon</v>
          </cell>
          <cell r="E1550">
            <v>0.5</v>
          </cell>
          <cell r="F1550" t="str">
            <v>H</v>
          </cell>
          <cell r="G1550">
            <v>43.24</v>
          </cell>
          <cell r="H1550">
            <v>1</v>
          </cell>
          <cell r="J1550">
            <v>21.62</v>
          </cell>
        </row>
        <row r="1551">
          <cell r="C1551" t="str">
            <v>TIMO</v>
          </cell>
        </row>
        <row r="1552">
          <cell r="C1552" t="str">
            <v>_DE CAMPO E.12</v>
          </cell>
          <cell r="E1552" t="str">
            <v>M2</v>
          </cell>
          <cell r="J1552">
            <v>480</v>
          </cell>
        </row>
        <row r="1553">
          <cell r="D1553" t="str">
            <v>dolar</v>
          </cell>
          <cell r="E1553">
            <v>15</v>
          </cell>
          <cell r="F1553" t="str">
            <v>U</v>
          </cell>
          <cell r="G1553">
            <v>32</v>
          </cell>
          <cell r="H1553">
            <v>1</v>
          </cell>
          <cell r="J1553">
            <v>480</v>
          </cell>
          <cell r="K1553" t="str">
            <v>15=cc ;'21.63 L55 CONTRATO</v>
          </cell>
        </row>
        <row r="1554">
          <cell r="C1554" t="str">
            <v>TIMO</v>
          </cell>
        </row>
        <row r="1555">
          <cell r="C1555" t="str">
            <v>MURO LADRILLO COMUN E 0.12</v>
          </cell>
          <cell r="E1555" t="str">
            <v>M2</v>
          </cell>
          <cell r="J1555">
            <v>303.43</v>
          </cell>
        </row>
        <row r="1556">
          <cell r="D1556" t="str">
            <v>ladr campo</v>
          </cell>
          <cell r="E1556">
            <v>64</v>
          </cell>
          <cell r="F1556" t="str">
            <v>U</v>
          </cell>
          <cell r="G1556">
            <v>1.98</v>
          </cell>
          <cell r="H1556">
            <v>1</v>
          </cell>
          <cell r="J1556">
            <v>126.72</v>
          </cell>
        </row>
        <row r="1557">
          <cell r="D1557" t="str">
            <v>articor 51</v>
          </cell>
          <cell r="E1557">
            <v>0.05</v>
          </cell>
          <cell r="F1557" t="str">
            <v>m3</v>
          </cell>
          <cell r="G1557">
            <v>956.9</v>
          </cell>
          <cell r="H1557">
            <v>1</v>
          </cell>
          <cell r="J1557">
            <v>47.85</v>
          </cell>
        </row>
        <row r="1558">
          <cell r="D1558" t="str">
            <v>oficial</v>
          </cell>
          <cell r="E1558">
            <v>1.61</v>
          </cell>
          <cell r="F1558" t="str">
            <v>H</v>
          </cell>
          <cell r="G1558">
            <v>58.55</v>
          </cell>
          <cell r="H1558">
            <v>1</v>
          </cell>
          <cell r="J1558">
            <v>94.27</v>
          </cell>
          <cell r="K1558" t="str">
            <v>6m2 p/dia</v>
          </cell>
        </row>
        <row r="1559">
          <cell r="D1559" t="str">
            <v>peon</v>
          </cell>
          <cell r="E1559">
            <v>0.8</v>
          </cell>
          <cell r="F1559" t="str">
            <v>H</v>
          </cell>
          <cell r="G1559">
            <v>43.24</v>
          </cell>
          <cell r="H1559">
            <v>1</v>
          </cell>
          <cell r="J1559">
            <v>34.59</v>
          </cell>
          <cell r="K1559" t="str">
            <v>un p c/2 of 6m en el dia</v>
          </cell>
        </row>
        <row r="1560">
          <cell r="C1560" t="str">
            <v>TIMO</v>
          </cell>
        </row>
        <row r="1561">
          <cell r="C1561" t="str">
            <v>LADRILLO COMUN E 0.20</v>
          </cell>
          <cell r="E1561" t="str">
            <v>M2</v>
          </cell>
          <cell r="J1561">
            <v>451.15</v>
          </cell>
        </row>
        <row r="1562">
          <cell r="D1562" t="str">
            <v>ladr campo</v>
          </cell>
          <cell r="E1562">
            <v>96</v>
          </cell>
          <cell r="F1562" t="str">
            <v>U</v>
          </cell>
          <cell r="G1562">
            <v>1.98</v>
          </cell>
          <cell r="H1562">
            <v>1</v>
          </cell>
          <cell r="J1562">
            <v>190.08</v>
          </cell>
        </row>
        <row r="1563">
          <cell r="D1563" t="str">
            <v>articor 51</v>
          </cell>
          <cell r="E1563">
            <v>0.07</v>
          </cell>
          <cell r="F1563" t="str">
            <v>m3</v>
          </cell>
          <cell r="G1563">
            <v>956.9</v>
          </cell>
          <cell r="H1563">
            <v>1</v>
          </cell>
          <cell r="J1563">
            <v>66.98</v>
          </cell>
        </row>
        <row r="1564">
          <cell r="D1564" t="str">
            <v>oficial</v>
          </cell>
          <cell r="E1564">
            <v>2.13333333333333</v>
          </cell>
          <cell r="F1564" t="str">
            <v>H</v>
          </cell>
          <cell r="G1564">
            <v>58.55</v>
          </cell>
          <cell r="H1564">
            <v>1</v>
          </cell>
          <cell r="J1564">
            <v>124.91</v>
          </cell>
          <cell r="K1564" t="str">
            <v>4,5m2 p/dia</v>
          </cell>
        </row>
        <row r="1565">
          <cell r="D1565" t="str">
            <v>peon</v>
          </cell>
          <cell r="E1565">
            <v>1.6</v>
          </cell>
          <cell r="F1565" t="str">
            <v>H</v>
          </cell>
          <cell r="G1565">
            <v>43.24</v>
          </cell>
          <cell r="H1565">
            <v>1</v>
          </cell>
          <cell r="J1565">
            <v>69.18</v>
          </cell>
          <cell r="K1565" t="str">
            <v>un p c/2 of</v>
          </cell>
        </row>
        <row r="1566">
          <cell r="C1566" t="str">
            <v>TIMO</v>
          </cell>
        </row>
        <row r="1567">
          <cell r="C1567" t="str">
            <v>LADRILLO COMUN E 0.25</v>
          </cell>
          <cell r="E1567" t="str">
            <v>M2</v>
          </cell>
          <cell r="J1567">
            <v>616.41</v>
          </cell>
        </row>
        <row r="1568">
          <cell r="D1568" t="str">
            <v>ladr campo</v>
          </cell>
          <cell r="E1568">
            <v>128</v>
          </cell>
          <cell r="F1568" t="str">
            <v>U</v>
          </cell>
          <cell r="G1568">
            <v>1.98</v>
          </cell>
          <cell r="H1568">
            <v>1</v>
          </cell>
          <cell r="J1568">
            <v>253.44</v>
          </cell>
        </row>
        <row r="1569">
          <cell r="D1569" t="str">
            <v>articor 51</v>
          </cell>
          <cell r="E1569">
            <v>0.11</v>
          </cell>
          <cell r="F1569" t="str">
            <v>m3</v>
          </cell>
          <cell r="G1569">
            <v>956.9</v>
          </cell>
          <cell r="H1569">
            <v>1</v>
          </cell>
          <cell r="J1569">
            <v>105.26</v>
          </cell>
        </row>
        <row r="1570">
          <cell r="D1570" t="str">
            <v>oficial</v>
          </cell>
          <cell r="E1570">
            <v>3.22</v>
          </cell>
          <cell r="F1570" t="str">
            <v>H</v>
          </cell>
          <cell r="G1570">
            <v>58.55</v>
          </cell>
          <cell r="H1570">
            <v>1</v>
          </cell>
          <cell r="J1570">
            <v>188.53</v>
          </cell>
          <cell r="K1570" t="str">
            <v>3m2 p/dia</v>
          </cell>
        </row>
        <row r="1571">
          <cell r="D1571" t="str">
            <v>peon</v>
          </cell>
          <cell r="E1571">
            <v>1.6</v>
          </cell>
          <cell r="F1571" t="str">
            <v>H</v>
          </cell>
          <cell r="G1571">
            <v>43.24</v>
          </cell>
          <cell r="H1571">
            <v>1</v>
          </cell>
          <cell r="J1571">
            <v>69.18</v>
          </cell>
          <cell r="K1571" t="str">
            <v>un p c/2 of 3m en el dia</v>
          </cell>
        </row>
        <row r="1572">
          <cell r="C1572" t="str">
            <v>TIMO</v>
          </cell>
        </row>
        <row r="1573">
          <cell r="C1573" t="str">
            <v>LADRILLO CAMPO 0.12 1C VISTA</v>
          </cell>
          <cell r="E1573" t="str">
            <v>M2</v>
          </cell>
          <cell r="J1573">
            <v>435.36</v>
          </cell>
        </row>
        <row r="1574">
          <cell r="D1574" t="str">
            <v>ladr colorado</v>
          </cell>
          <cell r="E1574">
            <v>65</v>
          </cell>
          <cell r="F1574" t="str">
            <v>U</v>
          </cell>
          <cell r="G1574">
            <v>3.29</v>
          </cell>
          <cell r="H1574">
            <v>1</v>
          </cell>
          <cell r="J1574">
            <v>213.85</v>
          </cell>
          <cell r="K1574" t="str">
            <v>22.83U$S L55 contrato</v>
          </cell>
        </row>
        <row r="1575">
          <cell r="D1575" t="str">
            <v>articor 51</v>
          </cell>
          <cell r="E1575">
            <v>0.05</v>
          </cell>
          <cell r="F1575" t="str">
            <v>m3</v>
          </cell>
          <cell r="G1575">
            <v>956.9</v>
          </cell>
          <cell r="H1575">
            <v>1</v>
          </cell>
          <cell r="J1575">
            <v>47.85</v>
          </cell>
        </row>
        <row r="1576">
          <cell r="D1576" t="str">
            <v>oficial 09</v>
          </cell>
          <cell r="E1576">
            <v>2.13</v>
          </cell>
          <cell r="F1576" t="str">
            <v>H</v>
          </cell>
          <cell r="G1576">
            <v>59.91</v>
          </cell>
          <cell r="H1576">
            <v>1</v>
          </cell>
          <cell r="J1576">
            <v>127.61</v>
          </cell>
          <cell r="K1576" t="str">
            <v>(p'MECAEP 50%+:8HS OF + 2.5 HS PEON C/2.5M2)  (P'OTROS 2.13H/M2 2of. 9m2 por dia cc)(SIN CAPATAZ 3,5 M2/DIA POR C/ OFICIAL + 1/2 PEON)</v>
          </cell>
        </row>
        <row r="1577">
          <cell r="D1577" t="str">
            <v>peon</v>
          </cell>
          <cell r="E1577">
            <v>1.065</v>
          </cell>
          <cell r="F1577" t="str">
            <v>H</v>
          </cell>
          <cell r="G1577">
            <v>43.24</v>
          </cell>
          <cell r="H1577">
            <v>1</v>
          </cell>
          <cell r="J1577">
            <v>46.05</v>
          </cell>
          <cell r="K1577" t="str">
            <v>un p c/2 of</v>
          </cell>
        </row>
        <row r="1578">
          <cell r="C1578" t="str">
            <v>TIMO</v>
          </cell>
        </row>
        <row r="1579">
          <cell r="C1579" t="str">
            <v>LADRILLO CAMPO 0.12 1C VISTA SIN CAPATAZ</v>
          </cell>
          <cell r="E1579" t="str">
            <v>M2</v>
          </cell>
          <cell r="J1579">
            <v>485.32</v>
          </cell>
        </row>
        <row r="1580">
          <cell r="D1580" t="str">
            <v>ladr colorado</v>
          </cell>
          <cell r="E1580">
            <v>65</v>
          </cell>
          <cell r="F1580" t="str">
            <v>U</v>
          </cell>
          <cell r="G1580">
            <v>3.29</v>
          </cell>
          <cell r="H1580">
            <v>1</v>
          </cell>
          <cell r="J1580">
            <v>213.85</v>
          </cell>
          <cell r="K1580" t="str">
            <v>22.83U$S L55 contrato</v>
          </cell>
        </row>
        <row r="1581">
          <cell r="D1581" t="str">
            <v>articor 51</v>
          </cell>
          <cell r="E1581">
            <v>0.05</v>
          </cell>
          <cell r="F1581" t="str">
            <v>m3</v>
          </cell>
          <cell r="G1581">
            <v>956.9</v>
          </cell>
          <cell r="H1581">
            <v>1</v>
          </cell>
          <cell r="J1581">
            <v>47.85</v>
          </cell>
        </row>
        <row r="1582">
          <cell r="D1582" t="str">
            <v>oficial 09</v>
          </cell>
          <cell r="E1582">
            <v>2.74285714285714</v>
          </cell>
          <cell r="F1582" t="str">
            <v>H</v>
          </cell>
          <cell r="G1582">
            <v>59.91</v>
          </cell>
          <cell r="H1582">
            <v>1</v>
          </cell>
          <cell r="J1582">
            <v>164.32</v>
          </cell>
          <cell r="K1582" t="str">
            <v>(p'MECAEP 50%+:8HS OF + 2.5 HS PEON C/2.5M2)  (P'OTROS 2.13H/M2 2of. 9m2 por dia cc)(SIN CAPATAZ 3,5 M2/DIA POR C/ OFICIAL + 1/2 PEON)</v>
          </cell>
        </row>
        <row r="1583">
          <cell r="D1583" t="str">
            <v>peon</v>
          </cell>
          <cell r="E1583">
            <v>1.37142857142857</v>
          </cell>
          <cell r="F1583" t="str">
            <v>H</v>
          </cell>
          <cell r="G1583">
            <v>43.24</v>
          </cell>
          <cell r="H1583">
            <v>1</v>
          </cell>
          <cell r="J1583">
            <v>59.3</v>
          </cell>
          <cell r="K1583" t="str">
            <v>un p c/2 of</v>
          </cell>
        </row>
        <row r="1584">
          <cell r="C1584" t="str">
            <v>TIMO</v>
          </cell>
        </row>
        <row r="1585">
          <cell r="C1585" t="str">
            <v>LADRILLO CAMPO 0.12 BOLSEADO</v>
          </cell>
          <cell r="E1585" t="str">
            <v>M2</v>
          </cell>
          <cell r="J1585">
            <v>370.06</v>
          </cell>
        </row>
        <row r="1586">
          <cell r="D1586" t="str">
            <v>LADRILLO CAMPO 0.12 1C VISTA</v>
          </cell>
          <cell r="E1586">
            <v>0.85</v>
          </cell>
          <cell r="F1586" t="str">
            <v>M2</v>
          </cell>
          <cell r="G1586">
            <v>435.36</v>
          </cell>
          <cell r="H1586">
            <v>1</v>
          </cell>
          <cell r="J1586">
            <v>370.06</v>
          </cell>
          <cell r="K1586" t="str">
            <v>22.83U$S L55 contrato</v>
          </cell>
        </row>
        <row r="1587">
          <cell r="C1587" t="str">
            <v>TIMO</v>
          </cell>
        </row>
        <row r="1588">
          <cell r="C1588" t="str">
            <v>NO 'LAD. CAMPO 0.12 1C VISTA       </v>
          </cell>
          <cell r="E1588" t="str">
            <v>M2</v>
          </cell>
          <cell r="J1588">
            <v>436.14</v>
          </cell>
        </row>
        <row r="1589">
          <cell r="D1589" t="str">
            <v>ladr colorado</v>
          </cell>
          <cell r="E1589">
            <v>67</v>
          </cell>
          <cell r="F1589" t="str">
            <v>U</v>
          </cell>
          <cell r="G1589">
            <v>3.29</v>
          </cell>
          <cell r="H1589">
            <v>1</v>
          </cell>
          <cell r="J1589">
            <v>220.43</v>
          </cell>
        </row>
        <row r="1590">
          <cell r="D1590" t="str">
            <v>articor 51</v>
          </cell>
          <cell r="E1590">
            <v>0.04</v>
          </cell>
          <cell r="F1590" t="str">
            <v>m3</v>
          </cell>
          <cell r="G1590">
            <v>956.9</v>
          </cell>
          <cell r="H1590">
            <v>1</v>
          </cell>
          <cell r="J1590">
            <v>38.28</v>
          </cell>
          <cell r="K1590" t="str">
            <v>40 LITROS CC</v>
          </cell>
        </row>
        <row r="1591">
          <cell r="D1591" t="str">
            <v>mo 1 c vista</v>
          </cell>
          <cell r="E1591">
            <v>1</v>
          </cell>
          <cell r="F1591" t="str">
            <v>M2</v>
          </cell>
          <cell r="G1591">
            <v>134.19</v>
          </cell>
          <cell r="H1591">
            <v>1</v>
          </cell>
          <cell r="J1591">
            <v>134.19</v>
          </cell>
          <cell r="K1591" t="str">
            <v>DESTAJO</v>
          </cell>
        </row>
        <row r="1592">
          <cell r="D1592" t="str">
            <v>peon</v>
          </cell>
          <cell r="E1592">
            <v>1</v>
          </cell>
          <cell r="F1592" t="str">
            <v>H</v>
          </cell>
          <cell r="G1592">
            <v>43.24</v>
          </cell>
          <cell r="H1592">
            <v>1</v>
          </cell>
          <cell r="J1592">
            <v>43.24</v>
          </cell>
          <cell r="K1592" t="str">
            <v>un p c/2 of</v>
          </cell>
        </row>
        <row r="1593">
          <cell r="C1593" t="str">
            <v>TIMO</v>
          </cell>
        </row>
        <row r="1594">
          <cell r="C1594" t="str">
            <v>_DE CAMPO E.12 2 CARA V.</v>
          </cell>
          <cell r="E1594" t="str">
            <v>M2</v>
          </cell>
          <cell r="J1594">
            <v>798.4</v>
          </cell>
        </row>
        <row r="1595">
          <cell r="D1595" t="str">
            <v>dolar</v>
          </cell>
          <cell r="E1595">
            <v>24.95</v>
          </cell>
          <cell r="F1595" t="str">
            <v>U</v>
          </cell>
          <cell r="G1595">
            <v>32</v>
          </cell>
          <cell r="H1595">
            <v>1</v>
          </cell>
          <cell r="J1595">
            <v>798.4</v>
          </cell>
          <cell r="K1595" t="str">
            <v>L55 CONTRATO</v>
          </cell>
        </row>
        <row r="1596">
          <cell r="C1596" t="str">
            <v>TIMO</v>
          </cell>
        </row>
        <row r="1597">
          <cell r="C1597" t="str">
            <v>LADRILLO CAMPO 0.12 2C VISTA       </v>
          </cell>
          <cell r="E1597" t="str">
            <v>M2</v>
          </cell>
          <cell r="J1597">
            <v>479.87</v>
          </cell>
        </row>
        <row r="1598">
          <cell r="D1598" t="str">
            <v>ladr colorado</v>
          </cell>
          <cell r="E1598">
            <v>67</v>
          </cell>
          <cell r="F1598" t="str">
            <v>U</v>
          </cell>
          <cell r="G1598">
            <v>3.29</v>
          </cell>
          <cell r="H1598">
            <v>1</v>
          </cell>
          <cell r="J1598">
            <v>220.43</v>
          </cell>
        </row>
        <row r="1599">
          <cell r="D1599" t="str">
            <v>articor 51</v>
          </cell>
          <cell r="E1599">
            <v>0.07</v>
          </cell>
          <cell r="F1599" t="str">
            <v>m3</v>
          </cell>
          <cell r="G1599">
            <v>956.9</v>
          </cell>
          <cell r="H1599">
            <v>1</v>
          </cell>
          <cell r="J1599">
            <v>66.98</v>
          </cell>
        </row>
        <row r="1600">
          <cell r="D1600" t="str">
            <v>mo 2 c vista</v>
          </cell>
          <cell r="E1600">
            <v>1</v>
          </cell>
          <cell r="F1600" t="str">
            <v>M2</v>
          </cell>
          <cell r="G1600">
            <v>141.44</v>
          </cell>
          <cell r="H1600">
            <v>1</v>
          </cell>
          <cell r="J1600">
            <v>141.44</v>
          </cell>
        </row>
        <row r="1601">
          <cell r="D1601" t="str">
            <v>peon</v>
          </cell>
          <cell r="E1601">
            <v>1.18</v>
          </cell>
          <cell r="F1601" t="str">
            <v>H</v>
          </cell>
          <cell r="G1601">
            <v>43.24</v>
          </cell>
          <cell r="H1601">
            <v>1</v>
          </cell>
          <cell r="J1601">
            <v>51.02</v>
          </cell>
        </row>
        <row r="1603">
          <cell r="C1603" t="str">
            <v>REJILLA 0.12 1C VISTA       </v>
          </cell>
          <cell r="E1603" t="str">
            <v>M2</v>
          </cell>
          <cell r="J1603">
            <v>659.37</v>
          </cell>
        </row>
        <row r="1604">
          <cell r="D1604" t="str">
            <v>rejilla</v>
          </cell>
          <cell r="E1604">
            <v>65</v>
          </cell>
          <cell r="F1604" t="str">
            <v>U</v>
          </cell>
          <cell r="G1604">
            <v>4.8</v>
          </cell>
          <cell r="H1604">
            <v>1.33</v>
          </cell>
          <cell r="J1604">
            <v>414.96</v>
          </cell>
        </row>
        <row r="1605">
          <cell r="D1605" t="str">
            <v>articor 51</v>
          </cell>
          <cell r="E1605">
            <v>0.07</v>
          </cell>
          <cell r="F1605" t="str">
            <v>m3</v>
          </cell>
          <cell r="G1605">
            <v>956.9</v>
          </cell>
          <cell r="H1605">
            <v>1</v>
          </cell>
          <cell r="J1605">
            <v>66.98</v>
          </cell>
        </row>
        <row r="1606">
          <cell r="D1606" t="str">
            <v>mo 1 c vista</v>
          </cell>
          <cell r="E1606">
            <v>1</v>
          </cell>
          <cell r="F1606" t="str">
            <v>M2</v>
          </cell>
          <cell r="G1606">
            <v>134.19</v>
          </cell>
          <cell r="H1606">
            <v>1</v>
          </cell>
          <cell r="J1606">
            <v>134.19</v>
          </cell>
        </row>
        <row r="1607">
          <cell r="D1607" t="str">
            <v>peon</v>
          </cell>
          <cell r="E1607">
            <v>1</v>
          </cell>
          <cell r="F1607" t="str">
            <v>H</v>
          </cell>
          <cell r="G1607">
            <v>43.24</v>
          </cell>
          <cell r="H1607">
            <v>1</v>
          </cell>
          <cell r="J1607">
            <v>43.24</v>
          </cell>
        </row>
        <row r="1608">
          <cell r="C1608" t="str">
            <v>TIMO</v>
          </cell>
        </row>
        <row r="1609">
          <cell r="C1609" t="str">
            <v>DOBLE (DOS C/ VISTAS) E=25</v>
          </cell>
          <cell r="E1609" t="str">
            <v>M2</v>
          </cell>
          <cell r="J1609">
            <v>881.84</v>
          </cell>
        </row>
        <row r="1610">
          <cell r="D1610" t="str">
            <v>ladr colorado</v>
          </cell>
          <cell r="E1610">
            <v>67</v>
          </cell>
          <cell r="F1610" t="str">
            <v>U</v>
          </cell>
          <cell r="G1610">
            <v>3.29</v>
          </cell>
          <cell r="H1610">
            <v>2</v>
          </cell>
          <cell r="J1610">
            <v>440.86</v>
          </cell>
        </row>
        <row r="1611">
          <cell r="D1611" t="str">
            <v>articor 51</v>
          </cell>
          <cell r="E1611">
            <v>0.045</v>
          </cell>
          <cell r="F1611" t="str">
            <v>m3</v>
          </cell>
          <cell r="G1611">
            <v>956.9</v>
          </cell>
          <cell r="H1611">
            <v>2</v>
          </cell>
          <cell r="J1611">
            <v>86.12</v>
          </cell>
        </row>
        <row r="1612">
          <cell r="D1612" t="str">
            <v>mo 1 c vista</v>
          </cell>
          <cell r="E1612">
            <v>1</v>
          </cell>
          <cell r="F1612" t="str">
            <v>M2</v>
          </cell>
          <cell r="G1612">
            <v>134.19</v>
          </cell>
          <cell r="H1612">
            <v>2</v>
          </cell>
          <cell r="J1612">
            <v>268.38</v>
          </cell>
        </row>
        <row r="1613">
          <cell r="D1613" t="str">
            <v>peon</v>
          </cell>
          <cell r="E1613">
            <v>1</v>
          </cell>
          <cell r="F1613" t="str">
            <v>H</v>
          </cell>
          <cell r="G1613">
            <v>43.24</v>
          </cell>
          <cell r="H1613">
            <v>2</v>
          </cell>
          <cell r="J1613">
            <v>86.48</v>
          </cell>
        </row>
        <row r="1614">
          <cell r="C1614" t="str">
            <v>TIMO</v>
          </cell>
        </row>
        <row r="1615">
          <cell r="C1615" t="str">
            <v>L.CAMPO+CHORIZO E=18 2CV</v>
          </cell>
          <cell r="E1615" t="str">
            <v>M2</v>
          </cell>
          <cell r="J1615">
            <v>881.84</v>
          </cell>
        </row>
        <row r="1616">
          <cell r="D1616" t="str">
            <v>ladr colorado</v>
          </cell>
          <cell r="E1616">
            <v>67</v>
          </cell>
          <cell r="F1616" t="str">
            <v>U</v>
          </cell>
          <cell r="G1616">
            <v>3.29</v>
          </cell>
          <cell r="H1616">
            <v>1</v>
          </cell>
          <cell r="J1616">
            <v>220.43</v>
          </cell>
        </row>
        <row r="1617">
          <cell r="D1617" t="str">
            <v>chorizo colorado</v>
          </cell>
          <cell r="E1617">
            <v>67</v>
          </cell>
          <cell r="F1617" t="str">
            <v>U</v>
          </cell>
          <cell r="G1617">
            <v>3.29</v>
          </cell>
          <cell r="H1617">
            <v>1</v>
          </cell>
          <cell r="J1617">
            <v>220.43</v>
          </cell>
        </row>
        <row r="1618">
          <cell r="D1618" t="str">
            <v>articor 51</v>
          </cell>
          <cell r="E1618">
            <v>0.09</v>
          </cell>
          <cell r="F1618" t="str">
            <v>m3</v>
          </cell>
          <cell r="G1618">
            <v>956.9</v>
          </cell>
          <cell r="H1618">
            <v>1</v>
          </cell>
          <cell r="J1618">
            <v>86.12</v>
          </cell>
        </row>
        <row r="1619">
          <cell r="D1619" t="str">
            <v>mo 1 c vista</v>
          </cell>
          <cell r="E1619">
            <v>2</v>
          </cell>
          <cell r="F1619" t="str">
            <v>M2</v>
          </cell>
          <cell r="G1619">
            <v>134.19</v>
          </cell>
          <cell r="H1619">
            <v>1</v>
          </cell>
          <cell r="J1619">
            <v>268.38</v>
          </cell>
        </row>
        <row r="1620">
          <cell r="D1620" t="str">
            <v>peon</v>
          </cell>
          <cell r="E1620">
            <v>2</v>
          </cell>
          <cell r="F1620" t="str">
            <v>H</v>
          </cell>
          <cell r="G1620">
            <v>43.24</v>
          </cell>
          <cell r="H1620">
            <v>1</v>
          </cell>
          <cell r="J1620">
            <v>86.48</v>
          </cell>
        </row>
        <row r="1621">
          <cell r="C1621" t="str">
            <v>TIMO</v>
          </cell>
        </row>
        <row r="1622">
          <cell r="C1622" t="str">
            <v>DOBLE (UNO VISTO+UNO COMUN)</v>
          </cell>
          <cell r="E1622" t="str">
            <v>M2</v>
          </cell>
          <cell r="J1622">
            <v>736.21</v>
          </cell>
        </row>
        <row r="1623">
          <cell r="D1623" t="str">
            <v>ladr colorado</v>
          </cell>
          <cell r="E1623">
            <v>67</v>
          </cell>
          <cell r="F1623" t="str">
            <v>U</v>
          </cell>
          <cell r="G1623">
            <v>3.29</v>
          </cell>
          <cell r="H1623">
            <v>1</v>
          </cell>
          <cell r="J1623">
            <v>220.43</v>
          </cell>
          <cell r="K1623" t="str">
            <v>visto</v>
          </cell>
        </row>
        <row r="1624">
          <cell r="D1624" t="str">
            <v>articor 51</v>
          </cell>
          <cell r="E1624">
            <v>0.04</v>
          </cell>
          <cell r="F1624" t="str">
            <v>m3</v>
          </cell>
          <cell r="G1624">
            <v>956.9</v>
          </cell>
          <cell r="H1624">
            <v>1</v>
          </cell>
          <cell r="J1624">
            <v>38.28</v>
          </cell>
          <cell r="K1624" t="str">
            <v>visto</v>
          </cell>
        </row>
        <row r="1625">
          <cell r="D1625" t="str">
            <v>mo 1 c vista</v>
          </cell>
          <cell r="E1625">
            <v>1</v>
          </cell>
          <cell r="F1625" t="str">
            <v>M2</v>
          </cell>
          <cell r="G1625">
            <v>134.19</v>
          </cell>
          <cell r="H1625">
            <v>1</v>
          </cell>
          <cell r="J1625">
            <v>134.19</v>
          </cell>
          <cell r="K1625" t="str">
            <v>visto</v>
          </cell>
        </row>
        <row r="1626">
          <cell r="D1626" t="str">
            <v>peon</v>
          </cell>
          <cell r="E1626">
            <v>1</v>
          </cell>
          <cell r="F1626" t="str">
            <v>H</v>
          </cell>
          <cell r="G1626">
            <v>43.24</v>
          </cell>
          <cell r="H1626">
            <v>1</v>
          </cell>
          <cell r="J1626">
            <v>43.24</v>
          </cell>
          <cell r="K1626" t="str">
            <v>visto</v>
          </cell>
        </row>
        <row r="1627">
          <cell r="D1627" t="str">
            <v>ladr campo</v>
          </cell>
          <cell r="E1627">
            <v>65</v>
          </cell>
          <cell r="F1627" t="str">
            <v>U</v>
          </cell>
          <cell r="G1627">
            <v>1.98</v>
          </cell>
          <cell r="H1627">
            <v>1</v>
          </cell>
          <cell r="J1627">
            <v>128.7</v>
          </cell>
          <cell r="K1627" t="str">
            <v>comun</v>
          </cell>
        </row>
        <row r="1628">
          <cell r="D1628" t="str">
            <v>articor 51</v>
          </cell>
          <cell r="E1628">
            <v>0.07</v>
          </cell>
          <cell r="F1628" t="str">
            <v>m3</v>
          </cell>
          <cell r="G1628">
            <v>956.9</v>
          </cell>
          <cell r="H1628">
            <v>1</v>
          </cell>
          <cell r="J1628">
            <v>66.98</v>
          </cell>
          <cell r="K1628" t="str">
            <v>comun</v>
          </cell>
        </row>
        <row r="1629">
          <cell r="D1629" t="str">
            <v>mo ladr comun</v>
          </cell>
          <cell r="E1629">
            <v>1</v>
          </cell>
          <cell r="F1629" t="str">
            <v>M2</v>
          </cell>
          <cell r="G1629">
            <v>82.77</v>
          </cell>
          <cell r="H1629">
            <v>1</v>
          </cell>
          <cell r="J1629">
            <v>82.77</v>
          </cell>
          <cell r="K1629" t="str">
            <v>comun</v>
          </cell>
        </row>
        <row r="1630">
          <cell r="D1630" t="str">
            <v>peon</v>
          </cell>
          <cell r="E1630">
            <v>0.5</v>
          </cell>
          <cell r="F1630" t="str">
            <v>H</v>
          </cell>
          <cell r="G1630">
            <v>43.24</v>
          </cell>
          <cell r="H1630">
            <v>1</v>
          </cell>
          <cell r="J1630">
            <v>21.62</v>
          </cell>
          <cell r="K1630" t="str">
            <v>comun</v>
          </cell>
        </row>
        <row r="1631">
          <cell r="C1631" t="str">
            <v>TIMO</v>
          </cell>
        </row>
        <row r="1632">
          <cell r="C1632" t="str">
            <v>PILASTRA 025 X 025</v>
          </cell>
          <cell r="E1632" t="str">
            <v>ML</v>
          </cell>
          <cell r="J1632">
            <v>362.93</v>
          </cell>
        </row>
        <row r="1633">
          <cell r="D1633" t="str">
            <v>ladr colorado</v>
          </cell>
          <cell r="E1633">
            <v>32</v>
          </cell>
          <cell r="F1633" t="str">
            <v>U</v>
          </cell>
          <cell r="G1633">
            <v>3.29</v>
          </cell>
          <cell r="H1633">
            <v>1</v>
          </cell>
          <cell r="J1633">
            <v>105.28</v>
          </cell>
        </row>
        <row r="1634">
          <cell r="D1634" t="str">
            <v>articor 51</v>
          </cell>
          <cell r="E1634">
            <v>0.035</v>
          </cell>
          <cell r="F1634" t="str">
            <v>m3</v>
          </cell>
          <cell r="G1634">
            <v>956.9</v>
          </cell>
          <cell r="H1634">
            <v>1</v>
          </cell>
          <cell r="J1634">
            <v>33.49</v>
          </cell>
        </row>
        <row r="1635">
          <cell r="D1635" t="str">
            <v>acero</v>
          </cell>
          <cell r="E1635">
            <v>1</v>
          </cell>
          <cell r="F1635" t="str">
            <v>KG</v>
          </cell>
          <cell r="G1635">
            <v>23.73</v>
          </cell>
          <cell r="H1635">
            <v>1</v>
          </cell>
          <cell r="J1635">
            <v>23.73</v>
          </cell>
        </row>
        <row r="1636">
          <cell r="D1636" t="str">
            <v>oficial</v>
          </cell>
          <cell r="E1636">
            <v>2.5</v>
          </cell>
          <cell r="F1636" t="str">
            <v>H</v>
          </cell>
          <cell r="G1636">
            <v>58.55</v>
          </cell>
          <cell r="H1636">
            <v>1</v>
          </cell>
          <cell r="J1636">
            <v>146.38</v>
          </cell>
        </row>
        <row r="1637">
          <cell r="D1637" t="str">
            <v>peon</v>
          </cell>
          <cell r="E1637">
            <v>1.25</v>
          </cell>
          <cell r="F1637" t="str">
            <v>H</v>
          </cell>
          <cell r="G1637">
            <v>43.24</v>
          </cell>
          <cell r="H1637">
            <v>1</v>
          </cell>
          <cell r="J1637">
            <v>54.05</v>
          </cell>
        </row>
        <row r="1638">
          <cell r="C1638" t="str">
            <v>TIMO</v>
          </cell>
        </row>
        <row r="1639">
          <cell r="C1639" t="str">
            <v>PILASTRA 038 X 038</v>
          </cell>
          <cell r="E1639" t="str">
            <v>ML</v>
          </cell>
          <cell r="J1639">
            <v>703.73</v>
          </cell>
        </row>
        <row r="1640">
          <cell r="D1640" t="str">
            <v>ladr colorado</v>
          </cell>
          <cell r="E1640">
            <v>64</v>
          </cell>
          <cell r="F1640" t="str">
            <v>U</v>
          </cell>
          <cell r="G1640">
            <v>3.29</v>
          </cell>
          <cell r="H1640">
            <v>1</v>
          </cell>
          <cell r="J1640">
            <v>210.56</v>
          </cell>
        </row>
        <row r="1641">
          <cell r="D1641" t="str">
            <v>articor 51</v>
          </cell>
          <cell r="E1641">
            <v>0.07</v>
          </cell>
          <cell r="F1641" t="str">
            <v>m3</v>
          </cell>
          <cell r="G1641">
            <v>956.9</v>
          </cell>
          <cell r="H1641">
            <v>1</v>
          </cell>
          <cell r="J1641">
            <v>66.98</v>
          </cell>
        </row>
        <row r="1642">
          <cell r="D1642" t="str">
            <v>hormigon 331</v>
          </cell>
          <cell r="E1642">
            <v>0.0225</v>
          </cell>
          <cell r="F1642" t="str">
            <v>m3</v>
          </cell>
          <cell r="G1642">
            <v>1032.6</v>
          </cell>
          <cell r="H1642">
            <v>1</v>
          </cell>
          <cell r="J1642">
            <v>23.23</v>
          </cell>
        </row>
        <row r="1643">
          <cell r="D1643" t="str">
            <v>acero</v>
          </cell>
          <cell r="E1643">
            <v>1</v>
          </cell>
          <cell r="F1643" t="str">
            <v>KG</v>
          </cell>
          <cell r="G1643">
            <v>23.73</v>
          </cell>
          <cell r="H1643">
            <v>1</v>
          </cell>
          <cell r="J1643">
            <v>23.73</v>
          </cell>
        </row>
        <row r="1644">
          <cell r="D1644" t="str">
            <v>oficial</v>
          </cell>
          <cell r="E1644">
            <v>5</v>
          </cell>
          <cell r="F1644" t="str">
            <v>H</v>
          </cell>
          <cell r="G1644">
            <v>58.55</v>
          </cell>
          <cell r="H1644">
            <v>1</v>
          </cell>
          <cell r="J1644">
            <v>292.75</v>
          </cell>
        </row>
        <row r="1645">
          <cell r="D1645" t="str">
            <v>peon</v>
          </cell>
          <cell r="E1645">
            <v>2</v>
          </cell>
          <cell r="F1645" t="str">
            <v>H</v>
          </cell>
          <cell r="G1645">
            <v>43.24</v>
          </cell>
          <cell r="H1645">
            <v>1</v>
          </cell>
          <cell r="J1645">
            <v>86.48</v>
          </cell>
        </row>
        <row r="1646">
          <cell r="C1646" t="str">
            <v>TIMO</v>
          </cell>
        </row>
        <row r="1647">
          <cell r="C1647" t="str">
            <v>PILASTRA 038 X 077</v>
          </cell>
          <cell r="E1647" t="str">
            <v>ML</v>
          </cell>
          <cell r="J1647">
            <v>1424.47</v>
          </cell>
        </row>
        <row r="1648">
          <cell r="D1648" t="str">
            <v>ladr colorado</v>
          </cell>
          <cell r="E1648">
            <v>124</v>
          </cell>
          <cell r="F1648" t="str">
            <v>U</v>
          </cell>
          <cell r="G1648">
            <v>3.29</v>
          </cell>
          <cell r="H1648">
            <v>1</v>
          </cell>
          <cell r="J1648">
            <v>407.96</v>
          </cell>
        </row>
        <row r="1649">
          <cell r="D1649" t="str">
            <v>articor 51</v>
          </cell>
          <cell r="E1649">
            <v>0.14</v>
          </cell>
          <cell r="F1649" t="str">
            <v>m3</v>
          </cell>
          <cell r="G1649">
            <v>956.9</v>
          </cell>
          <cell r="H1649">
            <v>1</v>
          </cell>
          <cell r="J1649">
            <v>133.97</v>
          </cell>
        </row>
        <row r="1650">
          <cell r="D1650" t="str">
            <v>hormigon 331</v>
          </cell>
          <cell r="E1650">
            <v>0.0742</v>
          </cell>
          <cell r="F1650" t="str">
            <v>m3</v>
          </cell>
          <cell r="G1650">
            <v>1032.6</v>
          </cell>
          <cell r="H1650">
            <v>1</v>
          </cell>
          <cell r="J1650">
            <v>76.62</v>
          </cell>
        </row>
        <row r="1651">
          <cell r="D1651" t="str">
            <v>acero</v>
          </cell>
          <cell r="E1651">
            <v>2</v>
          </cell>
          <cell r="F1651" t="str">
            <v>KG</v>
          </cell>
          <cell r="G1651">
            <v>23.73</v>
          </cell>
          <cell r="H1651">
            <v>1</v>
          </cell>
          <cell r="J1651">
            <v>47.46</v>
          </cell>
        </row>
        <row r="1652">
          <cell r="D1652" t="str">
            <v>oficial</v>
          </cell>
          <cell r="E1652">
            <v>10</v>
          </cell>
          <cell r="F1652" t="str">
            <v>H</v>
          </cell>
          <cell r="G1652">
            <v>58.55</v>
          </cell>
          <cell r="H1652">
            <v>1</v>
          </cell>
          <cell r="J1652">
            <v>585.5</v>
          </cell>
        </row>
        <row r="1653">
          <cell r="D1653" t="str">
            <v>peon</v>
          </cell>
          <cell r="E1653">
            <v>4</v>
          </cell>
          <cell r="F1653" t="str">
            <v>H</v>
          </cell>
          <cell r="G1653">
            <v>43.24</v>
          </cell>
          <cell r="H1653">
            <v>1</v>
          </cell>
          <cell r="J1653">
            <v>172.96</v>
          </cell>
        </row>
        <row r="1654">
          <cell r="C1654" t="str">
            <v>TIMO</v>
          </cell>
        </row>
        <row r="1655">
          <cell r="C1655" t="str">
            <v>PILASTRA 025 X 125</v>
          </cell>
          <cell r="E1655" t="str">
            <v>ML</v>
          </cell>
          <cell r="J1655">
            <v>1458.53</v>
          </cell>
        </row>
        <row r="1656">
          <cell r="D1656" t="str">
            <v>ladr colorado</v>
          </cell>
          <cell r="E1656">
            <v>155</v>
          </cell>
          <cell r="F1656" t="str">
            <v>U</v>
          </cell>
          <cell r="G1656">
            <v>3.29</v>
          </cell>
          <cell r="H1656">
            <v>1</v>
          </cell>
          <cell r="J1656">
            <v>509.95</v>
          </cell>
        </row>
        <row r="1657">
          <cell r="D1657" t="str">
            <v>articor 51</v>
          </cell>
          <cell r="E1657">
            <v>0.17</v>
          </cell>
          <cell r="F1657" t="str">
            <v>m3</v>
          </cell>
          <cell r="G1657">
            <v>956.9</v>
          </cell>
          <cell r="H1657">
            <v>1</v>
          </cell>
          <cell r="J1657">
            <v>162.67</v>
          </cell>
        </row>
        <row r="1658">
          <cell r="D1658" t="str">
            <v>hormigon 331</v>
          </cell>
          <cell r="E1658">
            <v>0.0225</v>
          </cell>
          <cell r="F1658" t="str">
            <v>m3</v>
          </cell>
          <cell r="G1658">
            <v>1032.6</v>
          </cell>
          <cell r="H1658">
            <v>1</v>
          </cell>
          <cell r="J1658">
            <v>23.23</v>
          </cell>
        </row>
        <row r="1659">
          <cell r="D1659" t="str">
            <v>acero</v>
          </cell>
          <cell r="E1659">
            <v>2</v>
          </cell>
          <cell r="F1659" t="str">
            <v>KG</v>
          </cell>
          <cell r="G1659">
            <v>23.73</v>
          </cell>
          <cell r="H1659">
            <v>1</v>
          </cell>
          <cell r="J1659">
            <v>47.46</v>
          </cell>
        </row>
        <row r="1660">
          <cell r="D1660" t="str">
            <v>oficial</v>
          </cell>
          <cell r="E1660">
            <v>10</v>
          </cell>
          <cell r="F1660" t="str">
            <v>H</v>
          </cell>
          <cell r="G1660">
            <v>58.55</v>
          </cell>
          <cell r="H1660">
            <v>1</v>
          </cell>
          <cell r="J1660">
            <v>585.5</v>
          </cell>
        </row>
        <row r="1661">
          <cell r="D1661" t="str">
            <v>peon</v>
          </cell>
          <cell r="E1661">
            <v>3</v>
          </cell>
          <cell r="F1661" t="str">
            <v>H</v>
          </cell>
          <cell r="G1661">
            <v>43.24</v>
          </cell>
          <cell r="H1661">
            <v>1</v>
          </cell>
          <cell r="J1661">
            <v>129.72</v>
          </cell>
        </row>
        <row r="1662">
          <cell r="C1662" t="str">
            <v>TIMO</v>
          </cell>
        </row>
        <row r="1663">
          <cell r="C1663" t="str">
            <v>TICHOLO E.12 / 12x25x25</v>
          </cell>
          <cell r="E1663" t="str">
            <v>M2</v>
          </cell>
          <cell r="I1663">
            <v>93.15</v>
          </cell>
          <cell r="J1663">
            <v>296.9</v>
          </cell>
        </row>
        <row r="1664">
          <cell r="D1664" t="str">
            <v>ticholo 122525</v>
          </cell>
          <cell r="E1664">
            <v>17</v>
          </cell>
          <cell r="F1664" t="str">
            <v>U</v>
          </cell>
          <cell r="G1664">
            <v>10.17</v>
          </cell>
          <cell r="H1664">
            <v>1.2</v>
          </cell>
          <cell r="J1664">
            <v>207.47</v>
          </cell>
          <cell r="K1664">
            <v>39022</v>
          </cell>
        </row>
        <row r="1665">
          <cell r="D1665" t="str">
            <v>articor 51</v>
          </cell>
          <cell r="E1665">
            <v>0.03</v>
          </cell>
          <cell r="F1665" t="str">
            <v>m3</v>
          </cell>
          <cell r="G1665">
            <v>956.9</v>
          </cell>
          <cell r="H1665">
            <v>1</v>
          </cell>
          <cell r="J1665">
            <v>28.71</v>
          </cell>
        </row>
        <row r="1666">
          <cell r="D1666" t="str">
            <v>mo ticholo 12</v>
          </cell>
          <cell r="E1666">
            <v>1.05</v>
          </cell>
          <cell r="F1666" t="str">
            <v>M2</v>
          </cell>
          <cell r="G1666">
            <v>57.83</v>
          </cell>
          <cell r="H1666">
            <v>1</v>
          </cell>
          <cell r="J1666">
            <v>60.72</v>
          </cell>
          <cell r="K1666" t="str">
            <v>destajo; cc=10m2</v>
          </cell>
        </row>
        <row r="1667">
          <cell r="D1667" t="str">
            <v>peon</v>
          </cell>
          <cell r="E1667">
            <v>0.5</v>
          </cell>
          <cell r="F1667" t="str">
            <v>H</v>
          </cell>
          <cell r="G1667">
            <v>43.24</v>
          </cell>
          <cell r="H1667">
            <v>1.5</v>
          </cell>
          <cell r="J1667">
            <v>32.43</v>
          </cell>
          <cell r="K1667" t="str">
            <v>un peon c/2 of</v>
          </cell>
        </row>
        <row r="1668">
          <cell r="C1668" t="str">
            <v>TIMO</v>
          </cell>
        </row>
        <row r="1669">
          <cell r="C1669" t="str">
            <v>LAD. VERTICAL 0.12 1C VISTA       </v>
          </cell>
          <cell r="E1669" t="str">
            <v>M2</v>
          </cell>
          <cell r="J1669">
            <v>510.32</v>
          </cell>
        </row>
        <row r="1670">
          <cell r="D1670" t="str">
            <v>ladr colorado</v>
          </cell>
          <cell r="E1670">
            <v>67</v>
          </cell>
          <cell r="F1670" t="str">
            <v>U</v>
          </cell>
          <cell r="G1670">
            <v>3.29</v>
          </cell>
          <cell r="H1670">
            <v>1</v>
          </cell>
          <cell r="J1670">
            <v>220.43</v>
          </cell>
          <cell r="K1670" t="str">
            <v>L45 REAL</v>
          </cell>
        </row>
        <row r="1671">
          <cell r="D1671" t="str">
            <v>articor 51</v>
          </cell>
          <cell r="E1671">
            <v>0.07</v>
          </cell>
          <cell r="F1671" t="str">
            <v>m3</v>
          </cell>
          <cell r="G1671">
            <v>956.9</v>
          </cell>
          <cell r="H1671">
            <v>1</v>
          </cell>
          <cell r="J1671">
            <v>66.98</v>
          </cell>
        </row>
        <row r="1672">
          <cell r="D1672" t="str">
            <v>mo 1 c vista</v>
          </cell>
          <cell r="E1672">
            <v>1.5</v>
          </cell>
          <cell r="F1672" t="str">
            <v>M2</v>
          </cell>
          <cell r="G1672">
            <v>134.19</v>
          </cell>
          <cell r="H1672">
            <v>1</v>
          </cell>
          <cell r="J1672">
            <v>201.29</v>
          </cell>
        </row>
        <row r="1673">
          <cell r="D1673" t="str">
            <v>peon</v>
          </cell>
          <cell r="E1673">
            <v>0.5</v>
          </cell>
          <cell r="F1673" t="str">
            <v>H</v>
          </cell>
          <cell r="G1673">
            <v>43.24</v>
          </cell>
          <cell r="H1673">
            <v>1</v>
          </cell>
          <cell r="J1673">
            <v>21.62</v>
          </cell>
        </row>
        <row r="1674">
          <cell r="C1674" t="str">
            <v>TIMO</v>
          </cell>
        </row>
        <row r="1675">
          <cell r="C1675" t="str">
            <v>TICHOLO E.17 / 12x17x25</v>
          </cell>
          <cell r="E1675" t="str">
            <v>M2</v>
          </cell>
          <cell r="J1675">
            <v>364.77</v>
          </cell>
        </row>
        <row r="1676">
          <cell r="D1676" t="str">
            <v>ticholo 122525</v>
          </cell>
          <cell r="E1676">
            <v>24</v>
          </cell>
          <cell r="F1676" t="str">
            <v>U</v>
          </cell>
          <cell r="G1676">
            <v>10.17</v>
          </cell>
          <cell r="H1676">
            <v>1</v>
          </cell>
          <cell r="J1676">
            <v>244.08</v>
          </cell>
          <cell r="K1676" t="str">
            <v>todo=11.69 cc p.arena</v>
          </cell>
        </row>
        <row r="1677">
          <cell r="D1677" t="str">
            <v>articor 51</v>
          </cell>
          <cell r="E1677">
            <v>0.05</v>
          </cell>
          <cell r="F1677" t="str">
            <v>m3</v>
          </cell>
          <cell r="G1677">
            <v>956.9</v>
          </cell>
          <cell r="H1677">
            <v>1</v>
          </cell>
          <cell r="J1677">
            <v>47.85</v>
          </cell>
        </row>
        <row r="1678">
          <cell r="D1678" t="str">
            <v>mo ticholo 17</v>
          </cell>
          <cell r="E1678">
            <v>1</v>
          </cell>
          <cell r="F1678" t="str">
            <v>M2</v>
          </cell>
          <cell r="G1678">
            <v>72.84</v>
          </cell>
          <cell r="H1678">
            <v>1</v>
          </cell>
          <cell r="J1678">
            <v>72.84</v>
          </cell>
          <cell r="K1678" t="str">
            <v>destajo</v>
          </cell>
        </row>
        <row r="1679">
          <cell r="D1679" t="str">
            <v>peon</v>
          </cell>
          <cell r="E1679">
            <v>0.5</v>
          </cell>
          <cell r="F1679" t="str">
            <v>H</v>
          </cell>
          <cell r="G1679">
            <v>43.24</v>
          </cell>
          <cell r="H1679">
            <v>1</v>
          </cell>
          <cell r="J1679">
            <v>21.62</v>
          </cell>
          <cell r="K1679" t="str">
            <v>un peon c/2 of</v>
          </cell>
        </row>
        <row r="1680">
          <cell r="C1680" t="str">
            <v>TIMO</v>
          </cell>
        </row>
        <row r="1681">
          <cell r="C1681" t="str">
            <v>LAD CAMPO 0.25 maciso</v>
          </cell>
          <cell r="E1681" t="str">
            <v>M2</v>
          </cell>
          <cell r="J1681">
            <v>587.93</v>
          </cell>
        </row>
        <row r="1682">
          <cell r="D1682" t="str">
            <v>ladr campo</v>
          </cell>
          <cell r="E1682">
            <v>130</v>
          </cell>
          <cell r="F1682" t="str">
            <v>U</v>
          </cell>
          <cell r="G1682">
            <v>1.98</v>
          </cell>
          <cell r="H1682">
            <v>1</v>
          </cell>
          <cell r="J1682">
            <v>257.4</v>
          </cell>
        </row>
        <row r="1683">
          <cell r="D1683" t="str">
            <v>articor 51</v>
          </cell>
          <cell r="E1683">
            <v>0.16</v>
          </cell>
          <cell r="F1683" t="str">
            <v>m3</v>
          </cell>
          <cell r="G1683">
            <v>956.9</v>
          </cell>
          <cell r="H1683">
            <v>1</v>
          </cell>
          <cell r="J1683">
            <v>153.1</v>
          </cell>
        </row>
        <row r="1684">
          <cell r="D1684" t="str">
            <v>mo ladr e25</v>
          </cell>
          <cell r="E1684">
            <v>1</v>
          </cell>
          <cell r="F1684" t="str">
            <v>M2</v>
          </cell>
          <cell r="G1684">
            <v>134.19</v>
          </cell>
          <cell r="H1684">
            <v>1</v>
          </cell>
          <cell r="J1684">
            <v>134.19</v>
          </cell>
          <cell r="K1684" t="str">
            <v>destajo</v>
          </cell>
        </row>
        <row r="1685">
          <cell r="D1685" t="str">
            <v>peon</v>
          </cell>
          <cell r="E1685">
            <v>1</v>
          </cell>
          <cell r="F1685" t="str">
            <v>H</v>
          </cell>
          <cell r="G1685">
            <v>43.24</v>
          </cell>
          <cell r="H1685">
            <v>1</v>
          </cell>
          <cell r="J1685">
            <v>43.24</v>
          </cell>
          <cell r="K1685" t="str">
            <v>un peon c/2 of</v>
          </cell>
        </row>
        <row r="1686">
          <cell r="C1686" t="str">
            <v>TIMO</v>
          </cell>
        </row>
        <row r="1687">
          <cell r="C1687" t="str">
            <v>LIBRILLO 0.12</v>
          </cell>
          <cell r="E1687" t="str">
            <v>M1</v>
          </cell>
          <cell r="J1687">
            <v>148.52</v>
          </cell>
        </row>
        <row r="1688">
          <cell r="D1688" t="str">
            <v>ladr colorado</v>
          </cell>
          <cell r="E1688">
            <v>14</v>
          </cell>
          <cell r="F1688" t="str">
            <v>U</v>
          </cell>
          <cell r="G1688">
            <v>3.29</v>
          </cell>
          <cell r="H1688">
            <v>1</v>
          </cell>
          <cell r="J1688">
            <v>46.06</v>
          </cell>
        </row>
        <row r="1689">
          <cell r="D1689" t="str">
            <v>mortero</v>
          </cell>
          <cell r="E1689">
            <v>0.01</v>
          </cell>
          <cell r="F1689" t="str">
            <v>m3</v>
          </cell>
          <cell r="G1689">
            <v>976.8</v>
          </cell>
          <cell r="H1689">
            <v>1</v>
          </cell>
          <cell r="J1689">
            <v>9.77</v>
          </cell>
        </row>
        <row r="1690">
          <cell r="D1690" t="str">
            <v>disco corte petreos (gde)</v>
          </cell>
          <cell r="E1690">
            <v>0.01</v>
          </cell>
          <cell r="F1690" t="str">
            <v>U</v>
          </cell>
          <cell r="G1690">
            <v>576</v>
          </cell>
          <cell r="H1690">
            <v>1</v>
          </cell>
          <cell r="J1690">
            <v>5.76</v>
          </cell>
        </row>
        <row r="1691">
          <cell r="D1691" t="str">
            <v>peon</v>
          </cell>
          <cell r="E1691">
            <v>0.25</v>
          </cell>
          <cell r="F1691" t="str">
            <v>H</v>
          </cell>
          <cell r="G1691">
            <v>43.24</v>
          </cell>
          <cell r="H1691">
            <v>1</v>
          </cell>
          <cell r="J1691">
            <v>10.81</v>
          </cell>
        </row>
        <row r="1692">
          <cell r="D1692" t="str">
            <v>oficial</v>
          </cell>
          <cell r="E1692">
            <v>1.3</v>
          </cell>
          <cell r="F1692" t="str">
            <v>H</v>
          </cell>
          <cell r="G1692">
            <v>58.55</v>
          </cell>
          <cell r="H1692">
            <v>1</v>
          </cell>
          <cell r="J1692">
            <v>76.12</v>
          </cell>
        </row>
        <row r="1693">
          <cell r="C1693" t="str">
            <v>TIMO</v>
          </cell>
        </row>
        <row r="1694">
          <cell r="C1694" t="str">
            <v>LIBRILLO PRETIL 0.12X0.50</v>
          </cell>
          <cell r="E1694" t="str">
            <v>M1</v>
          </cell>
          <cell r="J1694">
            <v>236.84</v>
          </cell>
        </row>
        <row r="1695">
          <cell r="D1695" t="str">
            <v>ladr colorado</v>
          </cell>
          <cell r="E1695">
            <v>28</v>
          </cell>
          <cell r="F1695" t="str">
            <v>U</v>
          </cell>
          <cell r="G1695">
            <v>3.29</v>
          </cell>
          <cell r="H1695">
            <v>1</v>
          </cell>
          <cell r="J1695">
            <v>92.12</v>
          </cell>
        </row>
        <row r="1696">
          <cell r="D1696" t="str">
            <v>mortero</v>
          </cell>
          <cell r="E1696">
            <v>0.015</v>
          </cell>
          <cell r="F1696" t="str">
            <v>m3</v>
          </cell>
          <cell r="G1696">
            <v>976.8</v>
          </cell>
          <cell r="H1696">
            <v>1</v>
          </cell>
          <cell r="J1696">
            <v>14.65</v>
          </cell>
        </row>
        <row r="1697">
          <cell r="D1697" t="str">
            <v>disco corte petreos (gde)</v>
          </cell>
          <cell r="E1697">
            <v>0.01</v>
          </cell>
          <cell r="F1697" t="str">
            <v>U</v>
          </cell>
          <cell r="G1697">
            <v>576</v>
          </cell>
          <cell r="H1697">
            <v>0</v>
          </cell>
          <cell r="J1697">
            <v>0</v>
          </cell>
        </row>
        <row r="1698">
          <cell r="D1698" t="str">
            <v>peon</v>
          </cell>
          <cell r="E1698">
            <v>0.3</v>
          </cell>
          <cell r="F1698" t="str">
            <v>H</v>
          </cell>
          <cell r="G1698">
            <v>43.24</v>
          </cell>
          <cell r="H1698">
            <v>1</v>
          </cell>
          <cell r="J1698">
            <v>12.97</v>
          </cell>
        </row>
        <row r="1699">
          <cell r="D1699" t="str">
            <v>oficial</v>
          </cell>
          <cell r="E1699">
            <v>2</v>
          </cell>
          <cell r="F1699" t="str">
            <v>H</v>
          </cell>
          <cell r="G1699">
            <v>58.55</v>
          </cell>
          <cell r="H1699">
            <v>1</v>
          </cell>
          <cell r="J1699">
            <v>117.1</v>
          </cell>
        </row>
        <row r="1700">
          <cell r="C1700" t="str">
            <v>TIMO</v>
          </cell>
        </row>
        <row r="1701">
          <cell r="C1701" t="str">
            <v>LIBRILLO 0.25</v>
          </cell>
          <cell r="E1701" t="str">
            <v>M1</v>
          </cell>
          <cell r="J1701">
            <v>154.54</v>
          </cell>
        </row>
        <row r="1702">
          <cell r="D1702" t="str">
            <v>ladr colorado</v>
          </cell>
          <cell r="E1702">
            <v>16</v>
          </cell>
          <cell r="F1702" t="str">
            <v>U</v>
          </cell>
          <cell r="G1702">
            <v>3.29</v>
          </cell>
          <cell r="H1702">
            <v>1</v>
          </cell>
          <cell r="J1702">
            <v>52.64</v>
          </cell>
        </row>
        <row r="1703">
          <cell r="D1703" t="str">
            <v>articor 51</v>
          </cell>
          <cell r="E1703">
            <v>0.03</v>
          </cell>
          <cell r="F1703" t="str">
            <v>m3</v>
          </cell>
          <cell r="G1703">
            <v>956.9</v>
          </cell>
          <cell r="H1703">
            <v>1</v>
          </cell>
          <cell r="J1703">
            <v>28.71</v>
          </cell>
        </row>
        <row r="1704">
          <cell r="D1704" t="str">
            <v>oficial</v>
          </cell>
          <cell r="E1704">
            <v>1.25</v>
          </cell>
          <cell r="F1704" t="str">
            <v>H</v>
          </cell>
          <cell r="G1704">
            <v>58.55</v>
          </cell>
          <cell r="H1704">
            <v>1</v>
          </cell>
          <cell r="J1704">
            <v>73.19</v>
          </cell>
        </row>
        <row r="1705">
          <cell r="C1705" t="str">
            <v>TIMO</v>
          </cell>
        </row>
        <row r="1706">
          <cell r="C1706" t="str">
            <v>BLOQUES 0.12</v>
          </cell>
          <cell r="E1706" t="str">
            <v>M2</v>
          </cell>
          <cell r="J1706">
            <v>196.15</v>
          </cell>
        </row>
        <row r="1707">
          <cell r="D1707" t="str">
            <v>bloque</v>
          </cell>
          <cell r="E1707">
            <v>13</v>
          </cell>
          <cell r="F1707" t="str">
            <v>U</v>
          </cell>
          <cell r="G1707">
            <v>4.39</v>
          </cell>
          <cell r="H1707">
            <v>1</v>
          </cell>
          <cell r="J1707">
            <v>57.07</v>
          </cell>
        </row>
        <row r="1708">
          <cell r="D1708" t="str">
            <v>mortero</v>
          </cell>
          <cell r="E1708">
            <v>0.03</v>
          </cell>
          <cell r="F1708" t="str">
            <v>m3</v>
          </cell>
          <cell r="G1708">
            <v>976.8</v>
          </cell>
          <cell r="H1708">
            <v>1</v>
          </cell>
          <cell r="J1708">
            <v>29.3</v>
          </cell>
        </row>
        <row r="1709">
          <cell r="D1709" t="str">
            <v>oficial</v>
          </cell>
          <cell r="E1709">
            <v>1.5</v>
          </cell>
          <cell r="F1709" t="str">
            <v>H</v>
          </cell>
          <cell r="G1709">
            <v>58.55</v>
          </cell>
          <cell r="H1709">
            <v>1.25</v>
          </cell>
          <cell r="J1709">
            <v>109.78</v>
          </cell>
        </row>
        <row r="1710">
          <cell r="C1710" t="str">
            <v>TIMO</v>
          </cell>
        </row>
        <row r="1711">
          <cell r="C1711" t="str">
            <v>BLOQUES 0.15 UNIT</v>
          </cell>
          <cell r="E1711" t="str">
            <v>M2</v>
          </cell>
          <cell r="J1711">
            <v>259.56</v>
          </cell>
        </row>
        <row r="1712">
          <cell r="D1712" t="str">
            <v>bloque UNIT 15x20x40 </v>
          </cell>
          <cell r="E1712">
            <v>12.5</v>
          </cell>
          <cell r="F1712" t="str">
            <v>U</v>
          </cell>
          <cell r="G1712">
            <v>8</v>
          </cell>
          <cell r="H1712">
            <v>1.1</v>
          </cell>
          <cell r="J1712">
            <v>110</v>
          </cell>
        </row>
        <row r="1713">
          <cell r="D1713" t="str">
            <v>mortero</v>
          </cell>
          <cell r="E1713">
            <v>0.03</v>
          </cell>
          <cell r="F1713" t="str">
            <v>m3</v>
          </cell>
          <cell r="G1713">
            <v>976.8</v>
          </cell>
          <cell r="H1713">
            <v>1</v>
          </cell>
          <cell r="J1713">
            <v>29.3</v>
          </cell>
        </row>
        <row r="1714">
          <cell r="D1714" t="str">
            <v>peon</v>
          </cell>
          <cell r="E1714">
            <v>0.75</v>
          </cell>
          <cell r="F1714" t="str">
            <v>H</v>
          </cell>
          <cell r="G1714">
            <v>43.24</v>
          </cell>
          <cell r="H1714">
            <v>1</v>
          </cell>
          <cell r="J1714">
            <v>32.43</v>
          </cell>
        </row>
        <row r="1715">
          <cell r="D1715" t="str">
            <v>oficial</v>
          </cell>
          <cell r="E1715">
            <v>1.5</v>
          </cell>
          <cell r="F1715" t="str">
            <v>H</v>
          </cell>
          <cell r="G1715">
            <v>58.55</v>
          </cell>
          <cell r="H1715">
            <v>1</v>
          </cell>
          <cell r="J1715">
            <v>87.83</v>
          </cell>
        </row>
        <row r="1716">
          <cell r="C1716" t="str">
            <v>TIMO</v>
          </cell>
        </row>
        <row r="1717">
          <cell r="C1717" t="str">
            <v>APLACADO BLOQUETA 0.3</v>
          </cell>
          <cell r="E1717" t="str">
            <v>M2</v>
          </cell>
          <cell r="I1717">
            <v>120.26</v>
          </cell>
          <cell r="J1717">
            <v>321.44</v>
          </cell>
        </row>
        <row r="1718">
          <cell r="D1718" t="str">
            <v>bloqueta 3x20x40</v>
          </cell>
          <cell r="E1718">
            <v>12.5</v>
          </cell>
          <cell r="F1718" t="str">
            <v>U</v>
          </cell>
          <cell r="G1718">
            <v>12.5</v>
          </cell>
          <cell r="H1718">
            <v>1.1</v>
          </cell>
          <cell r="J1718">
            <v>171.88</v>
          </cell>
        </row>
        <row r="1719">
          <cell r="D1719" t="str">
            <v>mortero</v>
          </cell>
          <cell r="E1719">
            <v>0.03</v>
          </cell>
          <cell r="F1719" t="str">
            <v>m3</v>
          </cell>
          <cell r="G1719">
            <v>976.8</v>
          </cell>
          <cell r="H1719">
            <v>1</v>
          </cell>
          <cell r="J1719">
            <v>29.3</v>
          </cell>
        </row>
        <row r="1720">
          <cell r="D1720" t="str">
            <v>peon</v>
          </cell>
          <cell r="E1720">
            <v>0.75</v>
          </cell>
          <cell r="F1720" t="str">
            <v>H</v>
          </cell>
          <cell r="G1720">
            <v>43.24</v>
          </cell>
          <cell r="H1720">
            <v>1</v>
          </cell>
          <cell r="J1720">
            <v>32.43</v>
          </cell>
        </row>
        <row r="1721">
          <cell r="D1721" t="str">
            <v>oficial</v>
          </cell>
          <cell r="E1721">
            <v>1.5</v>
          </cell>
          <cell r="F1721" t="str">
            <v>H</v>
          </cell>
          <cell r="G1721">
            <v>58.55</v>
          </cell>
          <cell r="H1721">
            <v>1</v>
          </cell>
          <cell r="J1721">
            <v>87.83</v>
          </cell>
          <cell r="K1721" t="str">
            <v>en un día 6,4 m2  deberia llegar a 9</v>
          </cell>
        </row>
        <row r="1722">
          <cell r="C1722" t="str">
            <v>TIMO</v>
          </cell>
        </row>
        <row r="1723">
          <cell r="C1723" t="str">
            <v>BLOQUES 0.19 (SIN ARMAR)</v>
          </cell>
          <cell r="E1723" t="str">
            <v>M2</v>
          </cell>
          <cell r="I1723">
            <v>120.26</v>
          </cell>
          <cell r="J1723">
            <v>339.04</v>
          </cell>
        </row>
        <row r="1724">
          <cell r="D1724" t="str">
            <v>bloque 20x20x40</v>
          </cell>
          <cell r="E1724">
            <v>12.5</v>
          </cell>
          <cell r="F1724" t="str">
            <v>U</v>
          </cell>
          <cell r="G1724">
            <v>13.78</v>
          </cell>
          <cell r="H1724">
            <v>1.1</v>
          </cell>
          <cell r="J1724">
            <v>189.48</v>
          </cell>
        </row>
        <row r="1725">
          <cell r="D1725" t="str">
            <v>mortero</v>
          </cell>
          <cell r="E1725">
            <v>0.03</v>
          </cell>
          <cell r="F1725" t="str">
            <v>m3</v>
          </cell>
          <cell r="G1725">
            <v>976.8</v>
          </cell>
          <cell r="H1725">
            <v>1</v>
          </cell>
          <cell r="J1725">
            <v>29.3</v>
          </cell>
        </row>
        <row r="1726">
          <cell r="D1726" t="str">
            <v>peon</v>
          </cell>
          <cell r="E1726">
            <v>0.75</v>
          </cell>
          <cell r="F1726" t="str">
            <v>H</v>
          </cell>
          <cell r="G1726">
            <v>43.24</v>
          </cell>
          <cell r="H1726">
            <v>1</v>
          </cell>
          <cell r="J1726">
            <v>32.43</v>
          </cell>
        </row>
        <row r="1727">
          <cell r="D1727" t="str">
            <v>oficial</v>
          </cell>
          <cell r="E1727">
            <v>1.5</v>
          </cell>
          <cell r="F1727" t="str">
            <v>H</v>
          </cell>
          <cell r="G1727">
            <v>58.55</v>
          </cell>
          <cell r="H1727">
            <v>1</v>
          </cell>
          <cell r="J1727">
            <v>87.83</v>
          </cell>
          <cell r="K1727" t="str">
            <v>en un día 6,4 m2  deberia llegar a 9</v>
          </cell>
        </row>
        <row r="1728">
          <cell r="C1728" t="str">
            <v>TIMO</v>
          </cell>
        </row>
        <row r="1729">
          <cell r="C1729" t="str">
            <v>BLOQUES 0.19 (complemento por armado)</v>
          </cell>
          <cell r="E1729" t="str">
            <v>M2</v>
          </cell>
          <cell r="I1729">
            <v>21.62</v>
          </cell>
          <cell r="J1729">
            <v>276.4</v>
          </cell>
        </row>
        <row r="1730">
          <cell r="D1730" t="str">
            <v>hormigon 321</v>
          </cell>
          <cell r="E1730">
            <v>0.1</v>
          </cell>
          <cell r="F1730" t="str">
            <v>m3</v>
          </cell>
          <cell r="G1730">
            <v>1361.25</v>
          </cell>
          <cell r="H1730">
            <v>1</v>
          </cell>
          <cell r="J1730">
            <v>136.13</v>
          </cell>
        </row>
        <row r="1731">
          <cell r="D1731" t="str">
            <v>peon</v>
          </cell>
          <cell r="E1731">
            <v>0.5</v>
          </cell>
          <cell r="F1731" t="str">
            <v>H</v>
          </cell>
          <cell r="G1731">
            <v>43.24</v>
          </cell>
          <cell r="H1731">
            <v>1</v>
          </cell>
          <cell r="J1731">
            <v>21.62</v>
          </cell>
        </row>
        <row r="1732">
          <cell r="D1732" t="str">
            <v>acero</v>
          </cell>
          <cell r="E1732">
            <v>5</v>
          </cell>
          <cell r="F1732" t="str">
            <v>KG</v>
          </cell>
          <cell r="G1732">
            <v>23.73</v>
          </cell>
          <cell r="H1732">
            <v>1</v>
          </cell>
          <cell r="J1732">
            <v>118.65</v>
          </cell>
          <cell r="K1732" t="str">
            <v>fi 10 vertical en c/ hueco y fi 6 horisontal en c/hilada</v>
          </cell>
        </row>
        <row r="1733">
          <cell r="C1733" t="str">
            <v>TIMO</v>
          </cell>
        </row>
        <row r="1734">
          <cell r="C1734" t="str">
            <v>CARRERA BLOQUE U completa</v>
          </cell>
          <cell r="E1734" t="str">
            <v>M1</v>
          </cell>
          <cell r="J1734">
            <v>193.13</v>
          </cell>
        </row>
        <row r="1735">
          <cell r="D1735" t="str">
            <v>bloque</v>
          </cell>
          <cell r="E1735">
            <v>2.75</v>
          </cell>
          <cell r="F1735" t="str">
            <v>U</v>
          </cell>
          <cell r="G1735">
            <v>4.39</v>
          </cell>
          <cell r="H1735">
            <v>1</v>
          </cell>
          <cell r="J1735">
            <v>12.07</v>
          </cell>
        </row>
        <row r="1736">
          <cell r="D1736" t="str">
            <v>CARRERAS HA 12X15</v>
          </cell>
          <cell r="E1736">
            <v>0.8</v>
          </cell>
          <cell r="F1736" t="str">
            <v>ML</v>
          </cell>
          <cell r="G1736">
            <v>226.32</v>
          </cell>
          <cell r="H1736">
            <v>1</v>
          </cell>
          <cell r="J1736">
            <v>181.06</v>
          </cell>
        </row>
        <row r="1737">
          <cell r="C1737" t="str">
            <v>TIMO</v>
          </cell>
        </row>
        <row r="1738">
          <cell r="C1738" t="str">
            <v>CARRERA BLOQUE U (sin armar)</v>
          </cell>
          <cell r="E1738" t="str">
            <v>M1</v>
          </cell>
          <cell r="I1738">
            <v>120.26</v>
          </cell>
          <cell r="J1738">
            <v>74.61</v>
          </cell>
        </row>
        <row r="1739">
          <cell r="D1739" t="str">
            <v>BLOQUES 0.19 (SIN ARMAR)</v>
          </cell>
          <cell r="E1739">
            <v>0.2</v>
          </cell>
          <cell r="F1739" t="str">
            <v>M2</v>
          </cell>
          <cell r="G1739">
            <v>339.04</v>
          </cell>
          <cell r="H1739">
            <v>1</v>
          </cell>
          <cell r="I1739">
            <v>120.26</v>
          </cell>
          <cell r="J1739">
            <v>67.81</v>
          </cell>
        </row>
        <row r="1740">
          <cell r="D1740" t="str">
            <v>bloque 20x20x40</v>
          </cell>
          <cell r="E1740">
            <v>-2.5</v>
          </cell>
          <cell r="F1740" t="str">
            <v>U</v>
          </cell>
          <cell r="G1740">
            <v>13.78</v>
          </cell>
          <cell r="H1740">
            <v>1</v>
          </cell>
          <cell r="J1740">
            <v>-34.45</v>
          </cell>
        </row>
        <row r="1741">
          <cell r="D1741" t="str">
            <v>bloque U 20x20x40</v>
          </cell>
          <cell r="E1741">
            <v>2.5</v>
          </cell>
          <cell r="F1741" t="str">
            <v>U</v>
          </cell>
          <cell r="G1741">
            <v>16.5</v>
          </cell>
          <cell r="H1741">
            <v>1</v>
          </cell>
          <cell r="J1741">
            <v>41.25</v>
          </cell>
        </row>
        <row r="1742">
          <cell r="C1742" t="str">
            <v>TIMO</v>
          </cell>
        </row>
        <row r="1743">
          <cell r="C1743" t="str">
            <v>CARRERA BLOQUE U complem.hgon.</v>
          </cell>
          <cell r="E1743" t="str">
            <v>M1</v>
          </cell>
          <cell r="J1743">
            <v>181.06</v>
          </cell>
        </row>
        <row r="1744">
          <cell r="D1744" t="str">
            <v>bloque</v>
          </cell>
          <cell r="E1744">
            <v>2.75</v>
          </cell>
          <cell r="F1744" t="str">
            <v>U</v>
          </cell>
          <cell r="G1744">
            <v>4.39</v>
          </cell>
          <cell r="J1744">
            <v>0</v>
          </cell>
        </row>
        <row r="1745">
          <cell r="D1745" t="str">
            <v>CARRERAS HA 12X15</v>
          </cell>
          <cell r="E1745">
            <v>0.8</v>
          </cell>
          <cell r="F1745" t="str">
            <v>ML</v>
          </cell>
          <cell r="G1745">
            <v>226.32</v>
          </cell>
          <cell r="H1745">
            <v>1</v>
          </cell>
          <cell r="J1745">
            <v>181.06</v>
          </cell>
        </row>
        <row r="1746">
          <cell r="C1746" t="str">
            <v>TIMO</v>
          </cell>
        </row>
        <row r="1747">
          <cell r="C1747" t="str">
            <v>TIMO</v>
          </cell>
        </row>
        <row r="1748">
          <cell r="C1748" t="str">
            <v>TABIQUE YESO </v>
          </cell>
          <cell r="E1748" t="str">
            <v>M2</v>
          </cell>
          <cell r="J1748">
            <v>298.04</v>
          </cell>
        </row>
        <row r="1749">
          <cell r="D1749" t="str">
            <v>Placa yeso Wresist 12,5mm 2,4x1,2</v>
          </cell>
          <cell r="E1749">
            <v>0.7</v>
          </cell>
          <cell r="F1749" t="str">
            <v>U</v>
          </cell>
          <cell r="G1749">
            <v>156.8</v>
          </cell>
          <cell r="H1749">
            <v>1</v>
          </cell>
          <cell r="J1749">
            <v>109.76</v>
          </cell>
          <cell r="K1749" t="str">
            <v>TABIQUE YESO 2CV = 16u$s JUL 03 LA CASA DEL YESO</v>
          </cell>
        </row>
        <row r="1750">
          <cell r="D1750" t="str">
            <v>masilla lista para usar</v>
          </cell>
          <cell r="E1750">
            <v>0.2</v>
          </cell>
          <cell r="F1750" t="str">
            <v>kg</v>
          </cell>
          <cell r="G1750">
            <v>22.34</v>
          </cell>
          <cell r="H1750">
            <v>1</v>
          </cell>
          <cell r="J1750">
            <v>4.47</v>
          </cell>
        </row>
        <row r="1751">
          <cell r="D1751" t="str">
            <v>cinta tapa junta fibra</v>
          </cell>
          <cell r="E1751">
            <v>2.15</v>
          </cell>
          <cell r="F1751" t="str">
            <v>ml</v>
          </cell>
          <cell r="G1751">
            <v>3.87</v>
          </cell>
          <cell r="H1751">
            <v>1</v>
          </cell>
          <cell r="J1751">
            <v>8.32</v>
          </cell>
        </row>
        <row r="1752">
          <cell r="D1752" t="str">
            <v>montante 70mm x 2,6</v>
          </cell>
          <cell r="E1752">
            <v>0.9</v>
          </cell>
          <cell r="F1752" t="str">
            <v>u</v>
          </cell>
          <cell r="G1752">
            <v>59.52</v>
          </cell>
          <cell r="H1752">
            <v>1</v>
          </cell>
          <cell r="J1752">
            <v>53.57</v>
          </cell>
        </row>
        <row r="1753">
          <cell r="D1753" t="str">
            <v>T1 mecha 8x1/2</v>
          </cell>
          <cell r="E1753">
            <v>6</v>
          </cell>
          <cell r="F1753" t="str">
            <v>u</v>
          </cell>
          <cell r="G1753">
            <v>0.32</v>
          </cell>
          <cell r="H1753">
            <v>1</v>
          </cell>
          <cell r="J1753">
            <v>1.92</v>
          </cell>
        </row>
        <row r="1754">
          <cell r="D1754" t="str">
            <v>fieltro lana vidrio termoacustica 14kg e= 50mm 14,4m2</v>
          </cell>
          <cell r="E1754">
            <v>1</v>
          </cell>
          <cell r="F1754" t="str">
            <v>m2</v>
          </cell>
          <cell r="G1754">
            <v>95</v>
          </cell>
          <cell r="H1754">
            <v>0</v>
          </cell>
          <cell r="J1754">
            <v>0</v>
          </cell>
        </row>
        <row r="1755">
          <cell r="D1755" t="str">
            <v>dolar</v>
          </cell>
          <cell r="E1755">
            <v>2.5</v>
          </cell>
          <cell r="F1755" t="str">
            <v>U</v>
          </cell>
          <cell r="G1755">
            <v>32</v>
          </cell>
          <cell r="H1755">
            <v>1.5</v>
          </cell>
          <cell r="J1755">
            <v>120</v>
          </cell>
        </row>
        <row r="1756">
          <cell r="C1756" t="str">
            <v>TIMO</v>
          </cell>
        </row>
        <row r="1757">
          <cell r="C1757" t="str">
            <v>TABIQUE YESO REFORSADO</v>
          </cell>
          <cell r="E1757" t="str">
            <v>M2</v>
          </cell>
          <cell r="J1757">
            <v>449.72</v>
          </cell>
        </row>
        <row r="1758">
          <cell r="D1758" t="str">
            <v>Placa yeso Wresist 12,5mm 2,4x1,2</v>
          </cell>
          <cell r="E1758">
            <v>0.7</v>
          </cell>
          <cell r="F1758" t="str">
            <v>U</v>
          </cell>
          <cell r="G1758">
            <v>156.8</v>
          </cell>
          <cell r="H1758">
            <v>2</v>
          </cell>
          <cell r="J1758">
            <v>219.52</v>
          </cell>
          <cell r="K1758" t="str">
            <v>TABIQUE YESO 2CV = 16u$s JUL 03 LA CASA DEL YESO</v>
          </cell>
        </row>
        <row r="1759">
          <cell r="D1759" t="str">
            <v>masilla lista para usar</v>
          </cell>
          <cell r="E1759">
            <v>0.2</v>
          </cell>
          <cell r="F1759" t="str">
            <v>kg</v>
          </cell>
          <cell r="G1759">
            <v>22.34</v>
          </cell>
          <cell r="H1759">
            <v>1</v>
          </cell>
          <cell r="J1759">
            <v>4.47</v>
          </cell>
        </row>
        <row r="1760">
          <cell r="D1760" t="str">
            <v>cinta tapa junta fibra</v>
          </cell>
          <cell r="E1760">
            <v>2.15</v>
          </cell>
          <cell r="F1760" t="str">
            <v>ml</v>
          </cell>
          <cell r="G1760">
            <v>3.87</v>
          </cell>
          <cell r="H1760">
            <v>1</v>
          </cell>
          <cell r="J1760">
            <v>8.32</v>
          </cell>
        </row>
        <row r="1761">
          <cell r="D1761" t="str">
            <v>montante 70mm x 2,6</v>
          </cell>
          <cell r="E1761">
            <v>0.9</v>
          </cell>
          <cell r="F1761" t="str">
            <v>u</v>
          </cell>
          <cell r="G1761">
            <v>59.52</v>
          </cell>
          <cell r="H1761">
            <v>1</v>
          </cell>
          <cell r="J1761">
            <v>53.57</v>
          </cell>
        </row>
        <row r="1762">
          <cell r="D1762" t="str">
            <v>T1 mecha 8x1/2</v>
          </cell>
          <cell r="E1762">
            <v>6</v>
          </cell>
          <cell r="F1762" t="str">
            <v>u</v>
          </cell>
          <cell r="G1762">
            <v>0.32</v>
          </cell>
          <cell r="H1762">
            <v>2</v>
          </cell>
          <cell r="J1762">
            <v>3.84</v>
          </cell>
        </row>
        <row r="1763">
          <cell r="D1763" t="str">
            <v>fieltro lana vidrio termoacustica 14kg e= 50mm 14,4m2</v>
          </cell>
          <cell r="E1763">
            <v>1</v>
          </cell>
          <cell r="F1763" t="str">
            <v>m2</v>
          </cell>
          <cell r="G1763">
            <v>95</v>
          </cell>
          <cell r="H1763">
            <v>0</v>
          </cell>
          <cell r="J1763">
            <v>0</v>
          </cell>
        </row>
        <row r="1764">
          <cell r="D1764" t="str">
            <v>dolar</v>
          </cell>
          <cell r="E1764">
            <v>2.5</v>
          </cell>
          <cell r="F1764" t="str">
            <v>U</v>
          </cell>
          <cell r="G1764">
            <v>32</v>
          </cell>
          <cell r="H1764">
            <v>2</v>
          </cell>
          <cell r="J1764">
            <v>160</v>
          </cell>
        </row>
        <row r="1765">
          <cell r="C1765" t="str">
            <v>TIMO</v>
          </cell>
        </row>
        <row r="1766">
          <cell r="C1766" t="str">
            <v>DE LADRILLO DE VIDRIO</v>
          </cell>
          <cell r="E1766" t="str">
            <v>M2</v>
          </cell>
          <cell r="J1766">
            <v>4360.35</v>
          </cell>
        </row>
        <row r="1767">
          <cell r="D1767" t="str">
            <v>dolar</v>
          </cell>
          <cell r="E1767">
            <v>133.333333333333</v>
          </cell>
          <cell r="F1767" t="str">
            <v>U</v>
          </cell>
          <cell r="G1767">
            <v>32</v>
          </cell>
          <cell r="H1767">
            <v>1</v>
          </cell>
          <cell r="J1767">
            <v>4266.67</v>
          </cell>
          <cell r="K1767" t="str">
            <v>u$s 65.61 L55 CONTR</v>
          </cell>
        </row>
        <row r="1768">
          <cell r="D1768" t="str">
            <v>oficial</v>
          </cell>
          <cell r="E1768">
            <v>1.6</v>
          </cell>
          <cell r="F1768" t="str">
            <v>H</v>
          </cell>
          <cell r="G1768">
            <v>58.55</v>
          </cell>
          <cell r="H1768">
            <v>1</v>
          </cell>
          <cell r="J1768">
            <v>93.68</v>
          </cell>
        </row>
        <row r="1769">
          <cell r="C1769" t="str">
            <v>TIMO</v>
          </cell>
        </row>
        <row r="1770">
          <cell r="C1770" t="str">
            <v>LIMPIEZA L./H. VISTO</v>
          </cell>
          <cell r="E1770" t="str">
            <v>M2</v>
          </cell>
          <cell r="I1770">
            <v>9.61</v>
          </cell>
          <cell r="J1770">
            <v>11.21</v>
          </cell>
        </row>
        <row r="1771">
          <cell r="D1771" t="str">
            <v>dolar</v>
          </cell>
          <cell r="E1771">
            <v>0.05</v>
          </cell>
          <cell r="F1771" t="str">
            <v>U</v>
          </cell>
          <cell r="G1771">
            <v>32</v>
          </cell>
          <cell r="H1771">
            <v>1</v>
          </cell>
          <cell r="J1771">
            <v>1.6</v>
          </cell>
          <cell r="K1771" t="str">
            <v>u$s 65.61 L55 CONTR</v>
          </cell>
        </row>
        <row r="1772">
          <cell r="D1772" t="str">
            <v>peon</v>
          </cell>
          <cell r="E1772">
            <v>0.222222222222222</v>
          </cell>
          <cell r="F1772" t="str">
            <v>H</v>
          </cell>
          <cell r="G1772">
            <v>43.24</v>
          </cell>
          <cell r="H1772">
            <v>1</v>
          </cell>
          <cell r="J1772">
            <v>9.61</v>
          </cell>
        </row>
        <row r="1775">
          <cell r="C1775" t="str">
            <v>A06.REVOQUES</v>
          </cell>
        </row>
        <row r="1776">
          <cell r="C1776" t="str">
            <v>TIMO</v>
          </cell>
        </row>
        <row r="1777">
          <cell r="C1777" t="str">
            <v>AZOTADA</v>
          </cell>
          <cell r="E1777" t="str">
            <v>M2</v>
          </cell>
          <cell r="J1777">
            <v>33.39</v>
          </cell>
        </row>
        <row r="1778">
          <cell r="D1778" t="str">
            <v>arena y p 31</v>
          </cell>
          <cell r="E1778">
            <v>0.015</v>
          </cell>
          <cell r="F1778" t="str">
            <v>m3</v>
          </cell>
          <cell r="G1778">
            <v>1370.7</v>
          </cell>
          <cell r="H1778">
            <v>1</v>
          </cell>
          <cell r="J1778">
            <v>20.56</v>
          </cell>
        </row>
        <row r="1779">
          <cell r="D1779" t="str">
            <v>sikatop modul</v>
          </cell>
          <cell r="E1779">
            <v>0.2</v>
          </cell>
          <cell r="F1779" t="str">
            <v>kg</v>
          </cell>
          <cell r="G1779">
            <v>63.63</v>
          </cell>
          <cell r="H1779">
            <v>0</v>
          </cell>
          <cell r="J1779">
            <v>0</v>
          </cell>
        </row>
        <row r="1780">
          <cell r="D1780" t="str">
            <v>oficial</v>
          </cell>
          <cell r="E1780">
            <v>0.16</v>
          </cell>
          <cell r="F1780" t="str">
            <v>H</v>
          </cell>
          <cell r="G1780">
            <v>58.55</v>
          </cell>
          <cell r="H1780">
            <v>1</v>
          </cell>
          <cell r="J1780">
            <v>9.37</v>
          </cell>
        </row>
        <row r="1781">
          <cell r="D1781" t="str">
            <v>peon</v>
          </cell>
          <cell r="E1781">
            <v>0.08</v>
          </cell>
          <cell r="F1781" t="str">
            <v>H</v>
          </cell>
          <cell r="G1781">
            <v>43.24</v>
          </cell>
          <cell r="H1781">
            <v>1</v>
          </cell>
          <cell r="J1781">
            <v>3.46</v>
          </cell>
          <cell r="K1781" t="str">
            <v>un p c/2 of</v>
          </cell>
        </row>
        <row r="1782">
          <cell r="C1782" t="str">
            <v>TIMO</v>
          </cell>
        </row>
        <row r="1783">
          <cell r="C1783" t="str">
            <v>REPARAR REV.INT. (sin picar)</v>
          </cell>
          <cell r="E1783" t="str">
            <v>M2</v>
          </cell>
          <cell r="J1783">
            <v>154.91</v>
          </cell>
        </row>
        <row r="1784">
          <cell r="D1784" t="str">
            <v>REVOQUE INTERIOR 2 CAPAS</v>
          </cell>
          <cell r="E1784">
            <v>1.5</v>
          </cell>
          <cell r="F1784" t="str">
            <v>M2</v>
          </cell>
          <cell r="G1784">
            <v>103.27</v>
          </cell>
          <cell r="H1784">
            <v>1</v>
          </cell>
          <cell r="J1784">
            <v>154.91</v>
          </cell>
          <cell r="K1784" t="str">
            <v>*INTERIOR 2 CAPAS</v>
          </cell>
        </row>
        <row r="1785">
          <cell r="C1785" t="str">
            <v>TIMO</v>
          </cell>
        </row>
        <row r="1786">
          <cell r="C1786" t="str">
            <v>REPARAR REV.EXT. (sin picar)</v>
          </cell>
          <cell r="E1786" t="str">
            <v>M2</v>
          </cell>
          <cell r="J1786">
            <v>220.08</v>
          </cell>
        </row>
        <row r="1787">
          <cell r="D1787" t="str">
            <v>EXTERIOR 3 CAPAS</v>
          </cell>
          <cell r="E1787">
            <v>1.5</v>
          </cell>
          <cell r="F1787" t="str">
            <v>M2</v>
          </cell>
          <cell r="G1787">
            <v>146.72</v>
          </cell>
          <cell r="H1787">
            <v>1</v>
          </cell>
          <cell r="J1787">
            <v>220.08</v>
          </cell>
          <cell r="K1787" t="str">
            <v>*EXTERIOR 3 CAPAS</v>
          </cell>
        </row>
        <row r="1788">
          <cell r="C1788" t="str">
            <v>TIMO</v>
          </cell>
        </row>
        <row r="1789">
          <cell r="C1789" t="str">
            <v>REPARAR REV.CIELO. (sin picar)</v>
          </cell>
          <cell r="E1789" t="str">
            <v>M2</v>
          </cell>
          <cell r="J1789">
            <v>246.48</v>
          </cell>
        </row>
        <row r="1790">
          <cell r="D1790" t="str">
            <v>CIELORRASO 2 CAPAS</v>
          </cell>
          <cell r="E1790">
            <v>2</v>
          </cell>
          <cell r="F1790" t="str">
            <v>M2</v>
          </cell>
          <cell r="G1790">
            <v>123.24</v>
          </cell>
          <cell r="H1790">
            <v>1</v>
          </cell>
          <cell r="J1790">
            <v>246.48</v>
          </cell>
          <cell r="K1790" t="str">
            <v>=CIELORRASO 2 CAPAS</v>
          </cell>
        </row>
        <row r="1791">
          <cell r="C1791" t="str">
            <v>TIMO</v>
          </cell>
        </row>
        <row r="1792">
          <cell r="C1792" t="str">
            <v>REVOQUE INTERIOR 2 CAPAS</v>
          </cell>
          <cell r="E1792" t="str">
            <v>M2</v>
          </cell>
          <cell r="I1792">
            <v>58.53</v>
          </cell>
          <cell r="J1792">
            <v>103.27</v>
          </cell>
        </row>
        <row r="1793">
          <cell r="D1793" t="str">
            <v>articor 51</v>
          </cell>
          <cell r="E1793">
            <v>0.03</v>
          </cell>
          <cell r="F1793" t="str">
            <v>m3</v>
          </cell>
          <cell r="G1793">
            <v>956.9</v>
          </cell>
          <cell r="H1793">
            <v>1</v>
          </cell>
          <cell r="J1793">
            <v>28.71</v>
          </cell>
          <cell r="K1793" t="str">
            <v>SALON GDE. 1.15 H/M2 PROMEDIO 2OF.+2P (ESC 68 CHIRUCHI)</v>
          </cell>
        </row>
        <row r="1794">
          <cell r="D1794" t="str">
            <v>mortero fino</v>
          </cell>
          <cell r="E1794">
            <v>0.015</v>
          </cell>
          <cell r="F1794" t="str">
            <v>m3</v>
          </cell>
          <cell r="G1794">
            <v>1068.5</v>
          </cell>
          <cell r="H1794">
            <v>1</v>
          </cell>
          <cell r="J1794">
            <v>16.03</v>
          </cell>
        </row>
        <row r="1795">
          <cell r="D1795" t="str">
            <v>oficial</v>
          </cell>
          <cell r="E1795">
            <v>0.575</v>
          </cell>
          <cell r="F1795" t="str">
            <v>H</v>
          </cell>
          <cell r="G1795">
            <v>58.55</v>
          </cell>
          <cell r="H1795">
            <v>1</v>
          </cell>
          <cell r="J1795">
            <v>33.67</v>
          </cell>
          <cell r="K1795" t="str">
            <v>destajo</v>
          </cell>
        </row>
        <row r="1796">
          <cell r="D1796" t="str">
            <v>peon</v>
          </cell>
          <cell r="E1796">
            <v>0.575</v>
          </cell>
          <cell r="F1796" t="str">
            <v>H</v>
          </cell>
          <cell r="G1796">
            <v>43.24</v>
          </cell>
          <cell r="H1796">
            <v>1</v>
          </cell>
          <cell r="J1796">
            <v>24.86</v>
          </cell>
          <cell r="K1796" t="str">
            <v>un p c/2 of</v>
          </cell>
        </row>
        <row r="1797">
          <cell r="C1797" t="str">
            <v>TIMO</v>
          </cell>
        </row>
        <row r="1798">
          <cell r="C1798" t="str">
            <v>GRUESA FRETACHADA</v>
          </cell>
          <cell r="E1798" t="str">
            <v>M2</v>
          </cell>
          <cell r="I1798">
            <v>40.09</v>
          </cell>
          <cell r="J1798">
            <v>68.8</v>
          </cell>
        </row>
        <row r="1799">
          <cell r="D1799" t="str">
            <v>articor 51</v>
          </cell>
          <cell r="E1799">
            <v>0.03</v>
          </cell>
          <cell r="F1799" t="str">
            <v>m3</v>
          </cell>
          <cell r="G1799">
            <v>956.9</v>
          </cell>
          <cell r="H1799">
            <v>1</v>
          </cell>
          <cell r="J1799">
            <v>28.71</v>
          </cell>
        </row>
        <row r="1800">
          <cell r="D1800" t="str">
            <v>oficial</v>
          </cell>
          <cell r="E1800">
            <v>0.5</v>
          </cell>
          <cell r="F1800" t="str">
            <v>H</v>
          </cell>
          <cell r="G1800">
            <v>58.55</v>
          </cell>
          <cell r="H1800">
            <v>1</v>
          </cell>
          <cell r="J1800">
            <v>29.28</v>
          </cell>
        </row>
        <row r="1801">
          <cell r="D1801" t="str">
            <v>peon</v>
          </cell>
          <cell r="E1801">
            <v>0.25</v>
          </cell>
          <cell r="F1801" t="str">
            <v>H</v>
          </cell>
          <cell r="G1801">
            <v>43.24</v>
          </cell>
          <cell r="H1801">
            <v>1</v>
          </cell>
          <cell r="J1801">
            <v>10.81</v>
          </cell>
          <cell r="K1801" t="str">
            <v>un p c/2 of</v>
          </cell>
        </row>
        <row r="1802">
          <cell r="C1802" t="str">
            <v>TIMO</v>
          </cell>
        </row>
        <row r="1803">
          <cell r="C1803" t="str">
            <v>REVOQUE CIELORRASO ext.</v>
          </cell>
          <cell r="E1803" t="str">
            <v>M2</v>
          </cell>
          <cell r="J1803">
            <v>135.56</v>
          </cell>
        </row>
        <row r="1804">
          <cell r="D1804" t="str">
            <v>CIELORRASO 2 CAPAS</v>
          </cell>
          <cell r="E1804">
            <v>1.1</v>
          </cell>
          <cell r="F1804" t="str">
            <v>M2</v>
          </cell>
          <cell r="G1804">
            <v>123.24</v>
          </cell>
          <cell r="H1804">
            <v>1</v>
          </cell>
          <cell r="J1804">
            <v>135.56</v>
          </cell>
          <cell r="K1804" t="str">
            <v>=CIELORRASO 2 CAPAS</v>
          </cell>
        </row>
        <row r="1805">
          <cell r="C1805" t="str">
            <v>TIMO</v>
          </cell>
        </row>
        <row r="1806">
          <cell r="C1806" t="str">
            <v>CIELORRASO 2 CAPAS</v>
          </cell>
          <cell r="E1806" t="str">
            <v>M2</v>
          </cell>
          <cell r="J1806">
            <v>123.24</v>
          </cell>
        </row>
        <row r="1807">
          <cell r="D1807" t="str">
            <v>arena y p 31</v>
          </cell>
          <cell r="E1807">
            <v>0.015</v>
          </cell>
          <cell r="F1807" t="str">
            <v>m3</v>
          </cell>
          <cell r="G1807">
            <v>1370.7</v>
          </cell>
          <cell r="H1807">
            <v>1</v>
          </cell>
          <cell r="J1807">
            <v>20.56</v>
          </cell>
        </row>
        <row r="1808">
          <cell r="D1808" t="str">
            <v>sikatop modul</v>
          </cell>
          <cell r="E1808">
            <v>0.2</v>
          </cell>
          <cell r="F1808" t="str">
            <v>kg</v>
          </cell>
          <cell r="G1808">
            <v>63.63</v>
          </cell>
          <cell r="H1808">
            <v>1</v>
          </cell>
          <cell r="J1808">
            <v>12.73</v>
          </cell>
        </row>
        <row r="1809">
          <cell r="D1809" t="str">
            <v>mortero fino</v>
          </cell>
          <cell r="E1809">
            <v>0.015</v>
          </cell>
          <cell r="F1809" t="str">
            <v>m3</v>
          </cell>
          <cell r="G1809">
            <v>1068.5</v>
          </cell>
          <cell r="H1809">
            <v>1</v>
          </cell>
          <cell r="J1809">
            <v>16.03</v>
          </cell>
        </row>
        <row r="1810">
          <cell r="D1810" t="str">
            <v>mo cielorraso 2c</v>
          </cell>
          <cell r="E1810">
            <v>1</v>
          </cell>
          <cell r="F1810" t="str">
            <v>m2</v>
          </cell>
          <cell r="G1810">
            <v>56.62</v>
          </cell>
          <cell r="H1810">
            <v>1</v>
          </cell>
          <cell r="J1810">
            <v>56.62</v>
          </cell>
          <cell r="K1810" t="str">
            <v>destajo</v>
          </cell>
        </row>
        <row r="1811">
          <cell r="D1811" t="str">
            <v>peon</v>
          </cell>
          <cell r="E1811">
            <v>0.4</v>
          </cell>
          <cell r="F1811" t="str">
            <v>H</v>
          </cell>
          <cell r="G1811">
            <v>43.24</v>
          </cell>
          <cell r="H1811">
            <v>1</v>
          </cell>
          <cell r="J1811">
            <v>17.3</v>
          </cell>
          <cell r="K1811" t="str">
            <v>un p c/2 of</v>
          </cell>
        </row>
        <row r="1812">
          <cell r="C1812" t="str">
            <v>TIMO</v>
          </cell>
        </row>
        <row r="1813">
          <cell r="C1813" t="str">
            <v>CIELORRASO 3 CAPAS</v>
          </cell>
          <cell r="E1813" t="str">
            <v>M2</v>
          </cell>
          <cell r="J1813">
            <v>144.61</v>
          </cell>
        </row>
        <row r="1814">
          <cell r="D1814" t="str">
            <v>arena y p 31</v>
          </cell>
          <cell r="E1814">
            <v>0.015</v>
          </cell>
          <cell r="F1814" t="str">
            <v>m3</v>
          </cell>
          <cell r="G1814">
            <v>1370.7</v>
          </cell>
          <cell r="H1814">
            <v>1</v>
          </cell>
          <cell r="J1814">
            <v>20.56</v>
          </cell>
        </row>
        <row r="1815">
          <cell r="D1815" t="str">
            <v>sikatop modul</v>
          </cell>
          <cell r="E1815">
            <v>0.2</v>
          </cell>
          <cell r="F1815" t="str">
            <v>kg</v>
          </cell>
          <cell r="G1815">
            <v>63.63</v>
          </cell>
          <cell r="H1815">
            <v>0</v>
          </cell>
          <cell r="J1815">
            <v>0</v>
          </cell>
        </row>
        <row r="1816">
          <cell r="D1816" t="str">
            <v>oficial</v>
          </cell>
          <cell r="E1816">
            <v>0.33</v>
          </cell>
          <cell r="F1816" t="str">
            <v>H</v>
          </cell>
          <cell r="G1816">
            <v>58.55</v>
          </cell>
          <cell r="H1816">
            <v>1</v>
          </cell>
          <cell r="J1816">
            <v>19.32</v>
          </cell>
        </row>
        <row r="1817">
          <cell r="D1817" t="str">
            <v>mortero fino</v>
          </cell>
          <cell r="E1817">
            <v>0.015</v>
          </cell>
          <cell r="F1817" t="str">
            <v>m3</v>
          </cell>
          <cell r="G1817">
            <v>1068.5</v>
          </cell>
          <cell r="H1817">
            <v>1</v>
          </cell>
          <cell r="J1817">
            <v>16.03</v>
          </cell>
        </row>
        <row r="1818">
          <cell r="D1818" t="str">
            <v>mo cielorraso 2c</v>
          </cell>
          <cell r="E1818">
            <v>1</v>
          </cell>
          <cell r="F1818" t="str">
            <v>m2</v>
          </cell>
          <cell r="G1818">
            <v>56.62</v>
          </cell>
          <cell r="H1818">
            <v>1.2</v>
          </cell>
          <cell r="J1818">
            <v>67.94</v>
          </cell>
          <cell r="K1818" t="str">
            <v>destajo</v>
          </cell>
        </row>
        <row r="1819">
          <cell r="D1819" t="str">
            <v>peon</v>
          </cell>
          <cell r="E1819">
            <v>0.4</v>
          </cell>
          <cell r="F1819" t="str">
            <v>H</v>
          </cell>
          <cell r="G1819">
            <v>43.24</v>
          </cell>
          <cell r="H1819">
            <v>1.2</v>
          </cell>
          <cell r="J1819">
            <v>20.76</v>
          </cell>
          <cell r="K1819" t="str">
            <v>un p c/2 of</v>
          </cell>
        </row>
        <row r="1820">
          <cell r="C1820" t="str">
            <v>TIMO</v>
          </cell>
        </row>
        <row r="1821">
          <cell r="C1821" t="str">
            <v>ALISADO A Y P + GRUESA FRETACHADA</v>
          </cell>
          <cell r="E1821" t="str">
            <v>M2</v>
          </cell>
          <cell r="I1821">
            <v>67.93</v>
          </cell>
          <cell r="J1821">
            <v>117.2</v>
          </cell>
        </row>
        <row r="1822">
          <cell r="D1822" t="str">
            <v>ALISADO A Y P C/ HIDROFUGO</v>
          </cell>
          <cell r="E1822">
            <v>1</v>
          </cell>
          <cell r="F1822" t="str">
            <v>M2</v>
          </cell>
          <cell r="G1822">
            <v>48.4</v>
          </cell>
          <cell r="H1822">
            <v>1</v>
          </cell>
          <cell r="I1822">
            <v>27.84</v>
          </cell>
          <cell r="J1822">
            <v>48.4</v>
          </cell>
        </row>
        <row r="1823">
          <cell r="D1823" t="str">
            <v>GRUESA FRETACHADA</v>
          </cell>
          <cell r="E1823">
            <v>1</v>
          </cell>
          <cell r="F1823" t="str">
            <v>M2</v>
          </cell>
          <cell r="G1823">
            <v>68.8</v>
          </cell>
          <cell r="H1823">
            <v>1</v>
          </cell>
          <cell r="I1823">
            <v>40.09</v>
          </cell>
          <cell r="J1823">
            <v>68.8</v>
          </cell>
        </row>
        <row r="1824">
          <cell r="C1824" t="str">
            <v>TIMO</v>
          </cell>
        </row>
        <row r="1825">
          <cell r="C1825" t="str">
            <v>ALISADO A Y P C/ HIDROFUGO</v>
          </cell>
          <cell r="E1825" t="str">
            <v>M2</v>
          </cell>
          <cell r="I1825">
            <v>27.84</v>
          </cell>
          <cell r="J1825">
            <v>48.4</v>
          </cell>
        </row>
        <row r="1826">
          <cell r="D1826" t="str">
            <v>arena y p 31</v>
          </cell>
          <cell r="E1826">
            <v>0.015</v>
          </cell>
          <cell r="F1826" t="str">
            <v>m3</v>
          </cell>
          <cell r="G1826">
            <v>1370.7</v>
          </cell>
          <cell r="H1826">
            <v>1</v>
          </cell>
          <cell r="J1826">
            <v>20.56</v>
          </cell>
        </row>
        <row r="1827">
          <cell r="D1827" t="str">
            <v>oficial</v>
          </cell>
          <cell r="E1827">
            <v>0.35</v>
          </cell>
          <cell r="F1827" t="str">
            <v>H</v>
          </cell>
          <cell r="G1827">
            <v>58.55</v>
          </cell>
          <cell r="H1827">
            <v>1</v>
          </cell>
          <cell r="J1827">
            <v>20.49</v>
          </cell>
          <cell r="K1827" t="str">
            <v>destajo $ 10 el m2</v>
          </cell>
        </row>
        <row r="1828">
          <cell r="D1828" t="str">
            <v>peon</v>
          </cell>
          <cell r="E1828">
            <v>0.17</v>
          </cell>
          <cell r="F1828" t="str">
            <v>H</v>
          </cell>
          <cell r="G1828">
            <v>43.24</v>
          </cell>
          <cell r="H1828">
            <v>1</v>
          </cell>
          <cell r="J1828">
            <v>7.35</v>
          </cell>
          <cell r="K1828" t="str">
            <v>un p c/2 of</v>
          </cell>
        </row>
        <row r="1829">
          <cell r="C1829" t="str">
            <v>TIMO</v>
          </cell>
        </row>
        <row r="1830">
          <cell r="C1830" t="str">
            <v>IMPERM. HOR. DE MUROS</v>
          </cell>
          <cell r="E1830" t="str">
            <v>ML</v>
          </cell>
          <cell r="H1830" t="str">
            <v>(M2/ML)</v>
          </cell>
          <cell r="I1830">
            <v>41.77</v>
          </cell>
          <cell r="J1830">
            <v>72.61</v>
          </cell>
        </row>
        <row r="1831">
          <cell r="D1831" t="str">
            <v>arena y p 31</v>
          </cell>
          <cell r="E1831">
            <v>0.015</v>
          </cell>
          <cell r="F1831" t="str">
            <v>m3</v>
          </cell>
          <cell r="G1831">
            <v>1370.7</v>
          </cell>
          <cell r="H1831">
            <v>1.5</v>
          </cell>
          <cell r="J1831">
            <v>30.84</v>
          </cell>
          <cell r="K1831" t="str">
            <v>idem alisado a y p</v>
          </cell>
        </row>
        <row r="1832">
          <cell r="D1832" t="str">
            <v>oficial</v>
          </cell>
          <cell r="E1832">
            <v>0.35</v>
          </cell>
          <cell r="F1832" t="str">
            <v>H</v>
          </cell>
          <cell r="G1832">
            <v>58.55</v>
          </cell>
          <cell r="H1832">
            <v>1.5</v>
          </cell>
          <cell r="J1832">
            <v>30.74</v>
          </cell>
          <cell r="K1832" t="str">
            <v>idem alisado a y p</v>
          </cell>
        </row>
        <row r="1833">
          <cell r="D1833" t="str">
            <v>peon</v>
          </cell>
          <cell r="E1833">
            <v>0.17</v>
          </cell>
          <cell r="F1833" t="str">
            <v>H</v>
          </cell>
          <cell r="G1833">
            <v>43.24</v>
          </cell>
          <cell r="H1833">
            <v>1.5</v>
          </cell>
          <cell r="J1833">
            <v>11.03</v>
          </cell>
          <cell r="K1833" t="str">
            <v>idem alisado a y p</v>
          </cell>
        </row>
        <row r="1834">
          <cell r="C1834" t="str">
            <v>TIMO</v>
          </cell>
        </row>
        <row r="1835">
          <cell r="C1835" t="str">
            <v>REVOQUE A Y P</v>
          </cell>
          <cell r="E1835" t="str">
            <v>M2</v>
          </cell>
          <cell r="I1835">
            <v>52.43</v>
          </cell>
          <cell r="J1835">
            <v>72.99</v>
          </cell>
        </row>
        <row r="1836">
          <cell r="D1836" t="str">
            <v>arena y p 31</v>
          </cell>
          <cell r="E1836">
            <v>0.015</v>
          </cell>
          <cell r="F1836" t="str">
            <v>m3</v>
          </cell>
          <cell r="G1836">
            <v>1370.7</v>
          </cell>
          <cell r="H1836">
            <v>1</v>
          </cell>
          <cell r="J1836">
            <v>20.56</v>
          </cell>
        </row>
        <row r="1837">
          <cell r="D1837" t="str">
            <v>oficial</v>
          </cell>
          <cell r="E1837">
            <v>0.6</v>
          </cell>
          <cell r="F1837" t="str">
            <v>H</v>
          </cell>
          <cell r="G1837">
            <v>58.55</v>
          </cell>
          <cell r="H1837">
            <v>1</v>
          </cell>
          <cell r="J1837">
            <v>35.13</v>
          </cell>
          <cell r="K1837" t="str">
            <v>LIBRO</v>
          </cell>
        </row>
        <row r="1838">
          <cell r="D1838" t="str">
            <v>peon</v>
          </cell>
          <cell r="E1838">
            <v>0.4</v>
          </cell>
          <cell r="F1838" t="str">
            <v>H</v>
          </cell>
          <cell r="G1838">
            <v>43.24</v>
          </cell>
          <cell r="H1838">
            <v>1</v>
          </cell>
          <cell r="J1838">
            <v>17.3</v>
          </cell>
        </row>
        <row r="1839">
          <cell r="C1839" t="str">
            <v>TIMO</v>
          </cell>
        </row>
        <row r="1840">
          <cell r="C1840" t="str">
            <v>REVOQUE A Y P lustrado</v>
          </cell>
          <cell r="E1840" t="str">
            <v>M2</v>
          </cell>
          <cell r="J1840">
            <v>90.56</v>
          </cell>
        </row>
        <row r="1841">
          <cell r="D1841" t="str">
            <v>arena y p 31</v>
          </cell>
          <cell r="E1841">
            <v>0.015</v>
          </cell>
          <cell r="F1841" t="str">
            <v>m3</v>
          </cell>
          <cell r="G1841">
            <v>1370.7</v>
          </cell>
          <cell r="H1841">
            <v>1</v>
          </cell>
          <cell r="J1841">
            <v>20.56</v>
          </cell>
        </row>
        <row r="1842">
          <cell r="D1842" t="str">
            <v>oficial</v>
          </cell>
          <cell r="E1842">
            <v>0.9</v>
          </cell>
          <cell r="F1842" t="str">
            <v>H</v>
          </cell>
          <cell r="G1842">
            <v>58.55</v>
          </cell>
          <cell r="H1842">
            <v>1</v>
          </cell>
          <cell r="J1842">
            <v>52.7</v>
          </cell>
          <cell r="K1842" t="str">
            <v>0.6+0.3 REV + LUSTR</v>
          </cell>
        </row>
        <row r="1843">
          <cell r="D1843" t="str">
            <v>peon</v>
          </cell>
          <cell r="E1843">
            <v>0.4</v>
          </cell>
          <cell r="F1843" t="str">
            <v>H</v>
          </cell>
          <cell r="G1843">
            <v>43.24</v>
          </cell>
          <cell r="H1843">
            <v>1</v>
          </cell>
          <cell r="J1843">
            <v>17.3</v>
          </cell>
        </row>
        <row r="1844">
          <cell r="C1844" t="str">
            <v>TIMO</v>
          </cell>
        </row>
        <row r="1845">
          <cell r="C1845" t="str">
            <v>ALISADO A Y P C/HIDR.Y EMULSION</v>
          </cell>
          <cell r="E1845" t="str">
            <v>M2</v>
          </cell>
          <cell r="I1845">
            <v>45.14</v>
          </cell>
          <cell r="J1845">
            <v>76.07</v>
          </cell>
        </row>
        <row r="1846">
          <cell r="D1846" t="str">
            <v>arena y p 31</v>
          </cell>
          <cell r="E1846">
            <v>0.015</v>
          </cell>
          <cell r="F1846" t="str">
            <v>m3</v>
          </cell>
          <cell r="G1846">
            <v>1370.7</v>
          </cell>
          <cell r="H1846">
            <v>1</v>
          </cell>
          <cell r="J1846">
            <v>20.56</v>
          </cell>
          <cell r="K1846" t="str">
            <v>idem alisado a y p</v>
          </cell>
        </row>
        <row r="1847">
          <cell r="D1847" t="str">
            <v>oficial</v>
          </cell>
          <cell r="E1847">
            <v>0.35</v>
          </cell>
          <cell r="F1847" t="str">
            <v>H</v>
          </cell>
          <cell r="G1847">
            <v>58.55</v>
          </cell>
          <cell r="H1847">
            <v>1</v>
          </cell>
          <cell r="J1847">
            <v>20.49</v>
          </cell>
          <cell r="K1847" t="str">
            <v>idem alisado a y p</v>
          </cell>
        </row>
        <row r="1848">
          <cell r="D1848" t="str">
            <v>peon</v>
          </cell>
          <cell r="E1848">
            <v>0.17</v>
          </cell>
          <cell r="F1848" t="str">
            <v>H</v>
          </cell>
          <cell r="G1848">
            <v>43.24</v>
          </cell>
          <cell r="H1848">
            <v>1</v>
          </cell>
          <cell r="J1848">
            <v>7.35</v>
          </cell>
          <cell r="K1848" t="str">
            <v>idem alisado a y p</v>
          </cell>
        </row>
        <row r="1849">
          <cell r="D1849" t="str">
            <v>peon</v>
          </cell>
          <cell r="E1849">
            <v>0.4</v>
          </cell>
          <cell r="F1849" t="str">
            <v>H</v>
          </cell>
          <cell r="G1849">
            <v>43.24</v>
          </cell>
          <cell r="H1849">
            <v>1</v>
          </cell>
          <cell r="J1849">
            <v>17.3</v>
          </cell>
          <cell r="K1849" t="str">
            <v>pasar la emulsion</v>
          </cell>
        </row>
        <row r="1850">
          <cell r="D1850" t="str">
            <v>emulsión(1/200)</v>
          </cell>
          <cell r="E1850">
            <v>1</v>
          </cell>
          <cell r="F1850" t="str">
            <v>KG</v>
          </cell>
          <cell r="G1850">
            <v>4.45</v>
          </cell>
          <cell r="H1850">
            <v>1</v>
          </cell>
          <cell r="J1850">
            <v>4.45</v>
          </cell>
        </row>
        <row r="1851">
          <cell r="D1851" t="str">
            <v>velovidrio</v>
          </cell>
          <cell r="E1851">
            <v>1.1</v>
          </cell>
          <cell r="F1851" t="str">
            <v>M2</v>
          </cell>
          <cell r="G1851">
            <v>5.38</v>
          </cell>
          <cell r="H1851">
            <v>1</v>
          </cell>
          <cell r="J1851">
            <v>5.92</v>
          </cell>
        </row>
        <row r="1852">
          <cell r="C1852" t="str">
            <v>TIMO</v>
          </cell>
        </row>
        <row r="1853">
          <cell r="C1853" t="str">
            <v>_EXTERIOR FINO</v>
          </cell>
          <cell r="E1853" t="str">
            <v>M2</v>
          </cell>
          <cell r="J1853">
            <v>315.52</v>
          </cell>
        </row>
        <row r="1854">
          <cell r="D1854" t="str">
            <v>dolar</v>
          </cell>
          <cell r="E1854">
            <v>9.86</v>
          </cell>
          <cell r="F1854" t="str">
            <v>U</v>
          </cell>
          <cell r="G1854">
            <v>32</v>
          </cell>
          <cell r="H1854">
            <v>1</v>
          </cell>
          <cell r="J1854">
            <v>315.52</v>
          </cell>
          <cell r="K1854" t="str">
            <v>L55 CONTRATO</v>
          </cell>
        </row>
        <row r="1855">
          <cell r="C1855" t="str">
            <v>TIMO</v>
          </cell>
        </row>
        <row r="1856">
          <cell r="C1856" t="str">
            <v>EXTERIOR 3 CAPAS</v>
          </cell>
          <cell r="E1856" t="str">
            <v>M2</v>
          </cell>
          <cell r="J1856">
            <v>146.72</v>
          </cell>
        </row>
        <row r="1857">
          <cell r="D1857" t="str">
            <v>arena y p 31</v>
          </cell>
          <cell r="E1857">
            <v>0.01</v>
          </cell>
          <cell r="F1857" t="str">
            <v>m3</v>
          </cell>
          <cell r="G1857">
            <v>1370.7</v>
          </cell>
          <cell r="H1857">
            <v>1</v>
          </cell>
          <cell r="J1857">
            <v>13.71</v>
          </cell>
        </row>
        <row r="1858">
          <cell r="D1858" t="str">
            <v>articor 51</v>
          </cell>
          <cell r="E1858">
            <v>0.01</v>
          </cell>
          <cell r="F1858" t="str">
            <v>m3</v>
          </cell>
          <cell r="G1858">
            <v>956.9</v>
          </cell>
          <cell r="H1858">
            <v>1</v>
          </cell>
          <cell r="J1858">
            <v>9.57</v>
          </cell>
        </row>
        <row r="1859">
          <cell r="D1859" t="str">
            <v>mortero fino</v>
          </cell>
          <cell r="E1859">
            <v>0.01</v>
          </cell>
          <cell r="F1859" t="str">
            <v>m3</v>
          </cell>
          <cell r="G1859">
            <v>1068.5</v>
          </cell>
          <cell r="H1859">
            <v>1</v>
          </cell>
          <cell r="J1859">
            <v>10.69</v>
          </cell>
        </row>
        <row r="1860">
          <cell r="D1860" t="str">
            <v>mo gr y fina</v>
          </cell>
          <cell r="E1860">
            <v>1</v>
          </cell>
          <cell r="F1860" t="str">
            <v>m2</v>
          </cell>
          <cell r="G1860">
            <v>65.32</v>
          </cell>
          <cell r="H1860">
            <v>1</v>
          </cell>
          <cell r="J1860">
            <v>65.32</v>
          </cell>
          <cell r="K1860" t="str">
            <v>revoque: destajo</v>
          </cell>
        </row>
        <row r="1861">
          <cell r="D1861" t="str">
            <v>peon</v>
          </cell>
          <cell r="E1861">
            <v>0.5</v>
          </cell>
          <cell r="F1861" t="str">
            <v>H</v>
          </cell>
          <cell r="G1861">
            <v>43.24</v>
          </cell>
          <cell r="H1861">
            <v>1</v>
          </cell>
          <cell r="J1861">
            <v>21.62</v>
          </cell>
          <cell r="K1861" t="str">
            <v>un p c/2 of</v>
          </cell>
        </row>
        <row r="1862">
          <cell r="D1862" t="str">
            <v>oficial</v>
          </cell>
          <cell r="E1862">
            <v>0.33</v>
          </cell>
          <cell r="F1862" t="str">
            <v>H</v>
          </cell>
          <cell r="G1862">
            <v>58.55</v>
          </cell>
          <cell r="H1862">
            <v>1</v>
          </cell>
          <cell r="J1862">
            <v>19.32</v>
          </cell>
          <cell r="K1862" t="str">
            <v>Hidrofugo: destajo $ 10 el m2</v>
          </cell>
        </row>
        <row r="1863">
          <cell r="D1863" t="str">
            <v>peon</v>
          </cell>
          <cell r="E1863">
            <v>0.15</v>
          </cell>
          <cell r="F1863" t="str">
            <v>H</v>
          </cell>
          <cell r="G1863">
            <v>43.24</v>
          </cell>
          <cell r="H1863">
            <v>1</v>
          </cell>
          <cell r="J1863">
            <v>6.49</v>
          </cell>
          <cell r="K1863" t="str">
            <v>un p c/2 of</v>
          </cell>
        </row>
        <row r="1864">
          <cell r="C1864" t="str">
            <v>TIMO</v>
          </cell>
        </row>
        <row r="1865">
          <cell r="C1865" t="str">
            <v>EXTERIOR simil piedra s/ gruesa e hidrof</v>
          </cell>
          <cell r="E1865" t="str">
            <v>M2</v>
          </cell>
          <cell r="I1865">
            <v>147.89</v>
          </cell>
          <cell r="J1865">
            <v>237.73</v>
          </cell>
        </row>
        <row r="1866">
          <cell r="D1866" t="str">
            <v>arena y p 31</v>
          </cell>
          <cell r="E1866">
            <v>0.01</v>
          </cell>
          <cell r="F1866" t="str">
            <v>m3</v>
          </cell>
          <cell r="G1866">
            <v>1370.7</v>
          </cell>
          <cell r="H1866">
            <v>1</v>
          </cell>
          <cell r="J1866">
            <v>13.71</v>
          </cell>
        </row>
        <row r="1867">
          <cell r="D1867" t="str">
            <v>articor 51</v>
          </cell>
          <cell r="E1867">
            <v>0.01</v>
          </cell>
          <cell r="F1867" t="str">
            <v>m3</v>
          </cell>
          <cell r="G1867">
            <v>956.9</v>
          </cell>
          <cell r="H1867">
            <v>1</v>
          </cell>
          <cell r="J1867">
            <v>9.57</v>
          </cell>
        </row>
        <row r="1868">
          <cell r="D1868" t="str">
            <v>sika Morter top (simil piedra) 1/25kg</v>
          </cell>
          <cell r="E1868">
            <v>8</v>
          </cell>
          <cell r="F1868" t="str">
            <v>Kg</v>
          </cell>
          <cell r="G1868">
            <v>8.32</v>
          </cell>
          <cell r="H1868">
            <v>1</v>
          </cell>
          <cell r="J1868">
            <v>66.56</v>
          </cell>
        </row>
        <row r="1869">
          <cell r="D1869" t="str">
            <v>mo gr fretachada</v>
          </cell>
          <cell r="E1869">
            <v>1</v>
          </cell>
          <cell r="F1869" t="str">
            <v>m2</v>
          </cell>
          <cell r="G1869">
            <v>36.57</v>
          </cell>
          <cell r="H1869">
            <v>1</v>
          </cell>
          <cell r="J1869">
            <v>36.57</v>
          </cell>
          <cell r="K1869" t="str">
            <v>revoque: destajo</v>
          </cell>
        </row>
        <row r="1870">
          <cell r="D1870" t="str">
            <v>oficial</v>
          </cell>
          <cell r="E1870">
            <v>1.06666666666667</v>
          </cell>
          <cell r="F1870" t="str">
            <v>H</v>
          </cell>
          <cell r="G1870">
            <v>58.55</v>
          </cell>
          <cell r="H1870">
            <v>1</v>
          </cell>
          <cell r="J1870">
            <v>62.45</v>
          </cell>
        </row>
        <row r="1871">
          <cell r="D1871" t="str">
            <v>peon</v>
          </cell>
          <cell r="E1871">
            <v>0.533333333333335</v>
          </cell>
          <cell r="F1871" t="str">
            <v>H</v>
          </cell>
          <cell r="G1871">
            <v>43.24</v>
          </cell>
          <cell r="H1871">
            <v>1</v>
          </cell>
          <cell r="J1871">
            <v>23.06</v>
          </cell>
        </row>
        <row r="1872">
          <cell r="D1872" t="str">
            <v>oficial</v>
          </cell>
          <cell r="E1872">
            <v>0.33</v>
          </cell>
          <cell r="F1872" t="str">
            <v>H</v>
          </cell>
          <cell r="G1872">
            <v>58.55</v>
          </cell>
          <cell r="H1872">
            <v>1</v>
          </cell>
          <cell r="J1872">
            <v>19.32</v>
          </cell>
          <cell r="K1872" t="str">
            <v>Hidrofugo: destajo $ 10 el m2</v>
          </cell>
        </row>
        <row r="1873">
          <cell r="D1873" t="str">
            <v>peon</v>
          </cell>
          <cell r="E1873">
            <v>0.15</v>
          </cell>
          <cell r="F1873" t="str">
            <v>H</v>
          </cell>
          <cell r="G1873">
            <v>43.24</v>
          </cell>
          <cell r="H1873">
            <v>1</v>
          </cell>
          <cell r="J1873">
            <v>6.49</v>
          </cell>
          <cell r="K1873" t="str">
            <v>un p c/2 of</v>
          </cell>
        </row>
        <row r="1874">
          <cell r="C1874" t="str">
            <v>TIMO</v>
          </cell>
        </row>
        <row r="1875">
          <cell r="C1875" t="str">
            <v>EXTERIOR 3 CAPAS &lt;10m2</v>
          </cell>
          <cell r="E1875" t="str">
            <v>M2</v>
          </cell>
          <cell r="J1875">
            <v>174.91</v>
          </cell>
        </row>
        <row r="1876">
          <cell r="D1876" t="str">
            <v>arena y p 31</v>
          </cell>
          <cell r="E1876">
            <v>0.01</v>
          </cell>
          <cell r="F1876" t="str">
            <v>m3</v>
          </cell>
          <cell r="G1876">
            <v>1370.7</v>
          </cell>
          <cell r="H1876">
            <v>1</v>
          </cell>
          <cell r="J1876">
            <v>13.71</v>
          </cell>
        </row>
        <row r="1877">
          <cell r="D1877" t="str">
            <v>articor 51</v>
          </cell>
          <cell r="E1877">
            <v>0.01</v>
          </cell>
          <cell r="F1877" t="str">
            <v>m3</v>
          </cell>
          <cell r="G1877">
            <v>956.9</v>
          </cell>
          <cell r="H1877">
            <v>1</v>
          </cell>
          <cell r="J1877">
            <v>9.57</v>
          </cell>
        </row>
        <row r="1878">
          <cell r="D1878" t="str">
            <v>mortero fino</v>
          </cell>
          <cell r="E1878">
            <v>0.01</v>
          </cell>
          <cell r="F1878" t="str">
            <v>m3</v>
          </cell>
          <cell r="G1878">
            <v>1068.5</v>
          </cell>
          <cell r="H1878">
            <v>1</v>
          </cell>
          <cell r="J1878">
            <v>10.69</v>
          </cell>
        </row>
        <row r="1879">
          <cell r="D1879" t="str">
            <v>mo gr y fina</v>
          </cell>
          <cell r="E1879">
            <v>1</v>
          </cell>
          <cell r="F1879" t="str">
            <v>m2</v>
          </cell>
          <cell r="G1879">
            <v>65.32</v>
          </cell>
          <cell r="H1879">
            <v>1.25</v>
          </cell>
          <cell r="J1879">
            <v>81.65</v>
          </cell>
          <cell r="K1879" t="str">
            <v>revoque: destajo</v>
          </cell>
        </row>
        <row r="1880">
          <cell r="D1880" t="str">
            <v>peon</v>
          </cell>
          <cell r="E1880">
            <v>0.5</v>
          </cell>
          <cell r="F1880" t="str">
            <v>H</v>
          </cell>
          <cell r="G1880">
            <v>43.24</v>
          </cell>
          <cell r="H1880">
            <v>1.25</v>
          </cell>
          <cell r="J1880">
            <v>27.03</v>
          </cell>
          <cell r="K1880" t="str">
            <v>un p c/2 of</v>
          </cell>
        </row>
        <row r="1881">
          <cell r="D1881" t="str">
            <v>oficial</v>
          </cell>
          <cell r="E1881">
            <v>0.33</v>
          </cell>
          <cell r="F1881" t="str">
            <v>H</v>
          </cell>
          <cell r="G1881">
            <v>58.55</v>
          </cell>
          <cell r="H1881">
            <v>1.25</v>
          </cell>
          <cell r="J1881">
            <v>24.15</v>
          </cell>
          <cell r="K1881" t="str">
            <v>Hidrofugo: destajo $ 10 el m2</v>
          </cell>
        </row>
        <row r="1882">
          <cell r="D1882" t="str">
            <v>peon</v>
          </cell>
          <cell r="E1882">
            <v>0.15</v>
          </cell>
          <cell r="F1882" t="str">
            <v>H</v>
          </cell>
          <cell r="G1882">
            <v>43.24</v>
          </cell>
          <cell r="H1882">
            <v>1.25</v>
          </cell>
          <cell r="J1882">
            <v>8.11</v>
          </cell>
          <cell r="K1882" t="str">
            <v>un p c/2 of</v>
          </cell>
        </row>
        <row r="1883">
          <cell r="C1883" t="str">
            <v>TIMO</v>
          </cell>
        </row>
        <row r="1884">
          <cell r="C1884" t="str">
            <v>ANTEPECHO A Y P</v>
          </cell>
          <cell r="E1884" t="str">
            <v>ML</v>
          </cell>
          <cell r="J1884">
            <v>236.64</v>
          </cell>
        </row>
        <row r="1885">
          <cell r="D1885" t="str">
            <v>_EXTERIOR FINO</v>
          </cell>
          <cell r="E1885">
            <v>0.75</v>
          </cell>
          <cell r="F1885" t="str">
            <v>M2</v>
          </cell>
          <cell r="G1885">
            <v>315.52</v>
          </cell>
          <cell r="H1885">
            <v>1</v>
          </cell>
          <cell r="J1885">
            <v>236.64</v>
          </cell>
          <cell r="K1885" t="str">
            <v>=EXTERIOR 3 CAPAS</v>
          </cell>
        </row>
        <row r="1886">
          <cell r="C1886" t="str">
            <v>TIMO</v>
          </cell>
        </row>
        <row r="1887">
          <cell r="C1887" t="str">
            <v>MOCHETAS</v>
          </cell>
          <cell r="E1887" t="str">
            <v>ML</v>
          </cell>
          <cell r="J1887">
            <v>110.04</v>
          </cell>
        </row>
        <row r="1888">
          <cell r="D1888" t="str">
            <v>EXTERIOR 3 CAPAS</v>
          </cell>
          <cell r="E1888">
            <v>0.75</v>
          </cell>
          <cell r="F1888" t="str">
            <v>M2</v>
          </cell>
          <cell r="G1888">
            <v>146.72</v>
          </cell>
          <cell r="H1888">
            <v>1</v>
          </cell>
          <cell r="J1888">
            <v>110.04</v>
          </cell>
          <cell r="K1888" t="str">
            <v>=EXTERIOR 3 CAPAS</v>
          </cell>
        </row>
        <row r="1889">
          <cell r="C1889" t="str">
            <v>TIMO</v>
          </cell>
        </row>
        <row r="1890">
          <cell r="C1890" t="str">
            <v>MOCHETAS C/ MOLDURA</v>
          </cell>
          <cell r="E1890" t="str">
            <v>ML</v>
          </cell>
          <cell r="J1890">
            <v>115.66</v>
          </cell>
        </row>
        <row r="1891">
          <cell r="D1891" t="str">
            <v>arena y p 31</v>
          </cell>
          <cell r="E1891">
            <v>0.005</v>
          </cell>
          <cell r="F1891" t="str">
            <v>m3</v>
          </cell>
          <cell r="G1891">
            <v>1370.7</v>
          </cell>
          <cell r="H1891">
            <v>1</v>
          </cell>
          <cell r="J1891">
            <v>6.85</v>
          </cell>
          <cell r="K1891" t="str">
            <v>seg. rev ext /2</v>
          </cell>
        </row>
        <row r="1892">
          <cell r="D1892" t="str">
            <v>articor 51</v>
          </cell>
          <cell r="E1892">
            <v>0.005</v>
          </cell>
          <cell r="F1892" t="str">
            <v>m3</v>
          </cell>
          <cell r="G1892">
            <v>956.9</v>
          </cell>
          <cell r="H1892">
            <v>1</v>
          </cell>
          <cell r="J1892">
            <v>4.78</v>
          </cell>
          <cell r="K1892" t="str">
            <v>seg. rev ext /2</v>
          </cell>
        </row>
        <row r="1893">
          <cell r="D1893" t="str">
            <v>mortero fino</v>
          </cell>
          <cell r="E1893">
            <v>0.005</v>
          </cell>
          <cell r="F1893" t="str">
            <v>m3</v>
          </cell>
          <cell r="G1893">
            <v>1068.5</v>
          </cell>
          <cell r="H1893">
            <v>1</v>
          </cell>
          <cell r="J1893">
            <v>5.34</v>
          </cell>
          <cell r="K1893" t="str">
            <v>seg. rev ext /2</v>
          </cell>
        </row>
        <row r="1894">
          <cell r="D1894" t="str">
            <v>mo gr y fina</v>
          </cell>
          <cell r="E1894">
            <v>1</v>
          </cell>
          <cell r="F1894" t="str">
            <v>m2</v>
          </cell>
          <cell r="G1894">
            <v>65.32</v>
          </cell>
          <cell r="H1894">
            <v>1</v>
          </cell>
          <cell r="J1894">
            <v>65.32</v>
          </cell>
          <cell r="K1894" t="str">
            <v>seg. rev ext</v>
          </cell>
        </row>
        <row r="1895">
          <cell r="D1895" t="str">
            <v>peon</v>
          </cell>
          <cell r="E1895">
            <v>0.25</v>
          </cell>
          <cell r="F1895" t="str">
            <v>H</v>
          </cell>
          <cell r="G1895">
            <v>43.24</v>
          </cell>
          <cell r="H1895">
            <v>1</v>
          </cell>
          <cell r="J1895">
            <v>10.81</v>
          </cell>
          <cell r="K1895" t="str">
            <v>seg. rev ext /2</v>
          </cell>
        </row>
        <row r="1896">
          <cell r="D1896" t="str">
            <v>oficial</v>
          </cell>
          <cell r="E1896">
            <v>0.33</v>
          </cell>
          <cell r="F1896" t="str">
            <v>H</v>
          </cell>
          <cell r="G1896">
            <v>58.55</v>
          </cell>
          <cell r="H1896">
            <v>1</v>
          </cell>
          <cell r="J1896">
            <v>19.32</v>
          </cell>
          <cell r="K1896" t="str">
            <v>seg. rev ext</v>
          </cell>
        </row>
        <row r="1897">
          <cell r="D1897" t="str">
            <v>peon</v>
          </cell>
          <cell r="E1897">
            <v>0.075</v>
          </cell>
          <cell r="F1897" t="str">
            <v>H</v>
          </cell>
          <cell r="G1897">
            <v>43.24</v>
          </cell>
          <cell r="H1897">
            <v>1</v>
          </cell>
          <cell r="J1897">
            <v>3.24</v>
          </cell>
          <cell r="K1897" t="str">
            <v>seg. rev ext /2</v>
          </cell>
        </row>
        <row r="1898">
          <cell r="C1898" t="str">
            <v>TIMO</v>
          </cell>
        </row>
        <row r="1899">
          <cell r="C1899" t="str">
            <v>BOLSEADO</v>
          </cell>
          <cell r="E1899" t="str">
            <v>M2</v>
          </cell>
          <cell r="J1899">
            <v>22.64</v>
          </cell>
        </row>
        <row r="1900">
          <cell r="D1900" t="str">
            <v>dolar</v>
          </cell>
          <cell r="E1900">
            <v>2.51</v>
          </cell>
          <cell r="F1900" t="str">
            <v>U</v>
          </cell>
          <cell r="G1900">
            <v>32</v>
          </cell>
          <cell r="H1900">
            <v>0</v>
          </cell>
          <cell r="J1900">
            <v>0</v>
          </cell>
          <cell r="K1900" t="str">
            <v>2.51 u$s L55 CONTRATO</v>
          </cell>
        </row>
        <row r="1901">
          <cell r="D1901" t="str">
            <v>oficial</v>
          </cell>
          <cell r="E1901">
            <v>0.223255813953488</v>
          </cell>
          <cell r="F1901" t="str">
            <v>H</v>
          </cell>
          <cell r="G1901">
            <v>58.55</v>
          </cell>
          <cell r="H1901">
            <v>1</v>
          </cell>
          <cell r="J1901">
            <v>13.07</v>
          </cell>
        </row>
        <row r="1902">
          <cell r="D1902" t="str">
            <v>articor 51</v>
          </cell>
          <cell r="E1902">
            <v>0.01</v>
          </cell>
          <cell r="F1902" t="str">
            <v>m3</v>
          </cell>
          <cell r="G1902">
            <v>956.9</v>
          </cell>
          <cell r="H1902">
            <v>1</v>
          </cell>
          <cell r="J1902">
            <v>9.57</v>
          </cell>
        </row>
        <row r="1903">
          <cell r="C1903" t="str">
            <v>TIMO</v>
          </cell>
        </row>
        <row r="1904">
          <cell r="C1904" t="str">
            <v>HORMIGON VISTO (X M2 LOSAS)</v>
          </cell>
          <cell r="E1904" t="str">
            <v>M2</v>
          </cell>
          <cell r="J1904">
            <v>12.11</v>
          </cell>
        </row>
        <row r="1905">
          <cell r="D1905" t="str">
            <v>oficial</v>
          </cell>
          <cell r="E1905">
            <v>0.2</v>
          </cell>
          <cell r="F1905" t="str">
            <v>H</v>
          </cell>
          <cell r="G1905">
            <v>58.55</v>
          </cell>
          <cell r="H1905">
            <v>1</v>
          </cell>
          <cell r="J1905">
            <v>11.71</v>
          </cell>
          <cell r="K1905" t="str">
            <v>1J C/50M2 DE LOSA, PILAR Y VIGA INCLUIDOS</v>
          </cell>
        </row>
        <row r="1906">
          <cell r="D1906" t="str">
            <v>articor</v>
          </cell>
          <cell r="E1906">
            <v>0.005</v>
          </cell>
          <cell r="F1906" t="str">
            <v>B</v>
          </cell>
          <cell r="G1906">
            <v>79.02</v>
          </cell>
          <cell r="H1906">
            <v>1</v>
          </cell>
          <cell r="J1906">
            <v>0.4</v>
          </cell>
        </row>
        <row r="1907">
          <cell r="C1907" t="str">
            <v>TIMO</v>
          </cell>
        </row>
        <row r="1908">
          <cell r="C1908" t="str">
            <v>CANTONERAS colocadas</v>
          </cell>
          <cell r="E1908" t="str">
            <v>U</v>
          </cell>
          <cell r="J1908">
            <v>124.15</v>
          </cell>
        </row>
        <row r="1909">
          <cell r="D1909" t="str">
            <v>cantonera</v>
          </cell>
          <cell r="E1909">
            <v>1</v>
          </cell>
          <cell r="F1909" t="str">
            <v>U</v>
          </cell>
          <cell r="G1909">
            <v>19.52</v>
          </cell>
          <cell r="H1909">
            <v>1</v>
          </cell>
          <cell r="J1909">
            <v>19.52</v>
          </cell>
        </row>
        <row r="1910">
          <cell r="D1910" t="str">
            <v>arena y p 31</v>
          </cell>
          <cell r="E1910">
            <v>0.005</v>
          </cell>
          <cell r="F1910" t="str">
            <v>m3</v>
          </cell>
          <cell r="G1910">
            <v>1370.7</v>
          </cell>
          <cell r="H1910">
            <v>1</v>
          </cell>
          <cell r="J1910">
            <v>6.85</v>
          </cell>
        </row>
        <row r="1911">
          <cell r="D1911" t="str">
            <v>oficial</v>
          </cell>
          <cell r="E1911">
            <v>1.67</v>
          </cell>
          <cell r="F1911" t="str">
            <v>H</v>
          </cell>
          <cell r="G1911">
            <v>58.55</v>
          </cell>
          <cell r="H1911">
            <v>1</v>
          </cell>
          <cell r="J1911">
            <v>97.78</v>
          </cell>
        </row>
        <row r="1912">
          <cell r="C1912" t="str">
            <v>TIMO</v>
          </cell>
        </row>
        <row r="1913">
          <cell r="C1913" t="str">
            <v>CANTONERA DOBLE FLECHA</v>
          </cell>
          <cell r="E1913" t="str">
            <v>ML</v>
          </cell>
          <cell r="J1913">
            <v>103.35</v>
          </cell>
        </row>
        <row r="1914">
          <cell r="D1914" t="str">
            <v>dolar</v>
          </cell>
          <cell r="E1914">
            <v>1.4</v>
          </cell>
          <cell r="F1914" t="str">
            <v>U</v>
          </cell>
          <cell r="G1914">
            <v>32</v>
          </cell>
          <cell r="H1914">
            <v>1</v>
          </cell>
          <cell r="J1914">
            <v>44.8</v>
          </cell>
          <cell r="K1914" t="str">
            <v>*u$s 1.4 /ML (ALCAN ENE03)</v>
          </cell>
        </row>
        <row r="1915">
          <cell r="D1915" t="str">
            <v>oficial</v>
          </cell>
          <cell r="E1915">
            <v>1</v>
          </cell>
          <cell r="F1915" t="str">
            <v>H</v>
          </cell>
          <cell r="G1915">
            <v>58.55</v>
          </cell>
          <cell r="H1915">
            <v>1</v>
          </cell>
          <cell r="J1915">
            <v>58.55</v>
          </cell>
        </row>
        <row r="1916">
          <cell r="C1916" t="str">
            <v>TIMO</v>
          </cell>
        </row>
        <row r="1917">
          <cell r="C1917" t="str">
            <v>BUÑA C/ PERFIL ALUM.</v>
          </cell>
          <cell r="E1917" t="str">
            <v>ML</v>
          </cell>
          <cell r="J1917">
            <v>48.48</v>
          </cell>
        </row>
        <row r="1918">
          <cell r="D1918" t="str">
            <v>dolar</v>
          </cell>
          <cell r="E1918">
            <v>0.6</v>
          </cell>
          <cell r="F1918" t="str">
            <v>U</v>
          </cell>
          <cell r="G1918">
            <v>32</v>
          </cell>
          <cell r="H1918">
            <v>1</v>
          </cell>
          <cell r="J1918">
            <v>19.2</v>
          </cell>
          <cell r="K1918" t="str">
            <v>*u$s 0.6 /ML (ALCAN ENE03)</v>
          </cell>
        </row>
        <row r="1919">
          <cell r="D1919" t="str">
            <v>oficial</v>
          </cell>
          <cell r="E1919">
            <v>0.25</v>
          </cell>
          <cell r="F1919" t="str">
            <v>H</v>
          </cell>
          <cell r="G1919">
            <v>58.55</v>
          </cell>
          <cell r="H1919">
            <v>2</v>
          </cell>
          <cell r="J1919">
            <v>29.28</v>
          </cell>
        </row>
        <row r="1920">
          <cell r="C1920" t="str">
            <v>TIMO</v>
          </cell>
        </row>
        <row r="1921">
          <cell r="C1921" t="str">
            <v>BORDE MESADA EN INOX</v>
          </cell>
          <cell r="E1921" t="str">
            <v>ML</v>
          </cell>
          <cell r="J1921">
            <v>838.56</v>
          </cell>
        </row>
        <row r="1922">
          <cell r="D1922" t="str">
            <v>Plegado inox e=1,2 1mx12cm aprox</v>
          </cell>
          <cell r="E1922">
            <v>1</v>
          </cell>
          <cell r="F1922" t="str">
            <v>ml</v>
          </cell>
          <cell r="G1922">
            <v>518</v>
          </cell>
          <cell r="H1922">
            <v>1.5</v>
          </cell>
          <cell r="J1922">
            <v>777</v>
          </cell>
        </row>
        <row r="1923">
          <cell r="D1923" t="str">
            <v>sikadur 31 adhesivo (1kg)</v>
          </cell>
          <cell r="E1923">
            <v>0.15</v>
          </cell>
          <cell r="F1923" t="str">
            <v>Kg</v>
          </cell>
          <cell r="G1923">
            <v>281.6</v>
          </cell>
          <cell r="H1923">
            <v>1</v>
          </cell>
          <cell r="J1923">
            <v>42.24</v>
          </cell>
        </row>
        <row r="1924">
          <cell r="D1924" t="str">
            <v>oficial</v>
          </cell>
          <cell r="E1924">
            <v>0.33</v>
          </cell>
          <cell r="F1924" t="str">
            <v>H</v>
          </cell>
          <cell r="G1924">
            <v>58.55</v>
          </cell>
          <cell r="H1924">
            <v>1</v>
          </cell>
          <cell r="J1924">
            <v>19.32</v>
          </cell>
        </row>
        <row r="1926">
          <cell r="C1926" t="str">
            <v>A07.CONTRAPISOS Y PENDIENTES</v>
          </cell>
        </row>
        <row r="1927">
          <cell r="C1927" t="str">
            <v>TIMO</v>
          </cell>
        </row>
        <row r="1928">
          <cell r="C1928" t="str">
            <v>_CONTRAPISO ARMADO PB</v>
          </cell>
          <cell r="E1928" t="str">
            <v>M2</v>
          </cell>
          <cell r="J1928">
            <v>386.24</v>
          </cell>
        </row>
        <row r="1929">
          <cell r="D1929" t="str">
            <v>dolar</v>
          </cell>
          <cell r="E1929">
            <v>12.07</v>
          </cell>
          <cell r="F1929" t="str">
            <v>U</v>
          </cell>
          <cell r="G1929">
            <v>32</v>
          </cell>
          <cell r="H1929">
            <v>1</v>
          </cell>
          <cell r="J1929">
            <v>386.24</v>
          </cell>
          <cell r="K1929" t="str">
            <v>L55 CONTRATO</v>
          </cell>
        </row>
        <row r="1930">
          <cell r="C1930" t="str">
            <v>TIMO</v>
          </cell>
        </row>
        <row r="1931">
          <cell r="C1931" t="str">
            <v>ARMADO PB</v>
          </cell>
          <cell r="E1931" t="str">
            <v>M2</v>
          </cell>
          <cell r="J1931">
            <v>128.55</v>
          </cell>
        </row>
        <row r="1932">
          <cell r="D1932" t="str">
            <v>balasto 10.1</v>
          </cell>
          <cell r="E1932">
            <v>0.11</v>
          </cell>
          <cell r="F1932" t="str">
            <v>m3</v>
          </cell>
          <cell r="G1932">
            <v>565.1</v>
          </cell>
          <cell r="H1932">
            <v>1</v>
          </cell>
          <cell r="J1932">
            <v>62.16</v>
          </cell>
        </row>
        <row r="1933">
          <cell r="D1933" t="str">
            <v>mallalur</v>
          </cell>
          <cell r="E1933">
            <v>1</v>
          </cell>
          <cell r="F1933" t="str">
            <v>M2</v>
          </cell>
          <cell r="G1933">
            <v>24.88</v>
          </cell>
          <cell r="H1933">
            <v>1</v>
          </cell>
          <cell r="J1933">
            <v>24.88</v>
          </cell>
        </row>
        <row r="1934">
          <cell r="D1934" t="str">
            <v>peon</v>
          </cell>
          <cell r="E1934">
            <v>0.96</v>
          </cell>
          <cell r="F1934" t="str">
            <v>H</v>
          </cell>
          <cell r="G1934">
            <v>43.24</v>
          </cell>
          <cell r="H1934">
            <v>1</v>
          </cell>
          <cell r="J1934">
            <v>41.51</v>
          </cell>
          <cell r="K1934" t="str">
            <v>CC 10 m3/DíA</v>
          </cell>
        </row>
        <row r="1935">
          <cell r="C1935" t="str">
            <v>TIMO</v>
          </cell>
        </row>
        <row r="1936">
          <cell r="C1936" t="str">
            <v>CONTR. H.A. 8cm PB</v>
          </cell>
          <cell r="E1936" t="str">
            <v>M2</v>
          </cell>
          <cell r="J1936">
            <v>151.49</v>
          </cell>
        </row>
        <row r="1937">
          <cell r="D1937" t="str">
            <v>hormigon 331</v>
          </cell>
          <cell r="E1937">
            <v>0.08</v>
          </cell>
          <cell r="F1937" t="str">
            <v>m3</v>
          </cell>
          <cell r="G1937">
            <v>1032.6</v>
          </cell>
          <cell r="H1937">
            <v>1</v>
          </cell>
          <cell r="J1937">
            <v>82.61</v>
          </cell>
        </row>
        <row r="1938">
          <cell r="D1938" t="str">
            <v>mallalur</v>
          </cell>
          <cell r="E1938">
            <v>1.1</v>
          </cell>
          <cell r="F1938" t="str">
            <v>M2</v>
          </cell>
          <cell r="G1938">
            <v>24.88</v>
          </cell>
          <cell r="H1938">
            <v>1</v>
          </cell>
          <cell r="J1938">
            <v>27.37</v>
          </cell>
          <cell r="K1938">
            <v>2237</v>
          </cell>
        </row>
        <row r="1939">
          <cell r="D1939" t="str">
            <v>peon</v>
          </cell>
          <cell r="E1939">
            <v>0.96</v>
          </cell>
          <cell r="F1939" t="str">
            <v>H</v>
          </cell>
          <cell r="G1939">
            <v>43.24</v>
          </cell>
          <cell r="H1939">
            <v>1</v>
          </cell>
          <cell r="J1939">
            <v>41.51</v>
          </cell>
          <cell r="K1939" t="str">
            <v>CC 10 m3/DíA</v>
          </cell>
        </row>
        <row r="1940">
          <cell r="C1940" t="str">
            <v>TIMO</v>
          </cell>
        </row>
        <row r="1941">
          <cell r="C1941" t="str">
            <v>CONTRAPISO HORM 8cm PA</v>
          </cell>
          <cell r="E1941" t="str">
            <v>M2</v>
          </cell>
          <cell r="J1941">
            <v>180.33</v>
          </cell>
        </row>
        <row r="1942">
          <cell r="D1942" t="str">
            <v>hormigon 331</v>
          </cell>
          <cell r="E1942">
            <v>0.08</v>
          </cell>
          <cell r="F1942" t="str">
            <v>m3</v>
          </cell>
          <cell r="G1942">
            <v>1032.6</v>
          </cell>
          <cell r="H1942">
            <v>1</v>
          </cell>
          <cell r="J1942">
            <v>82.61</v>
          </cell>
        </row>
        <row r="1943">
          <cell r="D1943" t="str">
            <v>oficial</v>
          </cell>
          <cell r="E1943">
            <v>0.96</v>
          </cell>
          <cell r="F1943" t="str">
            <v>H</v>
          </cell>
          <cell r="G1943">
            <v>58.55</v>
          </cell>
          <cell r="H1943">
            <v>1</v>
          </cell>
          <cell r="J1943">
            <v>56.21</v>
          </cell>
        </row>
        <row r="1944">
          <cell r="D1944" t="str">
            <v>peon</v>
          </cell>
          <cell r="E1944">
            <v>0.96</v>
          </cell>
          <cell r="F1944" t="str">
            <v>H</v>
          </cell>
          <cell r="G1944">
            <v>43.24</v>
          </cell>
          <cell r="H1944">
            <v>1</v>
          </cell>
          <cell r="J1944">
            <v>41.51</v>
          </cell>
        </row>
        <row r="1945">
          <cell r="C1945" t="str">
            <v>TIMO</v>
          </cell>
        </row>
        <row r="1946">
          <cell r="C1946" t="str">
            <v>CONTR. H.A. 10cm PB</v>
          </cell>
          <cell r="E1946" t="str">
            <v>M2</v>
          </cell>
          <cell r="J1946">
            <v>226.29</v>
          </cell>
        </row>
        <row r="1947">
          <cell r="D1947" t="str">
            <v>hormigon 331</v>
          </cell>
          <cell r="E1947">
            <v>0.1</v>
          </cell>
          <cell r="F1947" t="str">
            <v>m3</v>
          </cell>
          <cell r="G1947">
            <v>1032.6</v>
          </cell>
          <cell r="H1947">
            <v>1</v>
          </cell>
          <cell r="J1947">
            <v>103.26</v>
          </cell>
        </row>
        <row r="1948">
          <cell r="D1948" t="str">
            <v>mallalur 4.2</v>
          </cell>
          <cell r="E1948">
            <v>1.1</v>
          </cell>
          <cell r="F1948" t="str">
            <v>M2</v>
          </cell>
          <cell r="G1948">
            <v>52.88</v>
          </cell>
          <cell r="H1948">
            <v>1</v>
          </cell>
          <cell r="J1948">
            <v>58.17</v>
          </cell>
          <cell r="K1948" t="str">
            <v>equivale en costo a 2,2 kg o fi 6 c/20</v>
          </cell>
        </row>
        <row r="1949">
          <cell r="D1949" t="str">
            <v>peon</v>
          </cell>
          <cell r="E1949">
            <v>1.5</v>
          </cell>
          <cell r="F1949" t="str">
            <v>H</v>
          </cell>
          <cell r="G1949">
            <v>43.24</v>
          </cell>
          <cell r="H1949">
            <v>1</v>
          </cell>
          <cell r="J1949">
            <v>64.86</v>
          </cell>
        </row>
        <row r="1950">
          <cell r="C1950" t="str">
            <v>TIMO</v>
          </cell>
        </row>
        <row r="1951">
          <cell r="C1951" t="str">
            <v>CONTR. H.A. 15cm PB</v>
          </cell>
          <cell r="E1951" t="str">
            <v>M2</v>
          </cell>
          <cell r="J1951">
            <v>310.35</v>
          </cell>
        </row>
        <row r="1952">
          <cell r="D1952" t="str">
            <v>hormigon 331</v>
          </cell>
          <cell r="E1952">
            <v>0.15</v>
          </cell>
          <cell r="F1952" t="str">
            <v>m3</v>
          </cell>
          <cell r="G1952">
            <v>1032.6</v>
          </cell>
          <cell r="H1952">
            <v>1</v>
          </cell>
          <cell r="J1952">
            <v>154.89</v>
          </cell>
        </row>
        <row r="1953">
          <cell r="D1953" t="str">
            <v>mallalur 4.2</v>
          </cell>
          <cell r="E1953">
            <v>1.1</v>
          </cell>
          <cell r="F1953" t="str">
            <v>M2</v>
          </cell>
          <cell r="G1953">
            <v>52.88</v>
          </cell>
          <cell r="H1953">
            <v>1</v>
          </cell>
          <cell r="J1953">
            <v>58.17</v>
          </cell>
          <cell r="K1953" t="str">
            <v>equivale en costo a 2,2 kg o fi 6 c/20</v>
          </cell>
        </row>
        <row r="1954">
          <cell r="D1954" t="str">
            <v>peon</v>
          </cell>
          <cell r="E1954">
            <v>2.25</v>
          </cell>
          <cell r="F1954" t="str">
            <v>H</v>
          </cell>
          <cell r="G1954">
            <v>43.24</v>
          </cell>
          <cell r="H1954">
            <v>1</v>
          </cell>
          <cell r="J1954">
            <v>97.29</v>
          </cell>
        </row>
        <row r="1955">
          <cell r="C1955" t="str">
            <v>TIMO</v>
          </cell>
        </row>
        <row r="1956">
          <cell r="C1956" t="str">
            <v>CONTR. H.A. 4cm S/EMPASTADO 10cm </v>
          </cell>
          <cell r="E1956" t="str">
            <v>M2</v>
          </cell>
          <cell r="J1956">
            <v>127.37</v>
          </cell>
        </row>
        <row r="1957">
          <cell r="D1957" t="str">
            <v>balasto 10.1</v>
          </cell>
          <cell r="E1957">
            <v>0.1</v>
          </cell>
          <cell r="F1957" t="str">
            <v>m3</v>
          </cell>
          <cell r="G1957">
            <v>565.1</v>
          </cell>
          <cell r="H1957">
            <v>0</v>
          </cell>
          <cell r="J1957">
            <v>0</v>
          </cell>
          <cell r="K1957" t="str">
            <v>BASE</v>
          </cell>
        </row>
        <row r="1958">
          <cell r="D1958" t="str">
            <v>hormigon 331</v>
          </cell>
          <cell r="E1958">
            <v>0.04</v>
          </cell>
          <cell r="F1958" t="str">
            <v>m3</v>
          </cell>
          <cell r="G1958">
            <v>1032.6</v>
          </cell>
          <cell r="H1958">
            <v>1</v>
          </cell>
          <cell r="J1958">
            <v>41.3</v>
          </cell>
          <cell r="K1958" t="str">
            <v>HGON</v>
          </cell>
        </row>
        <row r="1959">
          <cell r="D1959" t="str">
            <v>peon</v>
          </cell>
          <cell r="E1959">
            <v>0.96</v>
          </cell>
          <cell r="F1959" t="str">
            <v>H</v>
          </cell>
          <cell r="G1959">
            <v>43.24</v>
          </cell>
          <cell r="H1959">
            <v>0</v>
          </cell>
          <cell r="J1959">
            <v>0</v>
          </cell>
          <cell r="K1959" t="str">
            <v>BASE</v>
          </cell>
        </row>
        <row r="1960">
          <cell r="D1960" t="str">
            <v>mallalur</v>
          </cell>
          <cell r="E1960">
            <v>1.2</v>
          </cell>
          <cell r="F1960" t="str">
            <v>M2</v>
          </cell>
          <cell r="G1960">
            <v>24.88</v>
          </cell>
          <cell r="H1960">
            <v>1</v>
          </cell>
          <cell r="J1960">
            <v>29.86</v>
          </cell>
          <cell r="K1960" t="str">
            <v>HGON</v>
          </cell>
        </row>
        <row r="1961">
          <cell r="D1961" t="str">
            <v>oficial</v>
          </cell>
          <cell r="E1961">
            <v>0.96</v>
          </cell>
          <cell r="F1961" t="str">
            <v>H</v>
          </cell>
          <cell r="G1961">
            <v>58.55</v>
          </cell>
          <cell r="H1961">
            <v>1</v>
          </cell>
          <cell r="J1961">
            <v>56.21</v>
          </cell>
          <cell r="K1961" t="str">
            <v>HGON</v>
          </cell>
        </row>
        <row r="1962">
          <cell r="C1962" t="str">
            <v>TIMO</v>
          </cell>
        </row>
        <row r="1963">
          <cell r="C1963" t="str">
            <v>_CONTRAPISO EN BAÑOS PB</v>
          </cell>
          <cell r="J1963">
            <v>160.96</v>
          </cell>
        </row>
        <row r="1964">
          <cell r="D1964" t="str">
            <v>dolar</v>
          </cell>
          <cell r="E1964">
            <v>5.03</v>
          </cell>
          <cell r="F1964" t="str">
            <v>U</v>
          </cell>
          <cell r="G1964">
            <v>32</v>
          </cell>
          <cell r="H1964">
            <v>1</v>
          </cell>
          <cell r="J1964">
            <v>160.96</v>
          </cell>
          <cell r="K1964" t="str">
            <v>L55 CONTRATO</v>
          </cell>
        </row>
        <row r="1965">
          <cell r="C1965" t="str">
            <v>TIMO</v>
          </cell>
        </row>
        <row r="1966">
          <cell r="C1966" t="str">
            <v>_CONTRAPISO EN BAÑOS PA</v>
          </cell>
          <cell r="E1966" t="str">
            <v>M2</v>
          </cell>
          <cell r="J1966">
            <v>244.48</v>
          </cell>
        </row>
        <row r="1967">
          <cell r="D1967" t="str">
            <v>dolar</v>
          </cell>
          <cell r="E1967">
            <v>7.64</v>
          </cell>
          <cell r="F1967" t="str">
            <v>U</v>
          </cell>
          <cell r="G1967">
            <v>32</v>
          </cell>
          <cell r="H1967">
            <v>1</v>
          </cell>
          <cell r="J1967">
            <v>244.48</v>
          </cell>
          <cell r="K1967" t="str">
            <v>L55 CONTRATO</v>
          </cell>
        </row>
        <row r="1968">
          <cell r="C1968" t="str">
            <v>TIMO</v>
          </cell>
        </row>
        <row r="1969">
          <cell r="C1969" t="str">
            <v>DE BALASTO h=25 PA</v>
          </cell>
          <cell r="E1969" t="str">
            <v>M2</v>
          </cell>
          <cell r="J1969">
            <v>147.45</v>
          </cell>
        </row>
        <row r="1970">
          <cell r="D1970" t="str">
            <v>balastro</v>
          </cell>
          <cell r="E1970">
            <v>0.275</v>
          </cell>
          <cell r="F1970" t="str">
            <v>M3</v>
          </cell>
          <cell r="G1970">
            <v>99.83</v>
          </cell>
          <cell r="H1970">
            <v>1</v>
          </cell>
          <cell r="J1970">
            <v>27.45</v>
          </cell>
        </row>
        <row r="1971">
          <cell r="D1971" t="str">
            <v>portland</v>
          </cell>
          <cell r="E1971">
            <v>0.5</v>
          </cell>
          <cell r="F1971" t="str">
            <v>B</v>
          </cell>
          <cell r="G1971">
            <v>113.41</v>
          </cell>
          <cell r="H1971">
            <v>1</v>
          </cell>
          <cell r="J1971">
            <v>56.71</v>
          </cell>
        </row>
        <row r="1972">
          <cell r="D1972" t="str">
            <v>peon</v>
          </cell>
          <cell r="E1972">
            <v>0.872844827586207</v>
          </cell>
          <cell r="F1972" t="str">
            <v>H</v>
          </cell>
          <cell r="G1972">
            <v>43.24</v>
          </cell>
          <cell r="H1972">
            <v>1</v>
          </cell>
          <cell r="J1972">
            <v>37.74</v>
          </cell>
        </row>
        <row r="1973">
          <cell r="D1973" t="str">
            <v>oficial</v>
          </cell>
          <cell r="E1973">
            <v>0.436422413793104</v>
          </cell>
          <cell r="F1973" t="str">
            <v>H</v>
          </cell>
          <cell r="G1973">
            <v>58.55</v>
          </cell>
          <cell r="H1973">
            <v>1</v>
          </cell>
          <cell r="J1973">
            <v>25.55</v>
          </cell>
          <cell r="K1973" t="str">
            <v>en 4.5 dias 9 personas 464 m2 Villa garcia PB</v>
          </cell>
        </row>
        <row r="1974">
          <cell r="C1974" t="str">
            <v>TIMO</v>
          </cell>
        </row>
        <row r="1975">
          <cell r="C1975" t="str">
            <v>DE BALASTO h=5</v>
          </cell>
          <cell r="E1975" t="str">
            <v>M2</v>
          </cell>
          <cell r="J1975">
            <v>40.25</v>
          </cell>
        </row>
        <row r="1976">
          <cell r="D1976" t="str">
            <v>balastro</v>
          </cell>
          <cell r="E1976">
            <v>0.055</v>
          </cell>
          <cell r="F1976" t="str">
            <v>M3</v>
          </cell>
          <cell r="G1976">
            <v>99.83</v>
          </cell>
          <cell r="H1976">
            <v>1</v>
          </cell>
          <cell r="J1976">
            <v>5.49</v>
          </cell>
        </row>
        <row r="1977">
          <cell r="D1977" t="str">
            <v>portland</v>
          </cell>
          <cell r="E1977">
            <v>0.1</v>
          </cell>
          <cell r="F1977" t="str">
            <v>B</v>
          </cell>
          <cell r="G1977">
            <v>113.41</v>
          </cell>
          <cell r="H1977">
            <v>1</v>
          </cell>
          <cell r="J1977">
            <v>11.34</v>
          </cell>
        </row>
        <row r="1978">
          <cell r="D1978" t="str">
            <v>oficial</v>
          </cell>
          <cell r="E1978">
            <v>0.4</v>
          </cell>
          <cell r="F1978" t="str">
            <v>H</v>
          </cell>
          <cell r="G1978">
            <v>58.55</v>
          </cell>
          <cell r="H1978">
            <v>1</v>
          </cell>
          <cell r="J1978">
            <v>23.42</v>
          </cell>
          <cell r="K1978" t="str">
            <v>EN UN DIA 24M</v>
          </cell>
        </row>
        <row r="1979">
          <cell r="C1979" t="str">
            <v>TIMO</v>
          </cell>
        </row>
        <row r="1980">
          <cell r="C1980" t="str">
            <v>DE BALASTO h=10</v>
          </cell>
          <cell r="E1980" t="str">
            <v>M2</v>
          </cell>
          <cell r="J1980">
            <v>80.5</v>
          </cell>
        </row>
        <row r="1981">
          <cell r="D1981" t="str">
            <v>balastro</v>
          </cell>
          <cell r="E1981">
            <v>0.11</v>
          </cell>
          <cell r="F1981" t="str">
            <v>M3</v>
          </cell>
          <cell r="G1981">
            <v>99.83</v>
          </cell>
          <cell r="H1981">
            <v>1</v>
          </cell>
          <cell r="J1981">
            <v>10.98</v>
          </cell>
        </row>
        <row r="1982">
          <cell r="D1982" t="str">
            <v>portland</v>
          </cell>
          <cell r="E1982">
            <v>0.2</v>
          </cell>
          <cell r="F1982" t="str">
            <v>B</v>
          </cell>
          <cell r="G1982">
            <v>113.41</v>
          </cell>
          <cell r="H1982">
            <v>1</v>
          </cell>
          <cell r="J1982">
            <v>22.68</v>
          </cell>
        </row>
        <row r="1983">
          <cell r="D1983" t="str">
            <v>oficial</v>
          </cell>
          <cell r="E1983">
            <v>0.8</v>
          </cell>
          <cell r="F1983" t="str">
            <v>H</v>
          </cell>
          <cell r="G1983">
            <v>58.55</v>
          </cell>
          <cell r="H1983">
            <v>1</v>
          </cell>
          <cell r="J1983">
            <v>46.84</v>
          </cell>
        </row>
        <row r="1984">
          <cell r="C1984" t="str">
            <v>TIMO</v>
          </cell>
        </row>
        <row r="1985">
          <cell r="C1985" t="str">
            <v>DE BALASTO h=15 CANCHA</v>
          </cell>
          <cell r="E1985" t="str">
            <v>M2</v>
          </cell>
          <cell r="I1985">
            <v>58.26</v>
          </cell>
          <cell r="J1985">
            <v>104.78</v>
          </cell>
        </row>
        <row r="1986">
          <cell r="D1986" t="str">
            <v>balastro</v>
          </cell>
          <cell r="E1986">
            <v>0.165</v>
          </cell>
          <cell r="F1986" t="str">
            <v>M3</v>
          </cell>
          <cell r="G1986">
            <v>99.83</v>
          </cell>
          <cell r="H1986">
            <v>1</v>
          </cell>
          <cell r="J1986">
            <v>16.47</v>
          </cell>
        </row>
        <row r="1987">
          <cell r="D1987" t="str">
            <v>portland</v>
          </cell>
          <cell r="E1987">
            <v>0.265</v>
          </cell>
          <cell r="F1987" t="str">
            <v>B</v>
          </cell>
          <cell r="G1987">
            <v>113.41</v>
          </cell>
          <cell r="H1987">
            <v>1</v>
          </cell>
          <cell r="J1987">
            <v>30.05</v>
          </cell>
        </row>
        <row r="1988">
          <cell r="D1988" t="str">
            <v>oficial</v>
          </cell>
          <cell r="E1988">
            <v>0.872844827586207</v>
          </cell>
          <cell r="F1988" t="str">
            <v>H</v>
          </cell>
          <cell r="G1988">
            <v>58.55</v>
          </cell>
          <cell r="H1988">
            <v>1.14</v>
          </cell>
          <cell r="J1988">
            <v>58.26</v>
          </cell>
          <cell r="K1988" t="str">
            <v>en 4.5 dias 9 personas 464 m2 Villa garcia</v>
          </cell>
        </row>
        <row r="1989">
          <cell r="C1989" t="str">
            <v>TIMO</v>
          </cell>
        </row>
        <row r="1990">
          <cell r="C1990" t="str">
            <v>DE BALASTO h=15 PISO EXT (PANDO)</v>
          </cell>
          <cell r="E1990" t="str">
            <v>M2</v>
          </cell>
          <cell r="J1990">
            <v>116.96</v>
          </cell>
        </row>
        <row r="1991">
          <cell r="D1991" t="str">
            <v>balastro</v>
          </cell>
          <cell r="E1991">
            <v>0.165</v>
          </cell>
          <cell r="F1991" t="str">
            <v>M3</v>
          </cell>
          <cell r="G1991">
            <v>99.83</v>
          </cell>
          <cell r="H1991">
            <v>1</v>
          </cell>
          <cell r="J1991">
            <v>16.47</v>
          </cell>
        </row>
        <row r="1992">
          <cell r="D1992" t="str">
            <v>portland</v>
          </cell>
          <cell r="E1992">
            <v>0.265</v>
          </cell>
          <cell r="F1992" t="str">
            <v>B</v>
          </cell>
          <cell r="G1992">
            <v>113.41</v>
          </cell>
          <cell r="H1992">
            <v>1</v>
          </cell>
          <cell r="J1992">
            <v>30.05</v>
          </cell>
        </row>
        <row r="1993">
          <cell r="D1993" t="str">
            <v>peon</v>
          </cell>
          <cell r="E1993">
            <v>1.48</v>
          </cell>
          <cell r="F1993" t="str">
            <v>H</v>
          </cell>
          <cell r="G1993">
            <v>43.24</v>
          </cell>
          <cell r="H1993">
            <v>1</v>
          </cell>
          <cell r="J1993">
            <v>64</v>
          </cell>
        </row>
        <row r="1994">
          <cell r="D1994" t="str">
            <v>oficial</v>
          </cell>
          <cell r="E1994">
            <v>0.11</v>
          </cell>
          <cell r="F1994" t="str">
            <v>H</v>
          </cell>
          <cell r="G1994">
            <v>58.55</v>
          </cell>
          <cell r="H1994">
            <v>1</v>
          </cell>
          <cell r="J1994">
            <v>6.44</v>
          </cell>
          <cell r="K1994" t="str">
            <v>en 4.5 dias 9 personas 464 m2 Villa garcia</v>
          </cell>
        </row>
        <row r="1995">
          <cell r="C1995" t="str">
            <v>TIMO</v>
          </cell>
        </row>
        <row r="1996">
          <cell r="C1996" t="str">
            <v>BANQUINA BAJO MESADA</v>
          </cell>
          <cell r="E1996" t="str">
            <v>M2</v>
          </cell>
          <cell r="J1996">
            <v>109.52</v>
          </cell>
        </row>
        <row r="1997">
          <cell r="D1997" t="str">
            <v>DE BALASTO h=20 / (en baños)</v>
          </cell>
          <cell r="E1997">
            <v>1</v>
          </cell>
          <cell r="F1997" t="str">
            <v>M2</v>
          </cell>
          <cell r="G1997">
            <v>109.52</v>
          </cell>
          <cell r="H1997">
            <v>1</v>
          </cell>
          <cell r="J1997">
            <v>109.52</v>
          </cell>
        </row>
        <row r="1999">
          <cell r="C1999" t="str">
            <v>TIMO</v>
          </cell>
        </row>
        <row r="2000">
          <cell r="C2000" t="str">
            <v>DE BALASTO h=20 / (en baños)</v>
          </cell>
          <cell r="E2000" t="str">
            <v>M2</v>
          </cell>
          <cell r="I2000">
            <v>42.2</v>
          </cell>
          <cell r="J2000">
            <v>109.52</v>
          </cell>
        </row>
        <row r="2001">
          <cell r="D2001" t="str">
            <v>balastro</v>
          </cell>
          <cell r="E2001">
            <v>0.22</v>
          </cell>
          <cell r="F2001" t="str">
            <v>M3</v>
          </cell>
          <cell r="G2001">
            <v>99.83</v>
          </cell>
          <cell r="H2001">
            <v>1</v>
          </cell>
          <cell r="J2001">
            <v>21.96</v>
          </cell>
        </row>
        <row r="2002">
          <cell r="D2002" t="str">
            <v>portland</v>
          </cell>
          <cell r="E2002">
            <v>0.4</v>
          </cell>
          <cell r="F2002" t="str">
            <v>B</v>
          </cell>
          <cell r="G2002">
            <v>113.41</v>
          </cell>
          <cell r="H2002">
            <v>1</v>
          </cell>
          <cell r="J2002">
            <v>45.36</v>
          </cell>
        </row>
        <row r="2003">
          <cell r="D2003" t="str">
            <v>peon</v>
          </cell>
          <cell r="E2003">
            <v>0.581896551724138</v>
          </cell>
          <cell r="F2003" t="str">
            <v>H</v>
          </cell>
          <cell r="G2003">
            <v>43.24</v>
          </cell>
          <cell r="H2003">
            <v>1</v>
          </cell>
          <cell r="J2003">
            <v>25.16</v>
          </cell>
        </row>
        <row r="2004">
          <cell r="D2004" t="str">
            <v>oficial</v>
          </cell>
          <cell r="E2004">
            <v>0.290948275862069</v>
          </cell>
          <cell r="F2004" t="str">
            <v>H</v>
          </cell>
          <cell r="G2004">
            <v>58.55</v>
          </cell>
          <cell r="H2004">
            <v>1</v>
          </cell>
          <cell r="J2004">
            <v>17.04</v>
          </cell>
          <cell r="K2004" t="str">
            <v>en 4.5 dias 9 personas 464 m2 Villa garcia</v>
          </cell>
        </row>
        <row r="2005">
          <cell r="C2005" t="str">
            <v>TIMO</v>
          </cell>
        </row>
        <row r="2006">
          <cell r="C2006" t="str">
            <v>DE BALASTO PA h=3</v>
          </cell>
          <cell r="E2006" t="str">
            <v>M2</v>
          </cell>
          <cell r="J2006">
            <v>34.24</v>
          </cell>
        </row>
        <row r="2007">
          <cell r="D2007" t="str">
            <v>balasto 10.1</v>
          </cell>
          <cell r="E2007">
            <v>0.04</v>
          </cell>
          <cell r="F2007" t="str">
            <v>m3</v>
          </cell>
          <cell r="G2007">
            <v>565.1</v>
          </cell>
          <cell r="H2007">
            <v>1</v>
          </cell>
          <cell r="J2007">
            <v>22.6</v>
          </cell>
        </row>
        <row r="2008">
          <cell r="D2008" t="str">
            <v>medioficial</v>
          </cell>
          <cell r="E2008">
            <v>0.25</v>
          </cell>
          <cell r="F2008" t="str">
            <v>H</v>
          </cell>
          <cell r="G2008">
            <v>46.56</v>
          </cell>
          <cell r="H2008">
            <v>1</v>
          </cell>
          <cell r="J2008">
            <v>11.64</v>
          </cell>
        </row>
        <row r="2009">
          <cell r="C2009" t="str">
            <v>TIMO</v>
          </cell>
        </row>
        <row r="2010">
          <cell r="C2010" t="str">
            <v>PENDIENTE AZOTEA</v>
          </cell>
          <cell r="E2010" t="str">
            <v>M2</v>
          </cell>
          <cell r="I2010">
            <v>25.45</v>
          </cell>
          <cell r="J2010">
            <v>110.22</v>
          </cell>
        </row>
        <row r="2011">
          <cell r="D2011" t="str">
            <v>balasto 10.1</v>
          </cell>
          <cell r="E2011">
            <v>0.15</v>
          </cell>
          <cell r="F2011" t="str">
            <v>m3</v>
          </cell>
          <cell r="G2011">
            <v>565.1</v>
          </cell>
          <cell r="H2011">
            <v>1</v>
          </cell>
          <cell r="J2011">
            <v>84.77</v>
          </cell>
          <cell r="K2011" t="str">
            <v>PRADO(ACCESO444m2)11_OBREROS_2_DIAS</v>
          </cell>
        </row>
        <row r="2012">
          <cell r="D2012" t="str">
            <v>oficial</v>
          </cell>
          <cell r="E2012">
            <v>0.25</v>
          </cell>
          <cell r="F2012" t="str">
            <v>H</v>
          </cell>
          <cell r="G2012">
            <v>58.55</v>
          </cell>
          <cell r="H2012">
            <v>1</v>
          </cell>
          <cell r="J2012">
            <v>14.64</v>
          </cell>
          <cell r="K2012" t="str">
            <v>L55 5,93U$S</v>
          </cell>
        </row>
        <row r="2013">
          <cell r="D2013" t="str">
            <v>peon</v>
          </cell>
          <cell r="E2013">
            <v>0.25</v>
          </cell>
          <cell r="F2013" t="str">
            <v>H</v>
          </cell>
          <cell r="G2013">
            <v>43.24</v>
          </cell>
          <cell r="H2013">
            <v>1</v>
          </cell>
          <cell r="J2013">
            <v>10.81</v>
          </cell>
        </row>
        <row r="2014">
          <cell r="C2014" t="str">
            <v>TIMO</v>
          </cell>
        </row>
        <row r="2015">
          <cell r="C2015" t="str">
            <v>=ALISADO A Y P AZOTEA</v>
          </cell>
          <cell r="E2015" t="str">
            <v>m2</v>
          </cell>
          <cell r="I2015">
            <v>47.07</v>
          </cell>
          <cell r="J2015">
            <v>69.23</v>
          </cell>
        </row>
        <row r="2016">
          <cell r="D2016" t="str">
            <v>A Y P: ALISADO P.A. 1cm</v>
          </cell>
          <cell r="E2016">
            <v>1</v>
          </cell>
          <cell r="F2016" t="str">
            <v>M2</v>
          </cell>
          <cell r="G2016">
            <v>69.23</v>
          </cell>
          <cell r="H2016">
            <v>1</v>
          </cell>
          <cell r="I2016">
            <v>47.07</v>
          </cell>
          <cell r="J2016">
            <v>69.23</v>
          </cell>
          <cell r="K2016" t="str">
            <v>* AYP: ALISADO P.A.</v>
          </cell>
        </row>
        <row r="2017">
          <cell r="C2017" t="str">
            <v>TIMO</v>
          </cell>
        </row>
        <row r="2018">
          <cell r="C2018" t="str">
            <v>A Y P: P.B. ALISADO O EN PANES</v>
          </cell>
          <cell r="E2018" t="str">
            <v>M2</v>
          </cell>
          <cell r="J2018">
            <v>56.18</v>
          </cell>
        </row>
        <row r="2019">
          <cell r="D2019" t="str">
            <v>arena y p 31</v>
          </cell>
          <cell r="E2019">
            <v>0.015</v>
          </cell>
          <cell r="F2019" t="str">
            <v>m3</v>
          </cell>
          <cell r="G2019">
            <v>1370.7</v>
          </cell>
          <cell r="H2019">
            <v>1</v>
          </cell>
          <cell r="J2019">
            <v>20.56</v>
          </cell>
          <cell r="K2019" t="str">
            <v>3.5 CC r_BOLSA</v>
          </cell>
        </row>
        <row r="2020">
          <cell r="D2020" t="str">
            <v>oficial</v>
          </cell>
          <cell r="E2020">
            <v>0.35</v>
          </cell>
          <cell r="F2020" t="str">
            <v>H</v>
          </cell>
          <cell r="G2020">
            <v>58.55</v>
          </cell>
          <cell r="H2020">
            <v>1</v>
          </cell>
          <cell r="J2020">
            <v>20.49</v>
          </cell>
          <cell r="K2020" t="str">
            <v>LIBRO</v>
          </cell>
        </row>
        <row r="2021">
          <cell r="D2021" t="str">
            <v>peon</v>
          </cell>
          <cell r="E2021">
            <v>0.35</v>
          </cell>
          <cell r="F2021" t="str">
            <v>H</v>
          </cell>
          <cell r="G2021">
            <v>43.24</v>
          </cell>
          <cell r="H2021">
            <v>1</v>
          </cell>
          <cell r="J2021">
            <v>15.13</v>
          </cell>
        </row>
        <row r="2022">
          <cell r="C2022" t="str">
            <v>TIMO</v>
          </cell>
        </row>
        <row r="2023">
          <cell r="C2023" t="str">
            <v>A Y P: P.A. EN PANES</v>
          </cell>
          <cell r="E2023" t="str">
            <v>M2</v>
          </cell>
          <cell r="I2023">
            <v>32.07</v>
          </cell>
          <cell r="J2023">
            <v>73.19</v>
          </cell>
        </row>
        <row r="2024">
          <cell r="D2024" t="str">
            <v>arena y p 31</v>
          </cell>
          <cell r="E2024">
            <v>0.03</v>
          </cell>
          <cell r="F2024" t="str">
            <v>m3</v>
          </cell>
          <cell r="G2024">
            <v>1370.7</v>
          </cell>
          <cell r="H2024">
            <v>1</v>
          </cell>
          <cell r="J2024">
            <v>41.12</v>
          </cell>
        </row>
        <row r="2025">
          <cell r="D2025" t="str">
            <v>oficial</v>
          </cell>
          <cell r="E2025">
            <v>0.4</v>
          </cell>
          <cell r="F2025" t="str">
            <v>H</v>
          </cell>
          <cell r="G2025">
            <v>58.55</v>
          </cell>
          <cell r="H2025">
            <v>1</v>
          </cell>
          <cell r="J2025">
            <v>23.42</v>
          </cell>
        </row>
        <row r="2026">
          <cell r="D2026" t="str">
            <v>peon</v>
          </cell>
          <cell r="E2026">
            <v>0.2</v>
          </cell>
          <cell r="F2026" t="str">
            <v>H</v>
          </cell>
          <cell r="G2026">
            <v>43.24</v>
          </cell>
          <cell r="H2026">
            <v>1</v>
          </cell>
          <cell r="J2026">
            <v>8.65</v>
          </cell>
        </row>
        <row r="2027">
          <cell r="C2027" t="str">
            <v>TIMO</v>
          </cell>
        </row>
        <row r="2028">
          <cell r="C2028" t="str">
            <v>EXTERIOR 10 cm</v>
          </cell>
          <cell r="E2028" t="str">
            <v>m2</v>
          </cell>
          <cell r="J2028">
            <v>160.64</v>
          </cell>
        </row>
        <row r="2029">
          <cell r="D2029" t="str">
            <v>dolar</v>
          </cell>
          <cell r="E2029">
            <v>5.02</v>
          </cell>
          <cell r="F2029" t="str">
            <v>U</v>
          </cell>
          <cell r="G2029">
            <v>32</v>
          </cell>
          <cell r="H2029">
            <v>1</v>
          </cell>
          <cell r="J2029">
            <v>160.64</v>
          </cell>
          <cell r="K2029" t="str">
            <v>L55 CONTRATO</v>
          </cell>
        </row>
        <row r="2031">
          <cell r="C2031" t="str">
            <v>A08.PISOS y ZOCALOS</v>
          </cell>
        </row>
        <row r="2032">
          <cell r="C2032" t="str">
            <v>TIMO</v>
          </cell>
        </row>
        <row r="2033">
          <cell r="C2033" t="str">
            <v>PISO BALDOSA CALCAREA 20X20</v>
          </cell>
          <cell r="E2033" t="str">
            <v>M2</v>
          </cell>
          <cell r="J2033">
            <v>319</v>
          </cell>
        </row>
        <row r="2034">
          <cell r="D2034" t="str">
            <v>baldosa calcarea 20x20</v>
          </cell>
          <cell r="E2034">
            <v>1.1</v>
          </cell>
          <cell r="F2034" t="str">
            <v>M2</v>
          </cell>
          <cell r="G2034">
            <v>149.33</v>
          </cell>
          <cell r="H2034">
            <v>1.1</v>
          </cell>
          <cell r="J2034">
            <v>180.69</v>
          </cell>
          <cell r="K2034" t="str">
            <v>BALDOSA CON NARIZ 10%+</v>
          </cell>
        </row>
        <row r="2035">
          <cell r="D2035" t="str">
            <v>articor 51</v>
          </cell>
          <cell r="E2035">
            <v>0.04</v>
          </cell>
          <cell r="F2035" t="str">
            <v>m3</v>
          </cell>
          <cell r="G2035">
            <v>956.9</v>
          </cell>
          <cell r="H2035">
            <v>1.1</v>
          </cell>
          <cell r="J2035">
            <v>42.1</v>
          </cell>
        </row>
        <row r="2036">
          <cell r="D2036" t="str">
            <v>mo piso 20*20</v>
          </cell>
          <cell r="E2036">
            <v>1.05</v>
          </cell>
          <cell r="F2036" t="str">
            <v>m2</v>
          </cell>
          <cell r="G2036">
            <v>68.68</v>
          </cell>
          <cell r="H2036">
            <v>1.1</v>
          </cell>
          <cell r="J2036">
            <v>79.33</v>
          </cell>
        </row>
        <row r="2037">
          <cell r="D2037" t="str">
            <v>portland</v>
          </cell>
          <cell r="E2037">
            <v>0.04</v>
          </cell>
          <cell r="F2037" t="str">
            <v>B</v>
          </cell>
          <cell r="G2037">
            <v>113.41</v>
          </cell>
          <cell r="H2037">
            <v>1.1</v>
          </cell>
          <cell r="J2037">
            <v>4.99</v>
          </cell>
        </row>
        <row r="2038">
          <cell r="D2038" t="str">
            <v>peon</v>
          </cell>
          <cell r="E2038">
            <v>0.25</v>
          </cell>
          <cell r="F2038" t="str">
            <v>H</v>
          </cell>
          <cell r="G2038">
            <v>43.24</v>
          </cell>
          <cell r="H2038">
            <v>1.1</v>
          </cell>
          <cell r="J2038">
            <v>11.89</v>
          </cell>
          <cell r="K2038" t="str">
            <v>1 p c/4 of.</v>
          </cell>
        </row>
        <row r="2039">
          <cell r="C2039" t="str">
            <v>TIMO</v>
          </cell>
        </row>
        <row r="2040">
          <cell r="C2040" t="str">
            <v>BALDOSA VEREDA 20X20</v>
          </cell>
          <cell r="E2040" t="str">
            <v>M2</v>
          </cell>
          <cell r="I2040">
            <v>69.1</v>
          </cell>
          <cell r="J2040">
            <v>192.94</v>
          </cell>
        </row>
        <row r="2041">
          <cell r="D2041" t="str">
            <v>baldosa vereda gris</v>
          </cell>
          <cell r="E2041">
            <v>1.05</v>
          </cell>
          <cell r="F2041" t="str">
            <v>m2</v>
          </cell>
          <cell r="G2041">
            <v>78.43</v>
          </cell>
          <cell r="H2041">
            <v>1.1</v>
          </cell>
          <cell r="J2041">
            <v>90.59</v>
          </cell>
          <cell r="K2041">
            <v>38562.3811142361</v>
          </cell>
        </row>
        <row r="2042">
          <cell r="D2042" t="str">
            <v>articor 51</v>
          </cell>
          <cell r="E2042">
            <v>0.03</v>
          </cell>
          <cell r="F2042" t="str">
            <v>m3</v>
          </cell>
          <cell r="G2042">
            <v>956.9</v>
          </cell>
          <cell r="H2042">
            <v>1</v>
          </cell>
          <cell r="J2042">
            <v>28.71</v>
          </cell>
        </row>
        <row r="2043">
          <cell r="D2043" t="str">
            <v>mo vereda 20x20</v>
          </cell>
          <cell r="E2043">
            <v>1.05</v>
          </cell>
          <cell r="F2043" t="str">
            <v>m2</v>
          </cell>
          <cell r="G2043">
            <v>48.27</v>
          </cell>
          <cell r="H2043">
            <v>1.15</v>
          </cell>
          <cell r="J2043">
            <v>58.29</v>
          </cell>
        </row>
        <row r="2044">
          <cell r="D2044" t="str">
            <v>portland</v>
          </cell>
          <cell r="E2044">
            <v>0.04</v>
          </cell>
          <cell r="F2044" t="str">
            <v>B</v>
          </cell>
          <cell r="G2044">
            <v>113.41</v>
          </cell>
          <cell r="H2044">
            <v>1</v>
          </cell>
          <cell r="J2044">
            <v>4.54</v>
          </cell>
        </row>
        <row r="2045">
          <cell r="D2045" t="str">
            <v>peon</v>
          </cell>
          <cell r="E2045">
            <v>0.25</v>
          </cell>
          <cell r="F2045" t="str">
            <v>H</v>
          </cell>
          <cell r="G2045">
            <v>43.24</v>
          </cell>
          <cell r="H2045">
            <v>1</v>
          </cell>
          <cell r="J2045">
            <v>10.81</v>
          </cell>
          <cell r="K2045" t="str">
            <v>1 p c/4 of.</v>
          </cell>
        </row>
        <row r="2046">
          <cell r="C2046" t="str">
            <v>TIMO</v>
          </cell>
        </row>
        <row r="2047">
          <cell r="C2047" t="str">
            <v>BALD.VEREDA 20X20 amarilla</v>
          </cell>
          <cell r="E2047" t="str">
            <v>M2</v>
          </cell>
          <cell r="J2047">
            <v>207.97</v>
          </cell>
        </row>
        <row r="2048">
          <cell r="D2048" t="str">
            <v>baldosa vereda 6b amarilla</v>
          </cell>
          <cell r="E2048">
            <v>1.05</v>
          </cell>
          <cell r="F2048" t="str">
            <v>m2</v>
          </cell>
          <cell r="G2048">
            <v>107.84</v>
          </cell>
          <cell r="H2048">
            <v>1</v>
          </cell>
          <cell r="J2048">
            <v>113.23</v>
          </cell>
          <cell r="K2048">
            <v>38562.3811142361</v>
          </cell>
        </row>
        <row r="2049">
          <cell r="D2049" t="str">
            <v>articor 51</v>
          </cell>
          <cell r="E2049">
            <v>0.03</v>
          </cell>
          <cell r="F2049" t="str">
            <v>m3</v>
          </cell>
          <cell r="G2049">
            <v>956.9</v>
          </cell>
          <cell r="H2049">
            <v>1</v>
          </cell>
          <cell r="J2049">
            <v>28.71</v>
          </cell>
        </row>
        <row r="2050">
          <cell r="D2050" t="str">
            <v>mo vereda 20x20</v>
          </cell>
          <cell r="E2050">
            <v>1.05</v>
          </cell>
          <cell r="F2050" t="str">
            <v>m2</v>
          </cell>
          <cell r="G2050">
            <v>48.27</v>
          </cell>
          <cell r="H2050">
            <v>1</v>
          </cell>
          <cell r="J2050">
            <v>50.68</v>
          </cell>
        </row>
        <row r="2051">
          <cell r="D2051" t="str">
            <v>portland</v>
          </cell>
          <cell r="E2051">
            <v>0.04</v>
          </cell>
          <cell r="F2051" t="str">
            <v>B</v>
          </cell>
          <cell r="G2051">
            <v>113.41</v>
          </cell>
          <cell r="H2051">
            <v>1</v>
          </cell>
          <cell r="J2051">
            <v>4.54</v>
          </cell>
        </row>
        <row r="2052">
          <cell r="D2052" t="str">
            <v>peon</v>
          </cell>
          <cell r="E2052">
            <v>0.25</v>
          </cell>
          <cell r="F2052" t="str">
            <v>H</v>
          </cell>
          <cell r="G2052">
            <v>43.24</v>
          </cell>
          <cell r="H2052">
            <v>1</v>
          </cell>
          <cell r="J2052">
            <v>10.81</v>
          </cell>
          <cell r="K2052" t="str">
            <v>1 p c/4 of.</v>
          </cell>
        </row>
        <row r="2053">
          <cell r="C2053" t="str">
            <v>TIMO</v>
          </cell>
        </row>
        <row r="2054">
          <cell r="C2054" t="str">
            <v>BALD. MONOL. PULIDA OBRA gris</v>
          </cell>
          <cell r="E2054" t="str">
            <v>M2</v>
          </cell>
          <cell r="J2054">
            <v>575.18</v>
          </cell>
        </row>
        <row r="2055">
          <cell r="D2055" t="str">
            <v>monol 2020 gris 1-2 cod 3117F pul.obra</v>
          </cell>
          <cell r="E2055">
            <v>1.05</v>
          </cell>
          <cell r="F2055" t="str">
            <v>m2</v>
          </cell>
          <cell r="G2055">
            <v>346.67</v>
          </cell>
          <cell r="H2055">
            <v>1.25</v>
          </cell>
          <cell r="J2055">
            <v>455</v>
          </cell>
          <cell r="K2055">
            <v>38397.3478594907</v>
          </cell>
        </row>
        <row r="2056">
          <cell r="D2056" t="str">
            <v>articor 51</v>
          </cell>
          <cell r="E2056">
            <v>0.04</v>
          </cell>
          <cell r="F2056" t="str">
            <v>m3</v>
          </cell>
          <cell r="G2056">
            <v>956.9</v>
          </cell>
          <cell r="H2056">
            <v>1</v>
          </cell>
          <cell r="J2056">
            <v>38.28</v>
          </cell>
        </row>
        <row r="2057">
          <cell r="D2057" t="str">
            <v>oficial 09</v>
          </cell>
          <cell r="E2057">
            <v>0.5</v>
          </cell>
          <cell r="F2057" t="str">
            <v>H</v>
          </cell>
          <cell r="G2057">
            <v>59.91</v>
          </cell>
          <cell r="H2057">
            <v>1.5</v>
          </cell>
          <cell r="J2057">
            <v>44.93</v>
          </cell>
          <cell r="K2057" t="str">
            <v>20 M2 POR DIA CC R_BOLSA (factor 1.5 p'anep manga cc)</v>
          </cell>
        </row>
        <row r="2058">
          <cell r="D2058" t="str">
            <v>portland</v>
          </cell>
          <cell r="E2058">
            <v>0.04</v>
          </cell>
          <cell r="F2058" t="str">
            <v>B</v>
          </cell>
          <cell r="G2058">
            <v>113.41</v>
          </cell>
          <cell r="H2058">
            <v>1</v>
          </cell>
          <cell r="J2058">
            <v>4.54</v>
          </cell>
        </row>
        <row r="2059">
          <cell r="D2059" t="str">
            <v>peon</v>
          </cell>
          <cell r="E2059">
            <v>0.5</v>
          </cell>
          <cell r="F2059" t="str">
            <v>H</v>
          </cell>
          <cell r="G2059">
            <v>43.24</v>
          </cell>
          <cell r="H2059">
            <v>1.5</v>
          </cell>
          <cell r="J2059">
            <v>32.43</v>
          </cell>
          <cell r="K2059" t="str">
            <v>1 p c/ OF</v>
          </cell>
        </row>
        <row r="2060">
          <cell r="C2060" t="str">
            <v>TIMO</v>
          </cell>
        </row>
        <row r="2061">
          <cell r="C2061" t="str">
            <v>BALD. MONOL. Amarilla 3030 PUL.OBRA</v>
          </cell>
          <cell r="E2061" t="str">
            <v>M2</v>
          </cell>
          <cell r="J2061">
            <v>590.2</v>
          </cell>
        </row>
        <row r="2062">
          <cell r="D2062" t="str">
            <v>monol 3030 amarilla semi pulida</v>
          </cell>
          <cell r="E2062">
            <v>1.05</v>
          </cell>
          <cell r="F2062" t="str">
            <v>M2</v>
          </cell>
          <cell r="G2062">
            <v>457.93</v>
          </cell>
          <cell r="H2062">
            <v>1</v>
          </cell>
          <cell r="J2062">
            <v>480.83</v>
          </cell>
          <cell r="K2062">
            <v>0</v>
          </cell>
        </row>
        <row r="2063">
          <cell r="D2063" t="str">
            <v>articor 51</v>
          </cell>
          <cell r="E2063">
            <v>0.04</v>
          </cell>
          <cell r="F2063" t="str">
            <v>m3</v>
          </cell>
          <cell r="G2063">
            <v>956.9</v>
          </cell>
          <cell r="H2063">
            <v>1</v>
          </cell>
          <cell r="J2063">
            <v>38.28</v>
          </cell>
        </row>
        <row r="2064">
          <cell r="D2064" t="str">
            <v>oficial 09</v>
          </cell>
          <cell r="E2064">
            <v>0.5</v>
          </cell>
          <cell r="F2064" t="str">
            <v>H</v>
          </cell>
          <cell r="G2064">
            <v>59.91</v>
          </cell>
          <cell r="H2064">
            <v>1.5</v>
          </cell>
          <cell r="J2064">
            <v>44.93</v>
          </cell>
          <cell r="K2064" t="str">
            <v>20 M2 POR DIA CC R_BOLSA (factor 1.5 p'anep manga cc)</v>
          </cell>
        </row>
        <row r="2065">
          <cell r="D2065" t="str">
            <v>portland</v>
          </cell>
          <cell r="E2065">
            <v>0.04</v>
          </cell>
          <cell r="F2065" t="str">
            <v>B</v>
          </cell>
          <cell r="G2065">
            <v>113.41</v>
          </cell>
          <cell r="H2065">
            <v>1</v>
          </cell>
          <cell r="J2065">
            <v>4.54</v>
          </cell>
        </row>
        <row r="2066">
          <cell r="D2066" t="str">
            <v>peon</v>
          </cell>
          <cell r="E2066">
            <v>0.5</v>
          </cell>
          <cell r="F2066" t="str">
            <v>H</v>
          </cell>
          <cell r="G2066">
            <v>43.24</v>
          </cell>
          <cell r="H2066">
            <v>1</v>
          </cell>
          <cell r="J2066">
            <v>21.62</v>
          </cell>
          <cell r="K2066" t="str">
            <v>1 p c/ OF</v>
          </cell>
        </row>
        <row r="2067">
          <cell r="C2067" t="str">
            <v>TIMO</v>
          </cell>
        </row>
        <row r="2068">
          <cell r="C2068" t="str">
            <v>BALDOSA MONOLITICA GRIS</v>
          </cell>
          <cell r="E2068" t="str">
            <v>M2</v>
          </cell>
          <cell r="J2068">
            <v>334.74</v>
          </cell>
        </row>
        <row r="2069">
          <cell r="D2069" t="str">
            <v>monolitico 2020 oferta</v>
          </cell>
          <cell r="E2069">
            <v>1.1</v>
          </cell>
          <cell r="F2069" t="str">
            <v>M2</v>
          </cell>
          <cell r="G2069">
            <v>190</v>
          </cell>
          <cell r="H2069">
            <v>1</v>
          </cell>
          <cell r="J2069">
            <v>209</v>
          </cell>
          <cell r="K2069">
            <v>39022</v>
          </cell>
        </row>
        <row r="2070">
          <cell r="D2070" t="str">
            <v>articor 51</v>
          </cell>
          <cell r="E2070">
            <v>0.04</v>
          </cell>
          <cell r="F2070" t="str">
            <v>m3</v>
          </cell>
          <cell r="G2070">
            <v>956.9</v>
          </cell>
          <cell r="H2070">
            <v>1</v>
          </cell>
          <cell r="J2070">
            <v>38.28</v>
          </cell>
        </row>
        <row r="2071">
          <cell r="D2071" t="str">
            <v>mo piso 20*20</v>
          </cell>
          <cell r="E2071">
            <v>1.05</v>
          </cell>
          <cell r="F2071" t="str">
            <v>m2</v>
          </cell>
          <cell r="G2071">
            <v>68.68</v>
          </cell>
          <cell r="H2071">
            <v>1</v>
          </cell>
          <cell r="J2071">
            <v>72.11</v>
          </cell>
        </row>
        <row r="2072">
          <cell r="D2072" t="str">
            <v>portland</v>
          </cell>
          <cell r="E2072">
            <v>0.04</v>
          </cell>
          <cell r="F2072" t="str">
            <v>B</v>
          </cell>
          <cell r="G2072">
            <v>113.41</v>
          </cell>
          <cell r="H2072">
            <v>1</v>
          </cell>
          <cell r="J2072">
            <v>4.54</v>
          </cell>
        </row>
        <row r="2073">
          <cell r="D2073" t="str">
            <v>peon</v>
          </cell>
          <cell r="E2073">
            <v>0.25</v>
          </cell>
          <cell r="F2073" t="str">
            <v>H</v>
          </cell>
          <cell r="G2073">
            <v>43.24</v>
          </cell>
          <cell r="H2073">
            <v>1</v>
          </cell>
          <cell r="J2073">
            <v>10.81</v>
          </cell>
          <cell r="K2073" t="str">
            <v>1 p c/4 of.</v>
          </cell>
        </row>
        <row r="2074">
          <cell r="C2074" t="str">
            <v>TIMO</v>
          </cell>
        </row>
        <row r="2075">
          <cell r="C2075" t="str">
            <v>BALDOSA MONOLITICA AMARILLA</v>
          </cell>
          <cell r="E2075" t="str">
            <v>M2</v>
          </cell>
          <cell r="J2075">
            <v>563.2</v>
          </cell>
        </row>
        <row r="2076">
          <cell r="D2076" t="str">
            <v>monol 3030 amarilla pulida</v>
          </cell>
          <cell r="E2076">
            <v>1.1</v>
          </cell>
          <cell r="F2076" t="str">
            <v>M2</v>
          </cell>
          <cell r="G2076">
            <v>397.69</v>
          </cell>
          <cell r="H2076">
            <v>1</v>
          </cell>
          <cell r="J2076">
            <v>437.46</v>
          </cell>
          <cell r="K2076">
            <v>39052</v>
          </cell>
        </row>
        <row r="2077">
          <cell r="D2077" t="str">
            <v>articor 51</v>
          </cell>
          <cell r="E2077">
            <v>0.04</v>
          </cell>
          <cell r="F2077" t="str">
            <v>m3</v>
          </cell>
          <cell r="G2077">
            <v>956.9</v>
          </cell>
          <cell r="H2077">
            <v>1</v>
          </cell>
          <cell r="J2077">
            <v>38.28</v>
          </cell>
        </row>
        <row r="2078">
          <cell r="D2078" t="str">
            <v>mo piso 20*20</v>
          </cell>
          <cell r="E2078">
            <v>1.05</v>
          </cell>
          <cell r="F2078" t="str">
            <v>m2</v>
          </cell>
          <cell r="G2078">
            <v>68.68</v>
          </cell>
          <cell r="H2078">
            <v>1</v>
          </cell>
          <cell r="J2078">
            <v>72.11</v>
          </cell>
        </row>
        <row r="2079">
          <cell r="D2079" t="str">
            <v>portland</v>
          </cell>
          <cell r="E2079">
            <v>0.04</v>
          </cell>
          <cell r="F2079" t="str">
            <v>B</v>
          </cell>
          <cell r="G2079">
            <v>113.41</v>
          </cell>
          <cell r="H2079">
            <v>1</v>
          </cell>
          <cell r="J2079">
            <v>4.54</v>
          </cell>
        </row>
        <row r="2080">
          <cell r="D2080" t="str">
            <v>peon</v>
          </cell>
          <cell r="E2080">
            <v>0.25</v>
          </cell>
          <cell r="F2080" t="str">
            <v>H</v>
          </cell>
          <cell r="G2080">
            <v>43.24</v>
          </cell>
          <cell r="H2080">
            <v>1</v>
          </cell>
          <cell r="J2080">
            <v>10.81</v>
          </cell>
          <cell r="K2080" t="str">
            <v>1 p c/4 of.</v>
          </cell>
        </row>
        <row r="2081">
          <cell r="C2081" t="str">
            <v>TIMO</v>
          </cell>
        </row>
        <row r="2082">
          <cell r="C2082" t="str">
            <v>BALDOSA MONOLITICA S/PLIEGO</v>
          </cell>
          <cell r="E2082" t="str">
            <v>M2</v>
          </cell>
          <cell r="I2082">
            <v>82.92</v>
          </cell>
          <cell r="J2082">
            <v>484.58</v>
          </cell>
        </row>
        <row r="2083">
          <cell r="D2083" t="str">
            <v>monol 3030 gris blangino</v>
          </cell>
          <cell r="E2083">
            <v>1.06</v>
          </cell>
          <cell r="F2083" t="str">
            <v>M2</v>
          </cell>
          <cell r="G2083">
            <v>307.75</v>
          </cell>
          <cell r="H2083">
            <v>1.1</v>
          </cell>
          <cell r="J2083">
            <v>358.84</v>
          </cell>
          <cell r="K2083">
            <v>39052</v>
          </cell>
        </row>
        <row r="2084">
          <cell r="D2084" t="str">
            <v>articor 51</v>
          </cell>
          <cell r="E2084">
            <v>0.04</v>
          </cell>
          <cell r="F2084" t="str">
            <v>m3</v>
          </cell>
          <cell r="G2084">
            <v>956.9</v>
          </cell>
          <cell r="H2084">
            <v>1</v>
          </cell>
          <cell r="J2084">
            <v>38.28</v>
          </cell>
        </row>
        <row r="2085">
          <cell r="D2085" t="str">
            <v>mo piso 20*20</v>
          </cell>
          <cell r="E2085">
            <v>1.05</v>
          </cell>
          <cell r="F2085" t="str">
            <v>m2</v>
          </cell>
          <cell r="G2085">
            <v>68.68</v>
          </cell>
          <cell r="H2085">
            <v>1</v>
          </cell>
          <cell r="J2085">
            <v>72.11</v>
          </cell>
        </row>
        <row r="2086">
          <cell r="D2086" t="str">
            <v>portland</v>
          </cell>
          <cell r="E2086">
            <v>0.04</v>
          </cell>
          <cell r="F2086" t="str">
            <v>B</v>
          </cell>
          <cell r="G2086">
            <v>113.41</v>
          </cell>
          <cell r="H2086">
            <v>1</v>
          </cell>
          <cell r="J2086">
            <v>4.54</v>
          </cell>
        </row>
        <row r="2087">
          <cell r="D2087" t="str">
            <v>peon</v>
          </cell>
          <cell r="E2087">
            <v>0.25</v>
          </cell>
          <cell r="F2087" t="str">
            <v>H</v>
          </cell>
          <cell r="G2087">
            <v>43.24</v>
          </cell>
          <cell r="H2087">
            <v>1</v>
          </cell>
          <cell r="J2087">
            <v>10.81</v>
          </cell>
          <cell r="K2087" t="str">
            <v>1 p c/4 of.</v>
          </cell>
        </row>
        <row r="2088">
          <cell r="C2088" t="str">
            <v>TIMO</v>
          </cell>
        </row>
        <row r="2089">
          <cell r="C2089" t="str">
            <v>BALDOSA MONOLITICA LAVADA</v>
          </cell>
          <cell r="E2089" t="str">
            <v>M2</v>
          </cell>
          <cell r="J2089">
            <v>618.64</v>
          </cell>
        </row>
        <row r="2090">
          <cell r="D2090" t="str">
            <v>monol 4040 roja 2-3-4 lavada</v>
          </cell>
          <cell r="E2090">
            <v>1.06</v>
          </cell>
          <cell r="F2090" t="str">
            <v>m2</v>
          </cell>
          <cell r="G2090">
            <v>465</v>
          </cell>
          <cell r="H2090">
            <v>1</v>
          </cell>
          <cell r="J2090">
            <v>492.9</v>
          </cell>
          <cell r="K2090">
            <v>2237</v>
          </cell>
        </row>
        <row r="2091">
          <cell r="D2091" t="str">
            <v>articor 51</v>
          </cell>
          <cell r="E2091">
            <v>0.04</v>
          </cell>
          <cell r="F2091" t="str">
            <v>m3</v>
          </cell>
          <cell r="G2091">
            <v>956.9</v>
          </cell>
          <cell r="H2091">
            <v>1</v>
          </cell>
          <cell r="J2091">
            <v>38.28</v>
          </cell>
        </row>
        <row r="2092">
          <cell r="D2092" t="str">
            <v>mo piso 20*20</v>
          </cell>
          <cell r="E2092">
            <v>1.05</v>
          </cell>
          <cell r="F2092" t="str">
            <v>m2</v>
          </cell>
          <cell r="G2092">
            <v>68.68</v>
          </cell>
          <cell r="H2092">
            <v>1</v>
          </cell>
          <cell r="J2092">
            <v>72.11</v>
          </cell>
        </row>
        <row r="2093">
          <cell r="D2093" t="str">
            <v>portland</v>
          </cell>
          <cell r="E2093">
            <v>0.04</v>
          </cell>
          <cell r="F2093" t="str">
            <v>B</v>
          </cell>
          <cell r="G2093">
            <v>113.41</v>
          </cell>
          <cell r="H2093">
            <v>1</v>
          </cell>
          <cell r="J2093">
            <v>4.54</v>
          </cell>
        </row>
        <row r="2094">
          <cell r="D2094" t="str">
            <v>peon</v>
          </cell>
          <cell r="E2094">
            <v>0.25</v>
          </cell>
          <cell r="F2094" t="str">
            <v>H</v>
          </cell>
          <cell r="G2094">
            <v>43.24</v>
          </cell>
          <cell r="H2094">
            <v>1</v>
          </cell>
          <cell r="J2094">
            <v>10.81</v>
          </cell>
          <cell r="K2094" t="str">
            <v>1 p c/4 of.</v>
          </cell>
        </row>
        <row r="2095">
          <cell r="C2095" t="str">
            <v>TIMO</v>
          </cell>
        </row>
        <row r="2096">
          <cell r="C2096" t="str">
            <v>MONOLITICO CON NARIZ (30x30 gris)</v>
          </cell>
          <cell r="E2096" t="str">
            <v>ML</v>
          </cell>
          <cell r="J2096">
            <v>295.57</v>
          </cell>
        </row>
        <row r="2097">
          <cell r="D2097" t="str">
            <v>monol 3030 gris c/nariz</v>
          </cell>
          <cell r="E2097">
            <v>1.1</v>
          </cell>
          <cell r="F2097" t="str">
            <v>ML</v>
          </cell>
          <cell r="G2097">
            <v>186.9</v>
          </cell>
          <cell r="H2097">
            <v>1</v>
          </cell>
          <cell r="J2097">
            <v>205.59</v>
          </cell>
          <cell r="K2097">
            <v>39052</v>
          </cell>
        </row>
        <row r="2098">
          <cell r="D2098" t="str">
            <v>articor 51</v>
          </cell>
          <cell r="E2098">
            <v>0.0133333333333333</v>
          </cell>
          <cell r="F2098" t="str">
            <v>m3</v>
          </cell>
          <cell r="G2098">
            <v>956.9</v>
          </cell>
          <cell r="H2098">
            <v>1</v>
          </cell>
          <cell r="J2098">
            <v>12.76</v>
          </cell>
        </row>
        <row r="2099">
          <cell r="D2099" t="str">
            <v>mo piso 20*20</v>
          </cell>
          <cell r="E2099">
            <v>1.05</v>
          </cell>
          <cell r="F2099" t="str">
            <v>m2</v>
          </cell>
          <cell r="G2099">
            <v>68.68</v>
          </cell>
          <cell r="H2099">
            <v>1</v>
          </cell>
          <cell r="J2099">
            <v>72.11</v>
          </cell>
        </row>
        <row r="2100">
          <cell r="D2100" t="str">
            <v>portland</v>
          </cell>
          <cell r="E2100">
            <v>0.0133333333333333</v>
          </cell>
          <cell r="F2100" t="str">
            <v>B</v>
          </cell>
          <cell r="G2100">
            <v>113.41</v>
          </cell>
          <cell r="H2100">
            <v>1</v>
          </cell>
          <cell r="J2100">
            <v>1.51</v>
          </cell>
        </row>
        <row r="2101">
          <cell r="D2101" t="str">
            <v>peon</v>
          </cell>
          <cell r="E2101">
            <v>0.0833333333333333</v>
          </cell>
          <cell r="F2101" t="str">
            <v>H</v>
          </cell>
          <cell r="G2101">
            <v>43.24</v>
          </cell>
          <cell r="H2101">
            <v>1</v>
          </cell>
          <cell r="J2101">
            <v>3.6</v>
          </cell>
          <cell r="K2101" t="str">
            <v>1 p c/4 of.</v>
          </cell>
        </row>
        <row r="2102">
          <cell r="C2102" t="str">
            <v>TIMO</v>
          </cell>
        </row>
        <row r="2103">
          <cell r="C2103" t="str">
            <v>MONOLITICO EN SITIO COMPLETO</v>
          </cell>
          <cell r="E2103" t="str">
            <v>M2</v>
          </cell>
          <cell r="I2103">
            <v>55.85</v>
          </cell>
          <cell r="J2103">
            <v>462.28</v>
          </cell>
        </row>
        <row r="2104">
          <cell r="D2104" t="str">
            <v>MONOLITICO EN SITIO H=1CM</v>
          </cell>
          <cell r="E2104">
            <v>1</v>
          </cell>
          <cell r="F2104" t="str">
            <v>M2</v>
          </cell>
          <cell r="G2104">
            <v>350</v>
          </cell>
          <cell r="H2104">
            <v>1</v>
          </cell>
          <cell r="J2104">
            <v>350</v>
          </cell>
        </row>
        <row r="2105">
          <cell r="D2105" t="str">
            <v>A y P e=3cm en panes</v>
          </cell>
          <cell r="E2105">
            <v>1</v>
          </cell>
          <cell r="F2105" t="str">
            <v>M2</v>
          </cell>
          <cell r="G2105">
            <v>112.28</v>
          </cell>
          <cell r="H2105">
            <v>1</v>
          </cell>
          <cell r="I2105">
            <v>55.85</v>
          </cell>
          <cell r="J2105">
            <v>112.28</v>
          </cell>
        </row>
        <row r="2106">
          <cell r="C2106" t="str">
            <v>TIMO</v>
          </cell>
        </row>
        <row r="2107">
          <cell r="C2107" t="str">
            <v>MONOLITICO EN SITIO H=1CM</v>
          </cell>
          <cell r="E2107" t="str">
            <v>M2</v>
          </cell>
          <cell r="J2107">
            <v>350</v>
          </cell>
        </row>
        <row r="2108">
          <cell r="D2108" t="str">
            <v>MONTO EN DOLARES</v>
          </cell>
          <cell r="E2108">
            <v>14</v>
          </cell>
          <cell r="F2108" t="str">
            <v>U</v>
          </cell>
          <cell r="G2108">
            <v>25</v>
          </cell>
          <cell r="H2108">
            <v>1</v>
          </cell>
          <cell r="J2108">
            <v>350</v>
          </cell>
        </row>
        <row r="2109">
          <cell r="C2109" t="str">
            <v>TIMO</v>
          </cell>
        </row>
        <row r="2110">
          <cell r="C2110" t="str">
            <v>MONOLITICO (solo pulir)</v>
          </cell>
          <cell r="E2110" t="str">
            <v>M2</v>
          </cell>
          <cell r="J2110">
            <v>128</v>
          </cell>
        </row>
        <row r="2111">
          <cell r="D2111" t="str">
            <v>dolar</v>
          </cell>
          <cell r="E2111">
            <v>4</v>
          </cell>
          <cell r="F2111" t="str">
            <v>U</v>
          </cell>
          <cell r="G2111">
            <v>32</v>
          </cell>
          <cell r="H2111">
            <v>1</v>
          </cell>
          <cell r="J2111">
            <v>128</v>
          </cell>
          <cell r="K2111" t="str">
            <v>&lt;$70 =GRUESO+EMPAST+FINO+LUSTRE_PLOMO,ABRIL 2002 NELSON FUCILE 7087586 6220369&gt; ($90 =PULIDO Y LUSTRADO A PLOMO, ABRIL 2002 PARQUET SAN JOSE 3094527) &lt;4 a 5 U$S=brignoni/arrespide&gt;</v>
          </cell>
        </row>
        <row r="2112">
          <cell r="C2112" t="str">
            <v>TIMO</v>
          </cell>
        </row>
        <row r="2113">
          <cell r="C2113" t="str">
            <v>ZOCALO MONOLITICO</v>
          </cell>
          <cell r="E2113" t="str">
            <v>ML</v>
          </cell>
          <cell r="J2113">
            <v>136.31</v>
          </cell>
        </row>
        <row r="2114">
          <cell r="D2114" t="str">
            <v>zocalo monol.amarillo</v>
          </cell>
          <cell r="E2114">
            <v>1.03</v>
          </cell>
          <cell r="F2114" t="str">
            <v>ML</v>
          </cell>
          <cell r="G2114">
            <v>53.63</v>
          </cell>
          <cell r="H2114">
            <v>1.25</v>
          </cell>
          <cell r="J2114">
            <v>69.05</v>
          </cell>
          <cell r="K2114">
            <v>0</v>
          </cell>
        </row>
        <row r="2115">
          <cell r="D2115" t="str">
            <v>articor 51</v>
          </cell>
          <cell r="E2115">
            <v>0.01</v>
          </cell>
          <cell r="F2115" t="str">
            <v>m3</v>
          </cell>
          <cell r="G2115">
            <v>956.9</v>
          </cell>
          <cell r="H2115">
            <v>1</v>
          </cell>
          <cell r="J2115">
            <v>9.57</v>
          </cell>
        </row>
        <row r="2116">
          <cell r="D2116" t="str">
            <v>mo zocalo</v>
          </cell>
          <cell r="E2116">
            <v>1.1</v>
          </cell>
          <cell r="F2116" t="str">
            <v>m1</v>
          </cell>
          <cell r="G2116">
            <v>45.52</v>
          </cell>
          <cell r="H2116">
            <v>1</v>
          </cell>
          <cell r="J2116">
            <v>50.07</v>
          </cell>
        </row>
        <row r="2117">
          <cell r="D2117" t="str">
            <v>portland</v>
          </cell>
          <cell r="E2117">
            <v>0.01</v>
          </cell>
          <cell r="F2117" t="str">
            <v>B</v>
          </cell>
          <cell r="G2117">
            <v>113.41</v>
          </cell>
          <cell r="H2117">
            <v>1</v>
          </cell>
          <cell r="J2117">
            <v>1.13</v>
          </cell>
        </row>
        <row r="2118">
          <cell r="D2118" t="str">
            <v>peon</v>
          </cell>
          <cell r="E2118">
            <v>0.15</v>
          </cell>
          <cell r="F2118" t="str">
            <v>H</v>
          </cell>
          <cell r="G2118">
            <v>43.24</v>
          </cell>
          <cell r="H2118">
            <v>1</v>
          </cell>
          <cell r="J2118">
            <v>6.49</v>
          </cell>
          <cell r="K2118" t="str">
            <v>1 p c/4 of.</v>
          </cell>
        </row>
        <row r="2119">
          <cell r="C2119" t="str">
            <v>TIMO</v>
          </cell>
        </row>
        <row r="2120">
          <cell r="C2120" t="str">
            <v>ZOCALO MONOLITICO S/PLIEGO</v>
          </cell>
          <cell r="E2120" t="str">
            <v>ML</v>
          </cell>
          <cell r="J2120">
            <v>156.25</v>
          </cell>
        </row>
        <row r="2121">
          <cell r="D2121" t="str">
            <v>zocalo monol.40x6 rojo</v>
          </cell>
          <cell r="E2121">
            <v>1.03</v>
          </cell>
          <cell r="F2121" t="str">
            <v>ML</v>
          </cell>
          <cell r="G2121">
            <v>108</v>
          </cell>
          <cell r="H2121">
            <v>0.8</v>
          </cell>
          <cell r="J2121">
            <v>88.99</v>
          </cell>
          <cell r="K2121">
            <v>2237</v>
          </cell>
        </row>
        <row r="2122">
          <cell r="D2122" t="str">
            <v>articor 51</v>
          </cell>
          <cell r="E2122">
            <v>0.01</v>
          </cell>
          <cell r="F2122" t="str">
            <v>m3</v>
          </cell>
          <cell r="G2122">
            <v>956.9</v>
          </cell>
          <cell r="H2122">
            <v>1</v>
          </cell>
          <cell r="J2122">
            <v>9.57</v>
          </cell>
        </row>
        <row r="2123">
          <cell r="D2123" t="str">
            <v>mo zocalo</v>
          </cell>
          <cell r="E2123">
            <v>1.1</v>
          </cell>
          <cell r="F2123" t="str">
            <v>m1</v>
          </cell>
          <cell r="G2123">
            <v>45.52</v>
          </cell>
          <cell r="H2123">
            <v>1</v>
          </cell>
          <cell r="J2123">
            <v>50.07</v>
          </cell>
        </row>
        <row r="2124">
          <cell r="D2124" t="str">
            <v>portland</v>
          </cell>
          <cell r="E2124">
            <v>0.01</v>
          </cell>
          <cell r="F2124" t="str">
            <v>B</v>
          </cell>
          <cell r="G2124">
            <v>113.41</v>
          </cell>
          <cell r="H2124">
            <v>1</v>
          </cell>
          <cell r="J2124">
            <v>1.13</v>
          </cell>
        </row>
        <row r="2125">
          <cell r="D2125" t="str">
            <v>peon</v>
          </cell>
          <cell r="E2125">
            <v>0.15</v>
          </cell>
          <cell r="F2125" t="str">
            <v>H</v>
          </cell>
          <cell r="G2125">
            <v>43.24</v>
          </cell>
          <cell r="H2125">
            <v>1</v>
          </cell>
          <cell r="J2125">
            <v>6.49</v>
          </cell>
          <cell r="K2125" t="str">
            <v>1 p c/4 of.</v>
          </cell>
        </row>
        <row r="2126">
          <cell r="C2126" t="str">
            <v>TIMO</v>
          </cell>
        </row>
        <row r="2127">
          <cell r="C2127" t="str">
            <v>CERAMICA 33X33</v>
          </cell>
          <cell r="E2127" t="str">
            <v>M2</v>
          </cell>
          <cell r="J2127">
            <v>317.29</v>
          </cell>
        </row>
        <row r="2128">
          <cell r="D2128" t="str">
            <v>ceramica azul 33x33 pei4</v>
          </cell>
          <cell r="E2128">
            <v>1.15</v>
          </cell>
          <cell r="F2128" t="str">
            <v>m2</v>
          </cell>
          <cell r="G2128">
            <v>190</v>
          </cell>
          <cell r="H2128">
            <v>1</v>
          </cell>
          <cell r="J2128">
            <v>218.5</v>
          </cell>
        </row>
        <row r="2129">
          <cell r="D2129" t="str">
            <v>mortero fino</v>
          </cell>
          <cell r="E2129">
            <v>0.03</v>
          </cell>
          <cell r="F2129" t="str">
            <v>m3</v>
          </cell>
          <cell r="G2129">
            <v>1068.5</v>
          </cell>
          <cell r="H2129">
            <v>1</v>
          </cell>
          <cell r="J2129">
            <v>32.06</v>
          </cell>
        </row>
        <row r="2130">
          <cell r="D2130" t="str">
            <v>oficial 09</v>
          </cell>
          <cell r="E2130">
            <v>0.53</v>
          </cell>
          <cell r="F2130" t="str">
            <v>H</v>
          </cell>
          <cell r="G2130">
            <v>59.91</v>
          </cell>
          <cell r="H2130">
            <v>1</v>
          </cell>
          <cell r="J2130">
            <v>31.75</v>
          </cell>
          <cell r="K2130" t="str">
            <v>18m por dia  cc</v>
          </cell>
        </row>
        <row r="2131">
          <cell r="D2131" t="str">
            <v>pastina comprada brasil</v>
          </cell>
          <cell r="E2131">
            <v>0.25</v>
          </cell>
          <cell r="F2131" t="str">
            <v>KG</v>
          </cell>
          <cell r="G2131">
            <v>44.8</v>
          </cell>
          <cell r="H2131">
            <v>1</v>
          </cell>
          <cell r="J2131">
            <v>11.2</v>
          </cell>
        </row>
        <row r="2132">
          <cell r="D2132" t="str">
            <v>peon</v>
          </cell>
          <cell r="E2132">
            <v>0.55</v>
          </cell>
          <cell r="F2132" t="str">
            <v>H</v>
          </cell>
          <cell r="G2132">
            <v>43.24</v>
          </cell>
          <cell r="H2132">
            <v>1</v>
          </cell>
          <cell r="J2132">
            <v>23.78</v>
          </cell>
          <cell r="K2132" t="str">
            <v>1 p c/1 of.</v>
          </cell>
        </row>
        <row r="2133">
          <cell r="C2133" t="str">
            <v>TIMO</v>
          </cell>
        </row>
        <row r="2134">
          <cell r="C2134" t="str">
            <v>ZOCALO CERAMICO</v>
          </cell>
          <cell r="E2134" t="str">
            <v>Ml</v>
          </cell>
          <cell r="J2134">
            <v>63.46</v>
          </cell>
        </row>
        <row r="2135">
          <cell r="D2135" t="str">
            <v>CERAMICA 33X33</v>
          </cell>
          <cell r="E2135">
            <v>0.2</v>
          </cell>
          <cell r="F2135" t="str">
            <v>M2</v>
          </cell>
          <cell r="G2135">
            <v>317.29</v>
          </cell>
          <cell r="H2135">
            <v>1</v>
          </cell>
          <cell r="J2135">
            <v>63.46</v>
          </cell>
          <cell r="K2135" t="str">
            <v>*CERAMICA 33X33</v>
          </cell>
        </row>
        <row r="2136">
          <cell r="C2136" t="str">
            <v>TIMO</v>
          </cell>
        </row>
        <row r="2137">
          <cell r="C2137" t="str">
            <v>GRES PORCELANICO 30 X 30</v>
          </cell>
          <cell r="E2137" t="str">
            <v>M2</v>
          </cell>
          <cell r="J2137">
            <v>480.88</v>
          </cell>
        </row>
        <row r="2138">
          <cell r="D2138" t="str">
            <v>gres porcelanico 30x30</v>
          </cell>
          <cell r="E2138">
            <v>1.15</v>
          </cell>
          <cell r="F2138" t="str">
            <v>M2</v>
          </cell>
          <cell r="G2138">
            <v>240</v>
          </cell>
          <cell r="H2138">
            <v>1.2</v>
          </cell>
          <cell r="J2138">
            <v>331.2</v>
          </cell>
        </row>
        <row r="2139">
          <cell r="D2139" t="str">
            <v>arena y p 31</v>
          </cell>
          <cell r="E2139">
            <v>0.03</v>
          </cell>
          <cell r="F2139" t="str">
            <v>m3</v>
          </cell>
          <cell r="G2139">
            <v>1370.7</v>
          </cell>
          <cell r="H2139">
            <v>0</v>
          </cell>
          <cell r="J2139">
            <v>0</v>
          </cell>
        </row>
        <row r="2140">
          <cell r="D2140" t="str">
            <v>oficial 09</v>
          </cell>
          <cell r="E2140">
            <v>0.53</v>
          </cell>
          <cell r="F2140" t="str">
            <v>H</v>
          </cell>
          <cell r="G2140">
            <v>59.91</v>
          </cell>
          <cell r="H2140">
            <v>2</v>
          </cell>
          <cell r="J2140">
            <v>63.5</v>
          </cell>
          <cell r="K2140" t="str">
            <v>18m por dia  cc</v>
          </cell>
        </row>
        <row r="2141">
          <cell r="D2141" t="str">
            <v>pegamento porcelanato</v>
          </cell>
          <cell r="E2141">
            <v>5</v>
          </cell>
          <cell r="F2141" t="str">
            <v>KG</v>
          </cell>
          <cell r="G2141">
            <v>10.24</v>
          </cell>
          <cell r="H2141">
            <v>1</v>
          </cell>
          <cell r="J2141">
            <v>51.2</v>
          </cell>
          <cell r="K2141" t="str">
            <v>2kgpor mm espesor</v>
          </cell>
        </row>
        <row r="2142">
          <cell r="D2142" t="str">
            <v>pastina comprada brasil</v>
          </cell>
          <cell r="E2142">
            <v>0.25</v>
          </cell>
          <cell r="F2142" t="str">
            <v>KG</v>
          </cell>
          <cell r="G2142">
            <v>44.8</v>
          </cell>
          <cell r="H2142">
            <v>1</v>
          </cell>
          <cell r="J2142">
            <v>11.2</v>
          </cell>
        </row>
        <row r="2143">
          <cell r="D2143" t="str">
            <v>peon</v>
          </cell>
          <cell r="E2143">
            <v>0.55</v>
          </cell>
          <cell r="F2143" t="str">
            <v>H</v>
          </cell>
          <cell r="G2143">
            <v>43.24</v>
          </cell>
          <cell r="H2143">
            <v>1</v>
          </cell>
          <cell r="J2143">
            <v>23.78</v>
          </cell>
          <cell r="K2143" t="str">
            <v>1 p c/1 of.</v>
          </cell>
        </row>
        <row r="2144">
          <cell r="C2144" t="str">
            <v>TIMO</v>
          </cell>
        </row>
        <row r="2145">
          <cell r="C2145" t="str">
            <v>PORCELANATO 30 X 30 Reponer c/corte</v>
          </cell>
          <cell r="E2145" t="str">
            <v>M2</v>
          </cell>
          <cell r="J2145">
            <v>687.99</v>
          </cell>
        </row>
        <row r="2146">
          <cell r="D2146" t="str">
            <v>porcelanato 3030 valsechia ponza</v>
          </cell>
          <cell r="E2146">
            <v>1.3</v>
          </cell>
          <cell r="F2146" t="str">
            <v>M2</v>
          </cell>
          <cell r="G2146">
            <v>316.8</v>
          </cell>
          <cell r="H2146">
            <v>1</v>
          </cell>
          <cell r="J2146">
            <v>411.84</v>
          </cell>
        </row>
        <row r="2147">
          <cell r="D2147" t="str">
            <v>arena y p 31</v>
          </cell>
          <cell r="E2147">
            <v>0.03</v>
          </cell>
          <cell r="F2147" t="str">
            <v>m3</v>
          </cell>
          <cell r="G2147">
            <v>1370.7</v>
          </cell>
          <cell r="H2147">
            <v>0</v>
          </cell>
          <cell r="J2147">
            <v>0</v>
          </cell>
        </row>
        <row r="2148">
          <cell r="D2148" t="str">
            <v>oficial 09</v>
          </cell>
          <cell r="E2148">
            <v>3</v>
          </cell>
          <cell r="F2148" t="str">
            <v>H</v>
          </cell>
          <cell r="G2148">
            <v>59.91</v>
          </cell>
          <cell r="H2148">
            <v>1</v>
          </cell>
          <cell r="J2148">
            <v>179.73</v>
          </cell>
          <cell r="K2148" t="str">
            <v>18m por dia  cc</v>
          </cell>
        </row>
        <row r="2149">
          <cell r="D2149" t="str">
            <v>pegamento porcelanato</v>
          </cell>
          <cell r="E2149">
            <v>6</v>
          </cell>
          <cell r="F2149" t="str">
            <v>KG</v>
          </cell>
          <cell r="G2149">
            <v>10.24</v>
          </cell>
          <cell r="H2149">
            <v>1</v>
          </cell>
          <cell r="J2149">
            <v>61.44</v>
          </cell>
          <cell r="K2149" t="str">
            <v>2kgpor mm espesor</v>
          </cell>
        </row>
        <row r="2150">
          <cell r="D2150" t="str">
            <v>pastina comprada brasil</v>
          </cell>
          <cell r="E2150">
            <v>0.25</v>
          </cell>
          <cell r="F2150" t="str">
            <v>KG</v>
          </cell>
          <cell r="G2150">
            <v>44.8</v>
          </cell>
          <cell r="H2150">
            <v>1</v>
          </cell>
          <cell r="J2150">
            <v>11.2</v>
          </cell>
        </row>
        <row r="2151">
          <cell r="D2151" t="str">
            <v>peon</v>
          </cell>
          <cell r="E2151">
            <v>0.55</v>
          </cell>
          <cell r="F2151" t="str">
            <v>H</v>
          </cell>
          <cell r="G2151">
            <v>43.24</v>
          </cell>
          <cell r="H2151">
            <v>1</v>
          </cell>
          <cell r="J2151">
            <v>23.78</v>
          </cell>
          <cell r="K2151" t="str">
            <v>1 p c/1 of.</v>
          </cell>
        </row>
        <row r="2152">
          <cell r="C2152" t="str">
            <v>TIMO</v>
          </cell>
        </row>
        <row r="2153">
          <cell r="C2153" t="str">
            <v>GRES ANTIDESLIZANTE</v>
          </cell>
          <cell r="E2153" t="str">
            <v>M2</v>
          </cell>
          <cell r="J2153">
            <v>0</v>
          </cell>
        </row>
        <row r="2154">
          <cell r="D2154" t="str">
            <v>gres porcelanico 30x30</v>
          </cell>
          <cell r="E2154">
            <v>1.12</v>
          </cell>
          <cell r="F2154" t="str">
            <v>M2</v>
          </cell>
          <cell r="G2154">
            <v>240</v>
          </cell>
          <cell r="H2154">
            <v>0</v>
          </cell>
          <cell r="J2154">
            <v>0</v>
          </cell>
        </row>
        <row r="2155">
          <cell r="C2155" t="str">
            <v>TIMO</v>
          </cell>
        </row>
        <row r="2156">
          <cell r="C2156" t="str">
            <v>ZOCALO GRES 010</v>
          </cell>
          <cell r="E2156" t="str">
            <v>ML</v>
          </cell>
          <cell r="J2156">
            <v>105.16</v>
          </cell>
        </row>
        <row r="2157">
          <cell r="D2157" t="str">
            <v>gres porcelanico 30x30</v>
          </cell>
          <cell r="E2157">
            <v>0.12</v>
          </cell>
          <cell r="F2157" t="str">
            <v>M2</v>
          </cell>
          <cell r="G2157">
            <v>240</v>
          </cell>
          <cell r="H2157">
            <v>1.32743362831858</v>
          </cell>
          <cell r="J2157">
            <v>38.23</v>
          </cell>
        </row>
        <row r="2158">
          <cell r="D2158" t="str">
            <v>articor 51</v>
          </cell>
          <cell r="E2158">
            <v>0.01</v>
          </cell>
          <cell r="F2158" t="str">
            <v>m3</v>
          </cell>
          <cell r="G2158">
            <v>956.9</v>
          </cell>
          <cell r="H2158">
            <v>1</v>
          </cell>
          <cell r="J2158">
            <v>9.57</v>
          </cell>
        </row>
        <row r="2159">
          <cell r="D2159" t="str">
            <v>mo zocalo</v>
          </cell>
          <cell r="E2159">
            <v>1.1</v>
          </cell>
          <cell r="F2159" t="str">
            <v>m1</v>
          </cell>
          <cell r="G2159">
            <v>45.52</v>
          </cell>
          <cell r="H2159">
            <v>1</v>
          </cell>
          <cell r="J2159">
            <v>50.07</v>
          </cell>
        </row>
        <row r="2160">
          <cell r="D2160" t="str">
            <v>portland</v>
          </cell>
          <cell r="E2160">
            <v>0.01</v>
          </cell>
          <cell r="F2160" t="str">
            <v>B</v>
          </cell>
          <cell r="G2160">
            <v>113.41</v>
          </cell>
          <cell r="H2160">
            <v>1</v>
          </cell>
          <cell r="J2160">
            <v>1.13</v>
          </cell>
        </row>
        <row r="2161">
          <cell r="D2161" t="str">
            <v>peon</v>
          </cell>
          <cell r="E2161">
            <v>0.15</v>
          </cell>
          <cell r="F2161" t="str">
            <v>H</v>
          </cell>
          <cell r="G2161">
            <v>43.24</v>
          </cell>
          <cell r="H2161">
            <v>0.95</v>
          </cell>
          <cell r="J2161">
            <v>6.16</v>
          </cell>
          <cell r="K2161" t="str">
            <v>1 p c/4 of.</v>
          </cell>
        </row>
        <row r="2162">
          <cell r="C2162" t="str">
            <v>TIMO</v>
          </cell>
        </row>
        <row r="2163">
          <cell r="C2163" t="str">
            <v>PISO PORCELANATO 30X30</v>
          </cell>
          <cell r="E2163" t="str">
            <v>M2</v>
          </cell>
          <cell r="I2163">
            <v>99.02</v>
          </cell>
          <cell r="J2163">
            <v>635.05</v>
          </cell>
          <cell r="K2163">
            <v>0.16</v>
          </cell>
        </row>
        <row r="2164">
          <cell r="D2164" t="str">
            <v>porcelanato 3030 trani natural</v>
          </cell>
          <cell r="E2164">
            <v>1.1</v>
          </cell>
          <cell r="F2164" t="str">
            <v>M2</v>
          </cell>
          <cell r="G2164">
            <v>402.57</v>
          </cell>
          <cell r="H2164">
            <v>1</v>
          </cell>
          <cell r="J2164">
            <v>442.83</v>
          </cell>
        </row>
        <row r="2165">
          <cell r="D2165" t="str">
            <v>arena y p 31</v>
          </cell>
          <cell r="E2165">
            <v>0.015</v>
          </cell>
          <cell r="F2165" t="str">
            <v>m3</v>
          </cell>
          <cell r="G2165">
            <v>1370.7</v>
          </cell>
          <cell r="H2165">
            <v>1</v>
          </cell>
          <cell r="J2165">
            <v>20.56</v>
          </cell>
        </row>
        <row r="2166">
          <cell r="D2166" t="str">
            <v>oficial 09</v>
          </cell>
          <cell r="E2166">
            <v>0.96</v>
          </cell>
          <cell r="F2166" t="str">
            <v>H</v>
          </cell>
          <cell r="G2166">
            <v>59.91</v>
          </cell>
          <cell r="H2166">
            <v>1</v>
          </cell>
          <cell r="J2166">
            <v>57.51</v>
          </cell>
          <cell r="K2166" t="str">
            <v>(10 M2/DIA SILVA + 1 PEON SIN CAPATAZ LICEO 61 CERRO) 18m por dia  cc</v>
          </cell>
        </row>
        <row r="2167">
          <cell r="D2167" t="str">
            <v>pegamento porcelanato</v>
          </cell>
          <cell r="E2167">
            <v>6</v>
          </cell>
          <cell r="F2167" t="str">
            <v>KG</v>
          </cell>
          <cell r="G2167">
            <v>10.24</v>
          </cell>
          <cell r="H2167">
            <v>1</v>
          </cell>
          <cell r="J2167">
            <v>61.44</v>
          </cell>
          <cell r="K2167" t="str">
            <v>2kgpor mm espesor</v>
          </cell>
        </row>
        <row r="2168">
          <cell r="D2168" t="str">
            <v>pastina comprada brasil</v>
          </cell>
          <cell r="E2168">
            <v>0.25</v>
          </cell>
          <cell r="F2168" t="str">
            <v>KG</v>
          </cell>
          <cell r="G2168">
            <v>44.8</v>
          </cell>
          <cell r="H2168">
            <v>1</v>
          </cell>
          <cell r="J2168">
            <v>11.2</v>
          </cell>
          <cell r="K2168" t="str">
            <v>VER</v>
          </cell>
        </row>
        <row r="2169">
          <cell r="D2169" t="str">
            <v>peon</v>
          </cell>
          <cell r="E2169">
            <v>0.96</v>
          </cell>
          <cell r="F2169" t="str">
            <v>H</v>
          </cell>
          <cell r="G2169">
            <v>43.24</v>
          </cell>
          <cell r="H2169">
            <v>1</v>
          </cell>
          <cell r="J2169">
            <v>41.51</v>
          </cell>
          <cell r="K2169" t="str">
            <v>1 p c/1 of.</v>
          </cell>
        </row>
        <row r="2170">
          <cell r="C2170" t="str">
            <v>TIMO</v>
          </cell>
        </row>
        <row r="2171">
          <cell r="C2171" t="str">
            <v>ZOCALO PORCELANATO 30X10</v>
          </cell>
          <cell r="E2171" t="str">
            <v>ML</v>
          </cell>
          <cell r="J2171">
            <v>167.59</v>
          </cell>
        </row>
        <row r="2172">
          <cell r="D2172" t="str">
            <v>porcelanato 3030 trani natural</v>
          </cell>
          <cell r="E2172">
            <v>0.15</v>
          </cell>
          <cell r="F2172" t="str">
            <v>M2</v>
          </cell>
          <cell r="G2172">
            <v>402.57</v>
          </cell>
          <cell r="H2172">
            <v>1</v>
          </cell>
          <cell r="J2172">
            <v>60.39</v>
          </cell>
        </row>
        <row r="2173">
          <cell r="D2173" t="str">
            <v>disco corte petreos (gde)</v>
          </cell>
          <cell r="E2173">
            <v>0.02</v>
          </cell>
          <cell r="F2173" t="str">
            <v>U</v>
          </cell>
          <cell r="G2173">
            <v>576</v>
          </cell>
          <cell r="H2173">
            <v>1</v>
          </cell>
          <cell r="J2173">
            <v>11.52</v>
          </cell>
          <cell r="K2173" t="str">
            <v> un disco c/50m corte</v>
          </cell>
        </row>
        <row r="2174">
          <cell r="D2174" t="str">
            <v>arena y p 31</v>
          </cell>
          <cell r="E2174">
            <v>0.02</v>
          </cell>
          <cell r="F2174" t="str">
            <v>m3</v>
          </cell>
          <cell r="G2174">
            <v>1370.7</v>
          </cell>
          <cell r="H2174">
            <v>1</v>
          </cell>
          <cell r="J2174">
            <v>27.41</v>
          </cell>
        </row>
        <row r="2175">
          <cell r="D2175" t="str">
            <v>pegamento porcelanato</v>
          </cell>
          <cell r="E2175">
            <v>0.4</v>
          </cell>
          <cell r="F2175" t="str">
            <v>KG</v>
          </cell>
          <cell r="G2175">
            <v>10.24</v>
          </cell>
          <cell r="H2175">
            <v>1</v>
          </cell>
          <cell r="J2175">
            <v>4.1</v>
          </cell>
          <cell r="K2175" t="str">
            <v>2kg/m2 por mm espesor</v>
          </cell>
        </row>
        <row r="2176">
          <cell r="D2176" t="str">
            <v>mo zocalo</v>
          </cell>
          <cell r="E2176">
            <v>1.1</v>
          </cell>
          <cell r="F2176" t="str">
            <v>m1</v>
          </cell>
          <cell r="G2176">
            <v>45.52</v>
          </cell>
          <cell r="H2176">
            <v>1</v>
          </cell>
          <cell r="J2176">
            <v>50.07</v>
          </cell>
        </row>
        <row r="2177">
          <cell r="D2177" t="str">
            <v>portland</v>
          </cell>
          <cell r="E2177">
            <v>0.01</v>
          </cell>
          <cell r="F2177" t="str">
            <v>B</v>
          </cell>
          <cell r="G2177">
            <v>113.41</v>
          </cell>
          <cell r="H2177">
            <v>1</v>
          </cell>
          <cell r="J2177">
            <v>1.13</v>
          </cell>
        </row>
        <row r="2178">
          <cell r="D2178" t="str">
            <v>peon</v>
          </cell>
          <cell r="E2178">
            <v>0.15</v>
          </cell>
          <cell r="F2178" t="str">
            <v>H</v>
          </cell>
          <cell r="G2178">
            <v>43.24</v>
          </cell>
          <cell r="H2178">
            <v>2</v>
          </cell>
          <cell r="J2178">
            <v>12.97</v>
          </cell>
          <cell r="K2178" t="str">
            <v>1 p c/4 of. y otro para cortes</v>
          </cell>
        </row>
        <row r="2179">
          <cell r="C2179" t="str">
            <v>TIMO</v>
          </cell>
        </row>
        <row r="2180">
          <cell r="C2180" t="str">
            <v>ZOCALO PORCELANATO 30X15</v>
          </cell>
          <cell r="E2180" t="str">
            <v>ML</v>
          </cell>
          <cell r="J2180">
            <v>187.71</v>
          </cell>
        </row>
        <row r="2181">
          <cell r="D2181" t="str">
            <v>porcelanato 3030 trani natural</v>
          </cell>
          <cell r="E2181">
            <v>0.2</v>
          </cell>
          <cell r="F2181" t="str">
            <v>M2</v>
          </cell>
          <cell r="G2181">
            <v>402.57</v>
          </cell>
          <cell r="H2181">
            <v>1</v>
          </cell>
          <cell r="J2181">
            <v>80.51</v>
          </cell>
        </row>
        <row r="2182">
          <cell r="D2182" t="str">
            <v>disco corte petreos (gde)</v>
          </cell>
          <cell r="E2182">
            <v>0.02</v>
          </cell>
          <cell r="F2182" t="str">
            <v>U</v>
          </cell>
          <cell r="G2182">
            <v>576</v>
          </cell>
          <cell r="H2182">
            <v>1</v>
          </cell>
          <cell r="J2182">
            <v>11.52</v>
          </cell>
          <cell r="K2182" t="str">
            <v> un disco c/50m corte</v>
          </cell>
        </row>
        <row r="2183">
          <cell r="D2183" t="str">
            <v>arena y p 31</v>
          </cell>
          <cell r="E2183">
            <v>0.02</v>
          </cell>
          <cell r="F2183" t="str">
            <v>m3</v>
          </cell>
          <cell r="G2183">
            <v>1370.7</v>
          </cell>
          <cell r="H2183">
            <v>1</v>
          </cell>
          <cell r="J2183">
            <v>27.41</v>
          </cell>
        </row>
        <row r="2184">
          <cell r="D2184" t="str">
            <v>pegamento porcelanato</v>
          </cell>
          <cell r="E2184">
            <v>0.4</v>
          </cell>
          <cell r="F2184" t="str">
            <v>KG</v>
          </cell>
          <cell r="G2184">
            <v>10.24</v>
          </cell>
          <cell r="H2184">
            <v>1</v>
          </cell>
          <cell r="J2184">
            <v>4.1</v>
          </cell>
          <cell r="K2184" t="str">
            <v>2kg/m2 por mm espesor</v>
          </cell>
        </row>
        <row r="2185">
          <cell r="D2185" t="str">
            <v>mo zocalo</v>
          </cell>
          <cell r="E2185">
            <v>1.1</v>
          </cell>
          <cell r="F2185" t="str">
            <v>m1</v>
          </cell>
          <cell r="G2185">
            <v>45.52</v>
          </cell>
          <cell r="H2185">
            <v>1</v>
          </cell>
          <cell r="J2185">
            <v>50.07</v>
          </cell>
        </row>
        <row r="2186">
          <cell r="D2186" t="str">
            <v>portland</v>
          </cell>
          <cell r="E2186">
            <v>0.01</v>
          </cell>
          <cell r="F2186" t="str">
            <v>B</v>
          </cell>
          <cell r="G2186">
            <v>113.41</v>
          </cell>
          <cell r="H2186">
            <v>1</v>
          </cell>
          <cell r="J2186">
            <v>1.13</v>
          </cell>
        </row>
        <row r="2187">
          <cell r="D2187" t="str">
            <v>peon</v>
          </cell>
          <cell r="E2187">
            <v>0.15</v>
          </cell>
          <cell r="F2187" t="str">
            <v>H</v>
          </cell>
          <cell r="G2187">
            <v>43.24</v>
          </cell>
          <cell r="H2187">
            <v>2</v>
          </cell>
          <cell r="J2187">
            <v>12.97</v>
          </cell>
          <cell r="K2187" t="str">
            <v>1 p c/4 of. y otro para cortes</v>
          </cell>
        </row>
        <row r="2188">
          <cell r="C2188" t="str">
            <v>TIMO</v>
          </cell>
        </row>
        <row r="2189">
          <cell r="C2189" t="str">
            <v>PORCELANATO 30X30 texturado</v>
          </cell>
          <cell r="E2189" t="str">
            <v>M2</v>
          </cell>
          <cell r="J2189">
            <v>561.07</v>
          </cell>
        </row>
        <row r="2190">
          <cell r="D2190" t="str">
            <v>porcelanato 3030 elva ext</v>
          </cell>
          <cell r="E2190">
            <v>1.1</v>
          </cell>
          <cell r="F2190" t="str">
            <v>M2</v>
          </cell>
          <cell r="G2190">
            <v>321.83</v>
          </cell>
          <cell r="H2190">
            <v>1.1</v>
          </cell>
          <cell r="J2190">
            <v>389.41</v>
          </cell>
        </row>
        <row r="2191">
          <cell r="D2191" t="str">
            <v>arena y p 31</v>
          </cell>
          <cell r="E2191">
            <v>0.025</v>
          </cell>
          <cell r="F2191" t="str">
            <v>m3</v>
          </cell>
          <cell r="G2191">
            <v>1370.7</v>
          </cell>
          <cell r="H2191">
            <v>0</v>
          </cell>
          <cell r="J2191">
            <v>0</v>
          </cell>
        </row>
        <row r="2192">
          <cell r="D2192" t="str">
            <v>oficial 09</v>
          </cell>
          <cell r="E2192">
            <v>0.96</v>
          </cell>
          <cell r="F2192" t="str">
            <v>H</v>
          </cell>
          <cell r="G2192">
            <v>59.91</v>
          </cell>
          <cell r="H2192">
            <v>1</v>
          </cell>
          <cell r="J2192">
            <v>57.51</v>
          </cell>
          <cell r="K2192" t="str">
            <v>(10 M2/DIA SILVA + 1 PEON SIN CAPATAZ LICEO 61 CERRO) 18m por dia  cc</v>
          </cell>
        </row>
        <row r="2193">
          <cell r="D2193" t="str">
            <v>pegamento porcelanato</v>
          </cell>
          <cell r="E2193">
            <v>6</v>
          </cell>
          <cell r="F2193" t="str">
            <v>KG</v>
          </cell>
          <cell r="G2193">
            <v>10.24</v>
          </cell>
          <cell r="H2193">
            <v>1</v>
          </cell>
          <cell r="J2193">
            <v>61.44</v>
          </cell>
          <cell r="K2193" t="str">
            <v>2kgpor mm espesor</v>
          </cell>
        </row>
        <row r="2194">
          <cell r="D2194" t="str">
            <v>pastina comprada brasil</v>
          </cell>
          <cell r="E2194">
            <v>0.25</v>
          </cell>
          <cell r="F2194" t="str">
            <v>KG</v>
          </cell>
          <cell r="G2194">
            <v>44.8</v>
          </cell>
          <cell r="H2194">
            <v>1</v>
          </cell>
          <cell r="J2194">
            <v>11.2</v>
          </cell>
          <cell r="K2194" t="str">
            <v>VER</v>
          </cell>
        </row>
        <row r="2195">
          <cell r="D2195" t="str">
            <v>peon</v>
          </cell>
          <cell r="E2195">
            <v>0.96</v>
          </cell>
          <cell r="F2195" t="str">
            <v>H</v>
          </cell>
          <cell r="G2195">
            <v>43.24</v>
          </cell>
          <cell r="H2195">
            <v>1</v>
          </cell>
          <cell r="J2195">
            <v>41.51</v>
          </cell>
          <cell r="K2195" t="str">
            <v>1 p c/1 of.</v>
          </cell>
        </row>
        <row r="2196">
          <cell r="C2196" t="str">
            <v>TIMO</v>
          </cell>
        </row>
        <row r="2197">
          <cell r="C2197" t="str">
            <v>JUNTA elastica interior</v>
          </cell>
          <cell r="E2197" t="str">
            <v>ML</v>
          </cell>
          <cell r="J2197">
            <v>32</v>
          </cell>
        </row>
        <row r="2198">
          <cell r="D2198" t="str">
            <v>sikaflex 11FC 310 cc</v>
          </cell>
          <cell r="E2198">
            <v>0.16</v>
          </cell>
          <cell r="F2198" t="str">
            <v>U</v>
          </cell>
          <cell r="G2198">
            <v>185</v>
          </cell>
          <cell r="H2198">
            <v>1</v>
          </cell>
          <cell r="J2198">
            <v>29.6</v>
          </cell>
          <cell r="K2198" t="str">
            <v>1 c/ 24m</v>
          </cell>
        </row>
        <row r="2199">
          <cell r="D2199" t="str">
            <v>oficial 09</v>
          </cell>
          <cell r="E2199">
            <v>0.04</v>
          </cell>
          <cell r="F2199" t="str">
            <v>H</v>
          </cell>
          <cell r="G2199">
            <v>59.91</v>
          </cell>
          <cell r="H2199">
            <v>1</v>
          </cell>
          <cell r="J2199">
            <v>2.4</v>
          </cell>
          <cell r="K2199" t="str">
            <v>3m p/hora</v>
          </cell>
        </row>
        <row r="2200">
          <cell r="C2200" t="str">
            <v>TIMO</v>
          </cell>
        </row>
        <row r="2201">
          <cell r="C2201" t="str">
            <v>ZOCALO PORCELANATO 30X10</v>
          </cell>
          <cell r="E2201" t="str">
            <v>ML</v>
          </cell>
          <cell r="J2201">
            <v>153.18</v>
          </cell>
        </row>
        <row r="2202">
          <cell r="D2202" t="str">
            <v>porcelanato 3030 elva int</v>
          </cell>
          <cell r="E2202">
            <v>0.15</v>
          </cell>
          <cell r="F2202" t="str">
            <v>M2</v>
          </cell>
          <cell r="G2202">
            <v>306.5</v>
          </cell>
          <cell r="H2202">
            <v>1</v>
          </cell>
          <cell r="J2202">
            <v>45.98</v>
          </cell>
        </row>
        <row r="2203">
          <cell r="D2203" t="str">
            <v>disco corte petreos (gde)</v>
          </cell>
          <cell r="E2203">
            <v>0.02</v>
          </cell>
          <cell r="F2203" t="str">
            <v>U</v>
          </cell>
          <cell r="G2203">
            <v>576</v>
          </cell>
          <cell r="H2203">
            <v>1</v>
          </cell>
          <cell r="J2203">
            <v>11.52</v>
          </cell>
          <cell r="K2203" t="str">
            <v> un disco c/50m corte</v>
          </cell>
        </row>
        <row r="2204">
          <cell r="D2204" t="str">
            <v>arena y p 31</v>
          </cell>
          <cell r="E2204">
            <v>0.02</v>
          </cell>
          <cell r="F2204" t="str">
            <v>m3</v>
          </cell>
          <cell r="G2204">
            <v>1370.7</v>
          </cell>
          <cell r="H2204">
            <v>1</v>
          </cell>
          <cell r="J2204">
            <v>27.41</v>
          </cell>
        </row>
        <row r="2205">
          <cell r="D2205" t="str">
            <v>pegamento porcelanato</v>
          </cell>
          <cell r="E2205">
            <v>0.4</v>
          </cell>
          <cell r="F2205" t="str">
            <v>KG</v>
          </cell>
          <cell r="G2205">
            <v>10.24</v>
          </cell>
          <cell r="H2205">
            <v>1</v>
          </cell>
          <cell r="J2205">
            <v>4.1</v>
          </cell>
          <cell r="K2205" t="str">
            <v>2kg/m2 por mm espesor</v>
          </cell>
        </row>
        <row r="2206">
          <cell r="D2206" t="str">
            <v>mo zocalo</v>
          </cell>
          <cell r="E2206">
            <v>1.1</v>
          </cell>
          <cell r="F2206" t="str">
            <v>m1</v>
          </cell>
          <cell r="G2206">
            <v>45.52</v>
          </cell>
          <cell r="H2206">
            <v>1</v>
          </cell>
          <cell r="J2206">
            <v>50.07</v>
          </cell>
        </row>
        <row r="2207">
          <cell r="D2207" t="str">
            <v>portland</v>
          </cell>
          <cell r="E2207">
            <v>0.01</v>
          </cell>
          <cell r="F2207" t="str">
            <v>B</v>
          </cell>
          <cell r="G2207">
            <v>113.41</v>
          </cell>
          <cell r="H2207">
            <v>1</v>
          </cell>
          <cell r="J2207">
            <v>1.13</v>
          </cell>
        </row>
        <row r="2208">
          <cell r="D2208" t="str">
            <v>peon</v>
          </cell>
          <cell r="E2208">
            <v>0.15</v>
          </cell>
          <cell r="F2208" t="str">
            <v>H</v>
          </cell>
          <cell r="G2208">
            <v>43.24</v>
          </cell>
          <cell r="H2208">
            <v>2</v>
          </cell>
          <cell r="J2208">
            <v>12.97</v>
          </cell>
          <cell r="K2208" t="str">
            <v>1 p c/4 of. y otro para cortes</v>
          </cell>
        </row>
        <row r="2209">
          <cell r="C2209" t="str">
            <v>TIMO</v>
          </cell>
        </row>
        <row r="2210">
          <cell r="C2210" t="str">
            <v>PARQUET ENGRAMPADO</v>
          </cell>
          <cell r="E2210" t="str">
            <v>ML</v>
          </cell>
          <cell r="J2210">
            <v>902.52</v>
          </cell>
        </row>
        <row r="2211">
          <cell r="D2211" t="str">
            <v>parquet lapacho 60x7,5x1,5 falso tarugado</v>
          </cell>
          <cell r="E2211">
            <v>1.05</v>
          </cell>
          <cell r="F2211" t="str">
            <v>m2</v>
          </cell>
          <cell r="G2211">
            <v>650.41</v>
          </cell>
          <cell r="H2211">
            <v>1</v>
          </cell>
          <cell r="J2211">
            <v>682.93</v>
          </cell>
        </row>
        <row r="2212">
          <cell r="D2212" t="str">
            <v>peon</v>
          </cell>
          <cell r="E2212">
            <v>0.5</v>
          </cell>
          <cell r="F2212" t="str">
            <v>H</v>
          </cell>
          <cell r="G2212">
            <v>43.24</v>
          </cell>
          <cell r="H2212">
            <v>1</v>
          </cell>
          <cell r="J2212">
            <v>21.62</v>
          </cell>
        </row>
        <row r="2213">
          <cell r="D2213" t="str">
            <v>arena y p 31</v>
          </cell>
          <cell r="E2213">
            <v>0.035</v>
          </cell>
          <cell r="F2213" t="str">
            <v>m3</v>
          </cell>
          <cell r="G2213">
            <v>1370.7</v>
          </cell>
          <cell r="H2213">
            <v>1</v>
          </cell>
          <cell r="J2213">
            <v>47.97</v>
          </cell>
        </row>
        <row r="2214">
          <cell r="D2214" t="str">
            <v>MONTO EN PESOS</v>
          </cell>
          <cell r="E2214">
            <v>75</v>
          </cell>
          <cell r="F2214" t="str">
            <v>U</v>
          </cell>
          <cell r="G2214">
            <v>1</v>
          </cell>
          <cell r="H2214">
            <v>1</v>
          </cell>
          <cell r="J2214">
            <v>75</v>
          </cell>
          <cell r="K2214" t="str">
            <v>COLOCACION</v>
          </cell>
        </row>
        <row r="2215">
          <cell r="D2215" t="str">
            <v>MONTO EN PESOS</v>
          </cell>
          <cell r="E2215">
            <v>75</v>
          </cell>
          <cell r="F2215" t="str">
            <v>U</v>
          </cell>
          <cell r="G2215">
            <v>1</v>
          </cell>
          <cell r="H2215">
            <v>1</v>
          </cell>
          <cell r="J2215">
            <v>75</v>
          </cell>
          <cell r="K2215" t="str">
            <v>PULIDO</v>
          </cell>
        </row>
        <row r="2216">
          <cell r="C2216" t="str">
            <v>TIMO</v>
          </cell>
        </row>
        <row r="2217">
          <cell r="C2217" t="str">
            <v>PARQUET (SOLO PULIR)</v>
          </cell>
          <cell r="E2217" t="str">
            <v>M2</v>
          </cell>
          <cell r="J2217">
            <v>80</v>
          </cell>
        </row>
        <row r="2218">
          <cell r="D2218" t="str">
            <v>dolar</v>
          </cell>
          <cell r="E2218">
            <v>2.5</v>
          </cell>
          <cell r="F2218" t="str">
            <v>U</v>
          </cell>
          <cell r="G2218">
            <v>32</v>
          </cell>
          <cell r="H2218">
            <v>1</v>
          </cell>
          <cell r="J2218">
            <v>80</v>
          </cell>
          <cell r="K2218" t="str">
            <v>($45 =PULIDO, ABRIL 2002 PARQUET SAN JOSE 3594527)</v>
          </cell>
        </row>
        <row r="2219">
          <cell r="C2219" t="str">
            <v>TIMO</v>
          </cell>
        </row>
        <row r="2220">
          <cell r="C2220" t="str">
            <v>PARQUET (PULIDO+PLASTIFICAR)</v>
          </cell>
          <cell r="E2220" t="str">
            <v>M2</v>
          </cell>
          <cell r="J2220">
            <v>106.67</v>
          </cell>
        </row>
        <row r="2221">
          <cell r="D2221" t="str">
            <v>dolar</v>
          </cell>
          <cell r="E2221">
            <v>3.33333333333333</v>
          </cell>
          <cell r="F2221" t="str">
            <v>U</v>
          </cell>
          <cell r="G2221">
            <v>32</v>
          </cell>
          <cell r="H2221">
            <v>1</v>
          </cell>
          <cell r="J2221">
            <v>106.67</v>
          </cell>
          <cell r="K2221" t="str">
            <v>($100 =PUL+PLAST, ENE 03 PARQUET SAN JOSE 3594527)</v>
          </cell>
        </row>
        <row r="2222">
          <cell r="C2222" t="str">
            <v>TIMO</v>
          </cell>
        </row>
        <row r="2223">
          <cell r="C2223" t="str">
            <v>MOQUETTE FIELTRO ALTO TRANSITO</v>
          </cell>
          <cell r="E2223" t="str">
            <v>M2</v>
          </cell>
          <cell r="J2223">
            <v>282.52</v>
          </cell>
        </row>
        <row r="2224">
          <cell r="D2224" t="str">
            <v>dólar pizarra vendedor</v>
          </cell>
          <cell r="E2224">
            <v>11.3008130081301</v>
          </cell>
          <cell r="F2224" t="str">
            <v>U</v>
          </cell>
          <cell r="G2224">
            <v>25</v>
          </cell>
          <cell r="H2224">
            <v>1</v>
          </cell>
          <cell r="J2224">
            <v>282.52</v>
          </cell>
          <cell r="K2224" t="str">
            <v>donmario U$S 13,9 colocada 2006/11</v>
          </cell>
        </row>
        <row r="2225">
          <cell r="C2225" t="str">
            <v>TIMO</v>
          </cell>
        </row>
        <row r="2226">
          <cell r="C2226" t="str">
            <v>PISO VINILICO</v>
          </cell>
          <cell r="E2226" t="str">
            <v>M2</v>
          </cell>
          <cell r="J2226">
            <v>440.42</v>
          </cell>
        </row>
        <row r="2227">
          <cell r="D2227" t="str">
            <v>baldosa vinilica</v>
          </cell>
          <cell r="E2227">
            <v>1.05</v>
          </cell>
          <cell r="F2227" t="str">
            <v>m2</v>
          </cell>
          <cell r="G2227">
            <v>337</v>
          </cell>
          <cell r="H2227">
            <v>1</v>
          </cell>
          <cell r="J2227">
            <v>353.85</v>
          </cell>
        </row>
        <row r="2228">
          <cell r="D2228" t="str">
            <v>dolar</v>
          </cell>
          <cell r="E2228">
            <v>0.833103448275862</v>
          </cell>
          <cell r="F2228" t="str">
            <v>U</v>
          </cell>
          <cell r="G2228">
            <v>32</v>
          </cell>
          <cell r="H2228">
            <v>1</v>
          </cell>
          <cell r="J2228">
            <v>26.66</v>
          </cell>
        </row>
        <row r="2229">
          <cell r="D2229" t="str">
            <v>oficial 09</v>
          </cell>
          <cell r="E2229">
            <v>1</v>
          </cell>
          <cell r="F2229" t="str">
            <v>H</v>
          </cell>
          <cell r="G2229">
            <v>59.91</v>
          </cell>
          <cell r="H2229">
            <v>1</v>
          </cell>
          <cell r="J2229">
            <v>59.91</v>
          </cell>
        </row>
        <row r="2230">
          <cell r="C2230" t="str">
            <v>TIMO</v>
          </cell>
        </row>
        <row r="2231">
          <cell r="C2231" t="str">
            <v>ESCALON PREF. HGON 1,2 mts</v>
          </cell>
          <cell r="E2231" t="str">
            <v>U</v>
          </cell>
          <cell r="I2231">
            <v>43.24</v>
          </cell>
          <cell r="J2231">
            <v>139.82</v>
          </cell>
        </row>
        <row r="2232">
          <cell r="D2232" t="str">
            <v>arena y p 31</v>
          </cell>
          <cell r="E2232">
            <v>0.018</v>
          </cell>
          <cell r="F2232" t="str">
            <v>m3</v>
          </cell>
          <cell r="G2232">
            <v>1370.7</v>
          </cell>
          <cell r="H2232">
            <v>1</v>
          </cell>
          <cell r="J2232">
            <v>24.67</v>
          </cell>
          <cell r="K2232" t="str">
            <v>material</v>
          </cell>
        </row>
        <row r="2233">
          <cell r="D2233" t="str">
            <v>peon</v>
          </cell>
          <cell r="E2233">
            <v>1</v>
          </cell>
          <cell r="F2233" t="str">
            <v>H</v>
          </cell>
          <cell r="G2233">
            <v>43.24</v>
          </cell>
          <cell r="H2233">
            <v>1</v>
          </cell>
          <cell r="J2233">
            <v>43.24</v>
          </cell>
          <cell r="K2233" t="str">
            <v>m de o</v>
          </cell>
        </row>
        <row r="2234">
          <cell r="D2234" t="str">
            <v>acero testigo</v>
          </cell>
          <cell r="E2234">
            <v>1.4208</v>
          </cell>
          <cell r="F2234" t="str">
            <v>KG</v>
          </cell>
          <cell r="G2234">
            <v>23.73</v>
          </cell>
          <cell r="H2234">
            <v>1</v>
          </cell>
          <cell r="J2234">
            <v>33.72</v>
          </cell>
        </row>
        <row r="2235">
          <cell r="D2235" t="str">
            <v>Canal./babeta c18x55cm</v>
          </cell>
          <cell r="E2235">
            <v>1.2</v>
          </cell>
          <cell r="F2235" t="str">
            <v>ml</v>
          </cell>
          <cell r="G2235">
            <v>318.24</v>
          </cell>
          <cell r="H2235">
            <v>0.1</v>
          </cell>
          <cell r="J2235">
            <v>38.19</v>
          </cell>
        </row>
        <row r="2236">
          <cell r="C2236" t="str">
            <v>TIMO</v>
          </cell>
        </row>
        <row r="2237">
          <cell r="C2237" t="str">
            <v>ESCALON BALDOSA CALCAREA C/NARIZ</v>
          </cell>
          <cell r="E2237" t="str">
            <v>ML</v>
          </cell>
          <cell r="J2237">
            <v>184.03</v>
          </cell>
        </row>
        <row r="2238">
          <cell r="D2238" t="str">
            <v>bald. calc. 30x20 c/nariz</v>
          </cell>
          <cell r="E2238">
            <v>1.03</v>
          </cell>
          <cell r="F2238" t="str">
            <v>ML</v>
          </cell>
          <cell r="G2238">
            <v>117.33</v>
          </cell>
          <cell r="H2238">
            <v>1</v>
          </cell>
          <cell r="J2238">
            <v>120.85</v>
          </cell>
        </row>
        <row r="2239">
          <cell r="D2239" t="str">
            <v>articor 51</v>
          </cell>
          <cell r="E2239">
            <v>0.015</v>
          </cell>
          <cell r="F2239" t="str">
            <v>m3</v>
          </cell>
          <cell r="G2239">
            <v>956.9</v>
          </cell>
          <cell r="H2239">
            <v>1</v>
          </cell>
          <cell r="J2239">
            <v>14.35</v>
          </cell>
        </row>
        <row r="2240">
          <cell r="D2240" t="str">
            <v>mo piso 20*20</v>
          </cell>
          <cell r="E2240">
            <v>0.6</v>
          </cell>
          <cell r="F2240" t="str">
            <v>m2</v>
          </cell>
          <cell r="G2240">
            <v>68.68</v>
          </cell>
          <cell r="H2240">
            <v>1</v>
          </cell>
          <cell r="J2240">
            <v>41.21</v>
          </cell>
        </row>
        <row r="2241">
          <cell r="D2241" t="str">
            <v>portland</v>
          </cell>
          <cell r="E2241">
            <v>0.01</v>
          </cell>
          <cell r="F2241" t="str">
            <v>B</v>
          </cell>
          <cell r="G2241">
            <v>113.41</v>
          </cell>
          <cell r="H2241">
            <v>1</v>
          </cell>
          <cell r="J2241">
            <v>1.13</v>
          </cell>
        </row>
        <row r="2242">
          <cell r="D2242" t="str">
            <v>peon</v>
          </cell>
          <cell r="E2242">
            <v>0.15</v>
          </cell>
          <cell r="F2242" t="str">
            <v>H</v>
          </cell>
          <cell r="G2242">
            <v>43.24</v>
          </cell>
          <cell r="H2242">
            <v>1</v>
          </cell>
          <cell r="J2242">
            <v>6.49</v>
          </cell>
          <cell r="K2242" t="str">
            <v>1 p c/4 of.</v>
          </cell>
        </row>
        <row r="2243">
          <cell r="C2243" t="str">
            <v>TIMO</v>
          </cell>
        </row>
        <row r="2244">
          <cell r="C2244" t="str">
            <v>ESCALON GRES C/NARIZ MADERA Y CONTRAHUELLA GRES</v>
          </cell>
          <cell r="E2244" t="str">
            <v>ML</v>
          </cell>
          <cell r="J2244">
            <v>233.3</v>
          </cell>
        </row>
        <row r="2245">
          <cell r="D2245" t="str">
            <v>gres porcelanico 30x30</v>
          </cell>
          <cell r="E2245">
            <v>0.3</v>
          </cell>
          <cell r="F2245" t="str">
            <v>M2</v>
          </cell>
          <cell r="G2245">
            <v>240</v>
          </cell>
          <cell r="H2245">
            <v>1</v>
          </cell>
          <cell r="J2245">
            <v>72</v>
          </cell>
          <cell r="K2245" t="str">
            <v>HUELLA</v>
          </cell>
        </row>
        <row r="2246">
          <cell r="D2246" t="str">
            <v>arena y p 31</v>
          </cell>
          <cell r="E2246">
            <v>0.025</v>
          </cell>
          <cell r="F2246" t="str">
            <v>m3</v>
          </cell>
          <cell r="G2246">
            <v>1370.7</v>
          </cell>
          <cell r="H2246">
            <v>1</v>
          </cell>
          <cell r="J2246">
            <v>34.27</v>
          </cell>
        </row>
        <row r="2247">
          <cell r="D2247" t="str">
            <v>mo piso 20*20</v>
          </cell>
          <cell r="E2247">
            <v>0.5</v>
          </cell>
          <cell r="F2247" t="str">
            <v>m2</v>
          </cell>
          <cell r="G2247">
            <v>68.68</v>
          </cell>
          <cell r="H2247">
            <v>1</v>
          </cell>
          <cell r="J2247">
            <v>34.34</v>
          </cell>
        </row>
        <row r="2248">
          <cell r="D2248" t="str">
            <v>gres porcelanico 30x30</v>
          </cell>
          <cell r="E2248">
            <v>0.3</v>
          </cell>
          <cell r="F2248" t="str">
            <v>M2</v>
          </cell>
          <cell r="G2248">
            <v>240</v>
          </cell>
          <cell r="J2248">
            <v>0</v>
          </cell>
          <cell r="K2248" t="str">
            <v>CONTR.</v>
          </cell>
        </row>
        <row r="2249">
          <cell r="D2249" t="str">
            <v>mo zocalo</v>
          </cell>
          <cell r="E2249">
            <v>1</v>
          </cell>
          <cell r="F2249" t="str">
            <v>m1</v>
          </cell>
          <cell r="G2249">
            <v>45.52</v>
          </cell>
          <cell r="J2249">
            <v>0</v>
          </cell>
        </row>
        <row r="2250">
          <cell r="D2250" t="str">
            <v>gancho para cercha</v>
          </cell>
          <cell r="E2250">
            <v>3</v>
          </cell>
          <cell r="F2250" t="str">
            <v>U</v>
          </cell>
          <cell r="G2250">
            <v>3.72</v>
          </cell>
          <cell r="H2250">
            <v>1</v>
          </cell>
          <cell r="J2250">
            <v>11.16</v>
          </cell>
          <cell r="K2250" t="str">
            <v>NARIZ</v>
          </cell>
        </row>
        <row r="2251">
          <cell r="D2251" t="str">
            <v>mariz madera dura</v>
          </cell>
          <cell r="E2251">
            <v>1.05</v>
          </cell>
          <cell r="F2251" t="str">
            <v>ml</v>
          </cell>
          <cell r="G2251">
            <v>267.2</v>
          </cell>
          <cell r="J2251">
            <v>0</v>
          </cell>
        </row>
        <row r="2252">
          <cell r="D2252" t="str">
            <v>oficial 09</v>
          </cell>
          <cell r="E2252">
            <v>1</v>
          </cell>
          <cell r="F2252" t="str">
            <v>H</v>
          </cell>
          <cell r="G2252">
            <v>59.91</v>
          </cell>
          <cell r="H2252">
            <v>1</v>
          </cell>
          <cell r="J2252">
            <v>59.91</v>
          </cell>
        </row>
        <row r="2253">
          <cell r="D2253" t="str">
            <v>peon</v>
          </cell>
          <cell r="E2253">
            <v>0.5</v>
          </cell>
          <cell r="F2253" t="str">
            <v>H</v>
          </cell>
          <cell r="G2253">
            <v>43.24</v>
          </cell>
          <cell r="H2253">
            <v>1</v>
          </cell>
          <cell r="J2253">
            <v>21.62</v>
          </cell>
          <cell r="K2253" t="str">
            <v>1 p c/4 of. HUELLA Y CONTR.</v>
          </cell>
        </row>
        <row r="2254">
          <cell r="C2254" t="str">
            <v>TIMO</v>
          </cell>
        </row>
        <row r="2255">
          <cell r="C2255" t="str">
            <v>ESC PORCELANATO NARIZ MADERA</v>
          </cell>
          <cell r="E2255" t="str">
            <v>ML</v>
          </cell>
          <cell r="J2255">
            <v>507.69</v>
          </cell>
        </row>
        <row r="2256">
          <cell r="D2256" t="str">
            <v>porcelanato 3030 valsechia ponza</v>
          </cell>
          <cell r="E2256">
            <v>0.33</v>
          </cell>
          <cell r="F2256" t="str">
            <v>M2</v>
          </cell>
          <cell r="G2256">
            <v>316.8</v>
          </cell>
          <cell r="H2256">
            <v>1</v>
          </cell>
          <cell r="J2256">
            <v>104.54</v>
          </cell>
        </row>
        <row r="2257">
          <cell r="D2257" t="str">
            <v>arena y p 31</v>
          </cell>
          <cell r="E2257">
            <v>0.01</v>
          </cell>
          <cell r="F2257" t="str">
            <v>m3</v>
          </cell>
          <cell r="G2257">
            <v>1370.7</v>
          </cell>
          <cell r="H2257">
            <v>1</v>
          </cell>
          <cell r="J2257">
            <v>13.71</v>
          </cell>
        </row>
        <row r="2258">
          <cell r="D2258" t="str">
            <v>mo piso 20*20</v>
          </cell>
          <cell r="E2258">
            <v>0.5</v>
          </cell>
          <cell r="F2258" t="str">
            <v>m2</v>
          </cell>
          <cell r="G2258">
            <v>68.68</v>
          </cell>
          <cell r="H2258">
            <v>1</v>
          </cell>
          <cell r="J2258">
            <v>34.34</v>
          </cell>
        </row>
        <row r="2259">
          <cell r="D2259" t="str">
            <v>pegamento porcelanato</v>
          </cell>
          <cell r="E2259">
            <v>0.05</v>
          </cell>
          <cell r="F2259" t="str">
            <v>KG</v>
          </cell>
          <cell r="G2259">
            <v>10.24</v>
          </cell>
          <cell r="H2259">
            <v>1</v>
          </cell>
          <cell r="J2259">
            <v>0.51</v>
          </cell>
        </row>
        <row r="2260">
          <cell r="D2260" t="str">
            <v>oficial</v>
          </cell>
          <cell r="E2260">
            <v>1</v>
          </cell>
          <cell r="F2260" t="str">
            <v>H</v>
          </cell>
          <cell r="G2260">
            <v>58.55</v>
          </cell>
          <cell r="H2260">
            <v>1</v>
          </cell>
          <cell r="J2260">
            <v>58.55</v>
          </cell>
        </row>
        <row r="2261">
          <cell r="D2261" t="str">
            <v>gancho para cercha</v>
          </cell>
          <cell r="E2261">
            <v>3</v>
          </cell>
          <cell r="F2261" t="str">
            <v>U</v>
          </cell>
          <cell r="G2261">
            <v>3.72</v>
          </cell>
          <cell r="H2261">
            <v>1</v>
          </cell>
          <cell r="J2261">
            <v>11.16</v>
          </cell>
        </row>
        <row r="2262">
          <cell r="D2262" t="str">
            <v>mariz madera dura</v>
          </cell>
          <cell r="E2262">
            <v>1.05</v>
          </cell>
          <cell r="F2262" t="str">
            <v>ml</v>
          </cell>
          <cell r="G2262">
            <v>267.2</v>
          </cell>
          <cell r="H2262">
            <v>1</v>
          </cell>
          <cell r="J2262">
            <v>280.56</v>
          </cell>
        </row>
        <row r="2263">
          <cell r="D2263" t="str">
            <v>peon</v>
          </cell>
          <cell r="E2263">
            <v>0.1</v>
          </cell>
          <cell r="F2263" t="str">
            <v>H</v>
          </cell>
          <cell r="G2263">
            <v>43.24</v>
          </cell>
          <cell r="H2263">
            <v>1</v>
          </cell>
          <cell r="J2263">
            <v>4.32</v>
          </cell>
          <cell r="K2263" t="str">
            <v>1 p c/4 of.</v>
          </cell>
        </row>
        <row r="2264">
          <cell r="C2264" t="str">
            <v>TIMO</v>
          </cell>
        </row>
        <row r="2265">
          <cell r="C2265" t="str">
            <v>ESC PORCELANATO NARIZ GRANITO</v>
          </cell>
          <cell r="E2265" t="str">
            <v>ML</v>
          </cell>
          <cell r="J2265">
            <v>503.28</v>
          </cell>
        </row>
        <row r="2266">
          <cell r="D2266" t="str">
            <v>porcelanato 3030 trani natural</v>
          </cell>
          <cell r="E2266">
            <v>0.33</v>
          </cell>
          <cell r="F2266" t="str">
            <v>M2</v>
          </cell>
          <cell r="G2266">
            <v>402.57</v>
          </cell>
          <cell r="H2266">
            <v>1</v>
          </cell>
          <cell r="J2266">
            <v>132.85</v>
          </cell>
        </row>
        <row r="2267">
          <cell r="D2267" t="str">
            <v>arena y p 31</v>
          </cell>
          <cell r="E2267">
            <v>0.01</v>
          </cell>
          <cell r="F2267" t="str">
            <v>m3</v>
          </cell>
          <cell r="G2267">
            <v>1370.7</v>
          </cell>
          <cell r="H2267">
            <v>1</v>
          </cell>
          <cell r="J2267">
            <v>13.71</v>
          </cell>
        </row>
        <row r="2268">
          <cell r="D2268" t="str">
            <v>mo piso 20*20</v>
          </cell>
          <cell r="E2268">
            <v>0.5</v>
          </cell>
          <cell r="F2268" t="str">
            <v>m2</v>
          </cell>
          <cell r="G2268">
            <v>68.68</v>
          </cell>
          <cell r="H2268">
            <v>1</v>
          </cell>
          <cell r="J2268">
            <v>34.34</v>
          </cell>
        </row>
        <row r="2269">
          <cell r="D2269" t="str">
            <v>pegamento porcelanato</v>
          </cell>
          <cell r="E2269">
            <v>0.05</v>
          </cell>
          <cell r="F2269" t="str">
            <v>KG</v>
          </cell>
          <cell r="G2269">
            <v>10.24</v>
          </cell>
          <cell r="H2269">
            <v>1</v>
          </cell>
          <cell r="J2269">
            <v>0.51</v>
          </cell>
        </row>
        <row r="2270">
          <cell r="D2270" t="str">
            <v>oficial</v>
          </cell>
          <cell r="E2270">
            <v>1</v>
          </cell>
          <cell r="F2270" t="str">
            <v>H</v>
          </cell>
          <cell r="G2270">
            <v>58.55</v>
          </cell>
          <cell r="H2270">
            <v>1</v>
          </cell>
          <cell r="J2270">
            <v>58.55</v>
          </cell>
        </row>
        <row r="2271">
          <cell r="D2271" t="str">
            <v>granito 2cm</v>
          </cell>
          <cell r="E2271">
            <v>0.14</v>
          </cell>
          <cell r="F2271" t="str">
            <v>m2</v>
          </cell>
          <cell r="G2271">
            <v>1850</v>
          </cell>
          <cell r="H2271">
            <v>1</v>
          </cell>
          <cell r="J2271">
            <v>259</v>
          </cell>
        </row>
        <row r="2272">
          <cell r="D2272" t="str">
            <v>peon</v>
          </cell>
          <cell r="E2272">
            <v>0.1</v>
          </cell>
          <cell r="F2272" t="str">
            <v>H</v>
          </cell>
          <cell r="G2272">
            <v>43.24</v>
          </cell>
          <cell r="H2272">
            <v>1</v>
          </cell>
          <cell r="J2272">
            <v>4.32</v>
          </cell>
          <cell r="K2272" t="str">
            <v>1 p c/4 of.</v>
          </cell>
        </row>
        <row r="2273">
          <cell r="C2273" t="str">
            <v>TIMO</v>
          </cell>
        </row>
        <row r="2274">
          <cell r="C2274" t="str">
            <v>ESCALON MONOLITICO PREFABRICADO</v>
          </cell>
          <cell r="E2274" t="str">
            <v>GL</v>
          </cell>
          <cell r="J2274">
            <v>780</v>
          </cell>
        </row>
        <row r="2275">
          <cell r="D2275" t="str">
            <v>ESCALON MONOL 1,35</v>
          </cell>
          <cell r="E2275">
            <v>1</v>
          </cell>
          <cell r="F2275" t="str">
            <v>C/U</v>
          </cell>
          <cell r="G2275">
            <v>780</v>
          </cell>
          <cell r="H2275">
            <v>1</v>
          </cell>
          <cell r="J2275">
            <v>780</v>
          </cell>
          <cell r="K2275">
            <v>37956</v>
          </cell>
        </row>
        <row r="2276">
          <cell r="C2276" t="str">
            <v>TIMO</v>
          </cell>
        </row>
        <row r="2277">
          <cell r="C2277" t="str">
            <v>ESCALERA MONOL COMPLETA CHICA</v>
          </cell>
          <cell r="E2277" t="str">
            <v>GL</v>
          </cell>
          <cell r="J2277">
            <v>10924</v>
          </cell>
        </row>
        <row r="2278">
          <cell r="D2278" t="str">
            <v>escal. recta monol 18 esc. 120 cm pulidos</v>
          </cell>
          <cell r="E2278">
            <v>1</v>
          </cell>
          <cell r="F2278" t="str">
            <v>U</v>
          </cell>
          <cell r="G2278">
            <v>10924</v>
          </cell>
          <cell r="H2278">
            <v>1</v>
          </cell>
          <cell r="J2278">
            <v>10924</v>
          </cell>
        </row>
        <row r="2279">
          <cell r="C2279" t="str">
            <v>TIMO</v>
          </cell>
        </row>
        <row r="2280">
          <cell r="C2280" t="str">
            <v>ESCALERA MONOL COMPLETA GDE</v>
          </cell>
          <cell r="E2280" t="str">
            <v>GL</v>
          </cell>
          <cell r="J2280">
            <v>17346.8</v>
          </cell>
        </row>
        <row r="2281">
          <cell r="D2281" t="str">
            <v>escal. en U monol 18 esc. 135 cm pulidos</v>
          </cell>
          <cell r="E2281">
            <v>1</v>
          </cell>
          <cell r="F2281" t="str">
            <v>U</v>
          </cell>
          <cell r="G2281">
            <v>14566</v>
          </cell>
          <cell r="H2281">
            <v>1</v>
          </cell>
          <cell r="J2281">
            <v>14566</v>
          </cell>
        </row>
        <row r="2282">
          <cell r="C2282" t="str">
            <v>TIMO</v>
          </cell>
        </row>
        <row r="2283">
          <cell r="C2283" t="str">
            <v>ANTEPECHO porcelanato</v>
          </cell>
          <cell r="E2283" t="str">
            <v>ML</v>
          </cell>
          <cell r="J2283">
            <v>259.13</v>
          </cell>
        </row>
        <row r="2284">
          <cell r="D2284" t="str">
            <v>PISO PORCELANATO 30X30</v>
          </cell>
          <cell r="E2284">
            <v>0.3</v>
          </cell>
          <cell r="F2284" t="str">
            <v>M2</v>
          </cell>
          <cell r="G2284">
            <v>635.05</v>
          </cell>
          <cell r="H2284">
            <v>1</v>
          </cell>
          <cell r="J2284">
            <v>190.52</v>
          </cell>
        </row>
        <row r="2285">
          <cell r="D2285" t="str">
            <v>arena y p 31</v>
          </cell>
          <cell r="E2285">
            <v>0.025</v>
          </cell>
          <cell r="F2285" t="str">
            <v>m3</v>
          </cell>
          <cell r="G2285">
            <v>1370.7</v>
          </cell>
          <cell r="H2285">
            <v>1</v>
          </cell>
          <cell r="J2285">
            <v>34.27</v>
          </cell>
        </row>
        <row r="2286">
          <cell r="D2286" t="str">
            <v>mo piso 20*20</v>
          </cell>
          <cell r="E2286">
            <v>0.5</v>
          </cell>
          <cell r="F2286" t="str">
            <v>m2</v>
          </cell>
          <cell r="G2286">
            <v>68.68</v>
          </cell>
          <cell r="H2286">
            <v>1</v>
          </cell>
          <cell r="J2286">
            <v>34.34</v>
          </cell>
        </row>
        <row r="2287">
          <cell r="C2287" t="str">
            <v>TIMO</v>
          </cell>
        </row>
        <row r="2288">
          <cell r="C2288" t="str">
            <v>ZOCALO PINO BRASIL H=7CM</v>
          </cell>
          <cell r="E2288" t="str">
            <v>ML</v>
          </cell>
          <cell r="J2288">
            <v>57.44</v>
          </cell>
        </row>
        <row r="2289">
          <cell r="D2289" t="str">
            <v>liston p.brasil 2" x 5.4m</v>
          </cell>
          <cell r="E2289">
            <v>0.2</v>
          </cell>
          <cell r="F2289" t="str">
            <v>U</v>
          </cell>
          <cell r="G2289">
            <v>117.2</v>
          </cell>
          <cell r="H2289">
            <v>2</v>
          </cell>
          <cell r="J2289">
            <v>46.88</v>
          </cell>
        </row>
        <row r="2290">
          <cell r="D2290" t="str">
            <v>dolar</v>
          </cell>
          <cell r="E2290">
            <v>0.025</v>
          </cell>
          <cell r="F2290" t="str">
            <v>U</v>
          </cell>
          <cell r="G2290">
            <v>32</v>
          </cell>
          <cell r="H2290">
            <v>1</v>
          </cell>
          <cell r="J2290">
            <v>0.8</v>
          </cell>
        </row>
        <row r="2291">
          <cell r="D2291" t="str">
            <v>oficial</v>
          </cell>
          <cell r="E2291">
            <v>0.166666666666667</v>
          </cell>
          <cell r="F2291" t="str">
            <v>H</v>
          </cell>
          <cell r="G2291">
            <v>58.55</v>
          </cell>
          <cell r="H2291">
            <v>1</v>
          </cell>
          <cell r="J2291">
            <v>9.76</v>
          </cell>
        </row>
        <row r="2292">
          <cell r="C2292" t="str">
            <v>TIMO</v>
          </cell>
        </row>
        <row r="2293">
          <cell r="C2293" t="str">
            <v>ENTREPUERTA ALUMINIO</v>
          </cell>
          <cell r="E2293" t="str">
            <v>ML</v>
          </cell>
          <cell r="J2293">
            <v>106.55</v>
          </cell>
        </row>
        <row r="2294">
          <cell r="D2294" t="str">
            <v>oficial</v>
          </cell>
          <cell r="E2294">
            <v>1</v>
          </cell>
          <cell r="F2294" t="str">
            <v>H</v>
          </cell>
          <cell r="G2294">
            <v>58.55</v>
          </cell>
          <cell r="H2294">
            <v>1</v>
          </cell>
          <cell r="J2294">
            <v>58.55</v>
          </cell>
        </row>
        <row r="2295">
          <cell r="D2295" t="str">
            <v>dolar</v>
          </cell>
          <cell r="E2295">
            <v>1.5</v>
          </cell>
          <cell r="F2295" t="str">
            <v>U</v>
          </cell>
          <cell r="G2295">
            <v>32</v>
          </cell>
          <cell r="H2295">
            <v>1</v>
          </cell>
          <cell r="J2295">
            <v>48</v>
          </cell>
          <cell r="K2295" t="str">
            <v>* incl aluminio y tacos</v>
          </cell>
        </row>
        <row r="2297">
          <cell r="C2297" t="str">
            <v>A09.REVESTIMIENTOS</v>
          </cell>
        </row>
        <row r="2298">
          <cell r="C2298" t="str">
            <v>TIMO</v>
          </cell>
        </row>
        <row r="2299">
          <cell r="C2299" t="str">
            <v>REPARAR AZUL BCO 15 X 15</v>
          </cell>
          <cell r="E2299" t="str">
            <v>M2</v>
          </cell>
          <cell r="J2299">
            <v>580.37</v>
          </cell>
        </row>
        <row r="2300">
          <cell r="D2300" t="str">
            <v>AZULEJO BCO 15 X 15 (&gt; 15m2)</v>
          </cell>
          <cell r="E2300">
            <v>1.5</v>
          </cell>
          <cell r="F2300" t="str">
            <v>M2</v>
          </cell>
          <cell r="G2300">
            <v>386.91</v>
          </cell>
          <cell r="H2300">
            <v>1</v>
          </cell>
          <cell r="J2300">
            <v>580.37</v>
          </cell>
          <cell r="K2300" t="str">
            <v>*AZULEJO BCO 15 X 15</v>
          </cell>
        </row>
        <row r="2301">
          <cell r="C2301" t="str">
            <v>TIMO</v>
          </cell>
        </row>
        <row r="2302">
          <cell r="C2302" t="str">
            <v>AZULEJO BCO 15 X 15 (&gt; 15m2)</v>
          </cell>
          <cell r="E2302" t="str">
            <v>M2</v>
          </cell>
          <cell r="J2302">
            <v>386.91</v>
          </cell>
        </row>
        <row r="2303">
          <cell r="D2303" t="str">
            <v>azulejo 1515 bco</v>
          </cell>
          <cell r="E2303">
            <v>1.05</v>
          </cell>
          <cell r="F2303" t="str">
            <v>M2</v>
          </cell>
          <cell r="G2303">
            <v>162.56</v>
          </cell>
          <cell r="H2303">
            <v>1</v>
          </cell>
          <cell r="J2303">
            <v>170.69</v>
          </cell>
        </row>
        <row r="2304">
          <cell r="D2304" t="str">
            <v>mezcla f</v>
          </cell>
          <cell r="E2304">
            <v>0.025</v>
          </cell>
          <cell r="F2304" t="str">
            <v>m3</v>
          </cell>
          <cell r="G2304">
            <v>580.28</v>
          </cell>
          <cell r="H2304">
            <v>1</v>
          </cell>
          <cell r="J2304">
            <v>14.51</v>
          </cell>
        </row>
        <row r="2305">
          <cell r="D2305" t="str">
            <v>portland</v>
          </cell>
          <cell r="E2305">
            <v>0.0833333333333333</v>
          </cell>
          <cell r="F2305" t="str">
            <v>B</v>
          </cell>
          <cell r="G2305">
            <v>113.41</v>
          </cell>
          <cell r="H2305">
            <v>1</v>
          </cell>
          <cell r="J2305">
            <v>9.45</v>
          </cell>
        </row>
        <row r="2306">
          <cell r="D2306" t="str">
            <v>oficial 09</v>
          </cell>
          <cell r="E2306">
            <v>2.74</v>
          </cell>
          <cell r="F2306" t="str">
            <v>H</v>
          </cell>
          <cell r="G2306">
            <v>59.91</v>
          </cell>
          <cell r="H2306">
            <v>1</v>
          </cell>
          <cell r="J2306">
            <v>164.15</v>
          </cell>
          <cell r="K2306" t="str">
            <v>3.5m2 por dia por oficial</v>
          </cell>
        </row>
        <row r="2307">
          <cell r="D2307" t="str">
            <v>peon</v>
          </cell>
          <cell r="E2307">
            <v>0.65</v>
          </cell>
          <cell r="F2307" t="str">
            <v>H</v>
          </cell>
          <cell r="G2307">
            <v>43.24</v>
          </cell>
          <cell r="H2307">
            <v>1</v>
          </cell>
          <cell r="J2307">
            <v>28.11</v>
          </cell>
          <cell r="K2307" t="str">
            <v>1 p c/3 of.</v>
          </cell>
        </row>
        <row r="2308">
          <cell r="D2308" t="str">
            <v>portland</v>
          </cell>
          <cell r="E2308">
            <v>0.01</v>
          </cell>
          <cell r="F2308" t="str">
            <v>B</v>
          </cell>
          <cell r="G2308">
            <v>113.41</v>
          </cell>
          <cell r="H2308">
            <v>1</v>
          </cell>
          <cell r="J2308">
            <v>1.13</v>
          </cell>
          <cell r="K2308" t="str">
            <v>*pastina</v>
          </cell>
        </row>
        <row r="2309">
          <cell r="C2309" t="str">
            <v>TIMO</v>
          </cell>
        </row>
        <row r="2310">
          <cell r="C2310" t="str">
            <v>AZULEJO BCO 15 X 15 (&lt; 15m2)</v>
          </cell>
          <cell r="E2310" t="str">
            <v>M2</v>
          </cell>
          <cell r="J2310">
            <v>551.07</v>
          </cell>
        </row>
        <row r="2311">
          <cell r="D2311" t="str">
            <v>azulejo 1515 bco</v>
          </cell>
          <cell r="E2311">
            <v>1.05</v>
          </cell>
          <cell r="F2311" t="str">
            <v>M2</v>
          </cell>
          <cell r="G2311">
            <v>162.56</v>
          </cell>
          <cell r="H2311">
            <v>1</v>
          </cell>
          <cell r="J2311">
            <v>170.69</v>
          </cell>
        </row>
        <row r="2312">
          <cell r="D2312" t="str">
            <v>mezcla f</v>
          </cell>
          <cell r="E2312">
            <v>0.025</v>
          </cell>
          <cell r="F2312" t="str">
            <v>m3</v>
          </cell>
          <cell r="G2312">
            <v>580.28</v>
          </cell>
          <cell r="H2312">
            <v>1</v>
          </cell>
          <cell r="J2312">
            <v>14.51</v>
          </cell>
        </row>
        <row r="2313">
          <cell r="D2313" t="str">
            <v>portland</v>
          </cell>
          <cell r="E2313">
            <v>0.0833333333333333</v>
          </cell>
          <cell r="F2313" t="str">
            <v>B</v>
          </cell>
          <cell r="G2313">
            <v>113.41</v>
          </cell>
          <cell r="H2313">
            <v>1</v>
          </cell>
          <cell r="J2313">
            <v>9.45</v>
          </cell>
        </row>
        <row r="2314">
          <cell r="D2314" t="str">
            <v>oficial 09</v>
          </cell>
          <cell r="E2314">
            <v>2.74</v>
          </cell>
          <cell r="F2314" t="str">
            <v>H</v>
          </cell>
          <cell r="G2314">
            <v>59.91</v>
          </cell>
          <cell r="H2314">
            <v>2</v>
          </cell>
          <cell r="J2314">
            <v>328.31</v>
          </cell>
          <cell r="K2314" t="str">
            <v>3.5m2 por dia por oficial</v>
          </cell>
        </row>
        <row r="2315">
          <cell r="D2315" t="str">
            <v>peon</v>
          </cell>
          <cell r="E2315">
            <v>0.65</v>
          </cell>
          <cell r="F2315" t="str">
            <v>H</v>
          </cell>
          <cell r="G2315">
            <v>43.24</v>
          </cell>
          <cell r="H2315">
            <v>1</v>
          </cell>
          <cell r="J2315">
            <v>28.11</v>
          </cell>
          <cell r="K2315" t="str">
            <v>1 p c/3 of.</v>
          </cell>
        </row>
        <row r="2316">
          <cell r="D2316" t="str">
            <v>portland</v>
          </cell>
          <cell r="E2316">
            <v>0.01</v>
          </cell>
          <cell r="F2316" t="str">
            <v>B</v>
          </cell>
          <cell r="G2316">
            <v>113.41</v>
          </cell>
          <cell r="H2316">
            <v>1</v>
          </cell>
          <cell r="J2316">
            <v>1.13</v>
          </cell>
          <cell r="K2316" t="str">
            <v>*pastina</v>
          </cell>
        </row>
        <row r="2317">
          <cell r="C2317" t="str">
            <v>TIMO</v>
          </cell>
        </row>
        <row r="2318">
          <cell r="C2318" t="str">
            <v>REVESTIM. CERAMICA BOSOLO 9.5X9.5</v>
          </cell>
          <cell r="E2318" t="str">
            <v>M2</v>
          </cell>
          <cell r="J2318">
            <v>408.46</v>
          </cell>
        </row>
        <row r="2319">
          <cell r="D2319" t="str">
            <v>ceramica 10x10 bozzolo</v>
          </cell>
          <cell r="E2319">
            <v>1.05</v>
          </cell>
          <cell r="F2319" t="str">
            <v>m2</v>
          </cell>
          <cell r="G2319">
            <v>144</v>
          </cell>
          <cell r="H2319">
            <v>1</v>
          </cell>
          <cell r="J2319">
            <v>151.2</v>
          </cell>
        </row>
        <row r="2320">
          <cell r="D2320" t="str">
            <v>mezcla f</v>
          </cell>
          <cell r="E2320">
            <v>0.025</v>
          </cell>
          <cell r="F2320" t="str">
            <v>m3</v>
          </cell>
          <cell r="G2320">
            <v>580.28</v>
          </cell>
          <cell r="H2320">
            <v>1</v>
          </cell>
          <cell r="J2320">
            <v>14.51</v>
          </cell>
        </row>
        <row r="2321">
          <cell r="D2321" t="str">
            <v>portland</v>
          </cell>
          <cell r="E2321">
            <v>0.0833333333333333</v>
          </cell>
          <cell r="F2321" t="str">
            <v>B</v>
          </cell>
          <cell r="G2321">
            <v>113.41</v>
          </cell>
          <cell r="H2321">
            <v>1</v>
          </cell>
          <cell r="J2321">
            <v>9.45</v>
          </cell>
        </row>
        <row r="2322">
          <cell r="D2322" t="str">
            <v>oficial 09</v>
          </cell>
          <cell r="E2322">
            <v>2.74</v>
          </cell>
          <cell r="F2322" t="str">
            <v>H</v>
          </cell>
          <cell r="G2322">
            <v>59.91</v>
          </cell>
          <cell r="H2322">
            <v>1.25</v>
          </cell>
          <cell r="J2322">
            <v>205.19</v>
          </cell>
          <cell r="K2322" t="str">
            <v>3.5m2 por dia por oficial</v>
          </cell>
        </row>
        <row r="2323">
          <cell r="D2323" t="str">
            <v>peon</v>
          </cell>
          <cell r="E2323">
            <v>0.65</v>
          </cell>
          <cell r="F2323" t="str">
            <v>H</v>
          </cell>
          <cell r="G2323">
            <v>43.24</v>
          </cell>
          <cell r="H2323">
            <v>1</v>
          </cell>
          <cell r="J2323">
            <v>28.11</v>
          </cell>
          <cell r="K2323" t="str">
            <v>1 p c/3 of.</v>
          </cell>
        </row>
        <row r="2324">
          <cell r="D2324" t="str">
            <v>portland</v>
          </cell>
          <cell r="E2324">
            <v>0.01</v>
          </cell>
          <cell r="F2324" t="str">
            <v>B</v>
          </cell>
          <cell r="G2324">
            <v>113.41</v>
          </cell>
          <cell r="H2324">
            <v>1</v>
          </cell>
          <cell r="J2324">
            <v>1.13</v>
          </cell>
          <cell r="K2324" t="str">
            <v>*pastina</v>
          </cell>
        </row>
        <row r="2325">
          <cell r="C2325" t="str">
            <v>TIMO</v>
          </cell>
        </row>
        <row r="2326">
          <cell r="C2326" t="str">
            <v>CERAM BCO MATE 20 X 20 sin capataz</v>
          </cell>
          <cell r="E2326" t="str">
            <v>M2</v>
          </cell>
          <cell r="J2326">
            <v>386.91</v>
          </cell>
        </row>
        <row r="2327">
          <cell r="D2327" t="str">
            <v>ceramica 2020 bco mate</v>
          </cell>
          <cell r="E2327">
            <v>1.05</v>
          </cell>
          <cell r="F2327" t="str">
            <v>m2</v>
          </cell>
          <cell r="G2327">
            <v>162.56</v>
          </cell>
          <cell r="H2327">
            <v>1</v>
          </cell>
          <cell r="J2327">
            <v>170.69</v>
          </cell>
        </row>
        <row r="2328">
          <cell r="D2328" t="str">
            <v>mezcla f</v>
          </cell>
          <cell r="E2328">
            <v>0.025</v>
          </cell>
          <cell r="F2328" t="str">
            <v>m3</v>
          </cell>
          <cell r="G2328">
            <v>580.28</v>
          </cell>
          <cell r="H2328">
            <v>1</v>
          </cell>
          <cell r="J2328">
            <v>14.51</v>
          </cell>
        </row>
        <row r="2329">
          <cell r="D2329" t="str">
            <v>portland</v>
          </cell>
          <cell r="E2329">
            <v>0.0833333333333333</v>
          </cell>
          <cell r="F2329" t="str">
            <v>B</v>
          </cell>
          <cell r="G2329">
            <v>113.41</v>
          </cell>
          <cell r="H2329">
            <v>1</v>
          </cell>
          <cell r="J2329">
            <v>9.45</v>
          </cell>
        </row>
        <row r="2330">
          <cell r="D2330" t="str">
            <v>oficial 09</v>
          </cell>
          <cell r="E2330">
            <v>2.74</v>
          </cell>
          <cell r="F2330" t="str">
            <v>H</v>
          </cell>
          <cell r="G2330">
            <v>59.91</v>
          </cell>
          <cell r="H2330">
            <v>1</v>
          </cell>
          <cell r="J2330">
            <v>164.15</v>
          </cell>
          <cell r="K2330" t="str">
            <v>3.5m2 por dia por oficial</v>
          </cell>
        </row>
        <row r="2331">
          <cell r="D2331" t="str">
            <v>peon</v>
          </cell>
          <cell r="E2331">
            <v>0.65</v>
          </cell>
          <cell r="F2331" t="str">
            <v>H</v>
          </cell>
          <cell r="G2331">
            <v>43.24</v>
          </cell>
          <cell r="H2331">
            <v>1</v>
          </cell>
          <cell r="J2331">
            <v>28.11</v>
          </cell>
          <cell r="K2331" t="str">
            <v>1 p c/3 of.</v>
          </cell>
        </row>
        <row r="2332">
          <cell r="D2332" t="str">
            <v>portland</v>
          </cell>
          <cell r="E2332">
            <v>0.01</v>
          </cell>
          <cell r="F2332" t="str">
            <v>B</v>
          </cell>
          <cell r="G2332">
            <v>113.41</v>
          </cell>
          <cell r="H2332">
            <v>1</v>
          </cell>
          <cell r="J2332">
            <v>1.13</v>
          </cell>
          <cell r="K2332" t="str">
            <v>*pastina</v>
          </cell>
        </row>
        <row r="2333">
          <cell r="C2333" t="str">
            <v>TIMO</v>
          </cell>
        </row>
        <row r="2334">
          <cell r="C2334" t="str">
            <v>CERAM. BCO MATE 20 X 20 con capataz</v>
          </cell>
          <cell r="E2334" t="str">
            <v>M2</v>
          </cell>
          <cell r="I2334">
            <v>143.14</v>
          </cell>
          <cell r="J2334">
            <v>337.79</v>
          </cell>
        </row>
        <row r="2335">
          <cell r="D2335" t="str">
            <v>ceramica 2020 bco mate</v>
          </cell>
          <cell r="E2335">
            <v>1.05</v>
          </cell>
          <cell r="F2335" t="str">
            <v>m2</v>
          </cell>
          <cell r="G2335">
            <v>162.56</v>
          </cell>
          <cell r="H2335">
            <v>1</v>
          </cell>
          <cell r="J2335">
            <v>170.69</v>
          </cell>
        </row>
        <row r="2336">
          <cell r="D2336" t="str">
            <v>mezcla f</v>
          </cell>
          <cell r="E2336">
            <v>0.025</v>
          </cell>
          <cell r="F2336" t="str">
            <v>m3</v>
          </cell>
          <cell r="G2336">
            <v>580.28</v>
          </cell>
          <cell r="H2336">
            <v>1</v>
          </cell>
          <cell r="J2336">
            <v>14.51</v>
          </cell>
        </row>
        <row r="2337">
          <cell r="D2337" t="str">
            <v>portland</v>
          </cell>
          <cell r="E2337">
            <v>0.0833333333333333</v>
          </cell>
          <cell r="F2337" t="str">
            <v>B</v>
          </cell>
          <cell r="G2337">
            <v>113.41</v>
          </cell>
          <cell r="H2337">
            <v>1</v>
          </cell>
          <cell r="J2337">
            <v>9.45</v>
          </cell>
        </row>
        <row r="2338">
          <cell r="D2338" t="str">
            <v>oficial 09</v>
          </cell>
          <cell r="E2338">
            <v>1.92</v>
          </cell>
          <cell r="F2338" t="str">
            <v>H</v>
          </cell>
          <cell r="G2338">
            <v>59.91</v>
          </cell>
          <cell r="H2338">
            <v>1</v>
          </cell>
          <cell r="J2338">
            <v>115.03</v>
          </cell>
          <cell r="K2338" t="str">
            <v>5m2 por dia por oficial</v>
          </cell>
        </row>
        <row r="2339">
          <cell r="D2339" t="str">
            <v>peon</v>
          </cell>
          <cell r="E2339">
            <v>0.65</v>
          </cell>
          <cell r="F2339" t="str">
            <v>H</v>
          </cell>
          <cell r="G2339">
            <v>43.24</v>
          </cell>
          <cell r="H2339">
            <v>1</v>
          </cell>
          <cell r="J2339">
            <v>28.11</v>
          </cell>
          <cell r="K2339" t="str">
            <v>1 p c/3 of.</v>
          </cell>
        </row>
        <row r="2340">
          <cell r="D2340" t="str">
            <v>portland</v>
          </cell>
          <cell r="E2340">
            <v>0.01</v>
          </cell>
          <cell r="F2340" t="str">
            <v>B</v>
          </cell>
          <cell r="G2340">
            <v>113.41</v>
          </cell>
          <cell r="H2340">
            <v>1</v>
          </cell>
          <cell r="J2340">
            <v>1.13</v>
          </cell>
          <cell r="K2340" t="str">
            <v>*pastina</v>
          </cell>
        </row>
        <row r="2341">
          <cell r="C2341" t="str">
            <v>TIMO</v>
          </cell>
        </row>
        <row r="2342">
          <cell r="C2342" t="str">
            <v>PIEDRA LAJA APLACADA</v>
          </cell>
          <cell r="E2342" t="str">
            <v>M2</v>
          </cell>
          <cell r="I2342">
            <v>192.26</v>
          </cell>
          <cell r="J2342">
            <v>605.86</v>
          </cell>
        </row>
        <row r="2343">
          <cell r="D2343" t="str">
            <v>p.laja 1a2 cm 90º ocre</v>
          </cell>
          <cell r="E2343">
            <v>1.05</v>
          </cell>
          <cell r="F2343" t="str">
            <v>M2</v>
          </cell>
          <cell r="G2343">
            <v>307.2</v>
          </cell>
          <cell r="H2343">
            <v>1</v>
          </cell>
          <cell r="J2343">
            <v>322.56</v>
          </cell>
        </row>
        <row r="2344">
          <cell r="D2344" t="str">
            <v>arena y p 31</v>
          </cell>
          <cell r="E2344">
            <v>0.02</v>
          </cell>
          <cell r="F2344" t="str">
            <v>m3</v>
          </cell>
          <cell r="G2344">
            <v>1370.7</v>
          </cell>
          <cell r="H2344">
            <v>1</v>
          </cell>
          <cell r="J2344">
            <v>27.41</v>
          </cell>
        </row>
        <row r="2345">
          <cell r="D2345" t="str">
            <v>sikatop modul</v>
          </cell>
          <cell r="E2345">
            <v>1</v>
          </cell>
          <cell r="F2345" t="str">
            <v>kg</v>
          </cell>
          <cell r="G2345">
            <v>63.63</v>
          </cell>
          <cell r="H2345">
            <v>1</v>
          </cell>
          <cell r="J2345">
            <v>63.63</v>
          </cell>
        </row>
        <row r="2346">
          <cell r="D2346" t="str">
            <v>oficial 09</v>
          </cell>
          <cell r="E2346">
            <v>2.74</v>
          </cell>
          <cell r="F2346" t="str">
            <v>H</v>
          </cell>
          <cell r="G2346">
            <v>59.91</v>
          </cell>
          <cell r="H2346">
            <v>1</v>
          </cell>
          <cell r="J2346">
            <v>164.15</v>
          </cell>
          <cell r="K2346" t="str">
            <v>3.5m2 por dia por oficial</v>
          </cell>
        </row>
        <row r="2347">
          <cell r="D2347" t="str">
            <v>peon</v>
          </cell>
          <cell r="E2347">
            <v>0.65</v>
          </cell>
          <cell r="F2347" t="str">
            <v>H</v>
          </cell>
          <cell r="G2347">
            <v>43.24</v>
          </cell>
          <cell r="H2347">
            <v>1</v>
          </cell>
          <cell r="J2347">
            <v>28.11</v>
          </cell>
          <cell r="K2347" t="str">
            <v>1 p c/3 of.</v>
          </cell>
        </row>
        <row r="2348">
          <cell r="D2348" t="str">
            <v>portland</v>
          </cell>
          <cell r="E2348">
            <v>0.01</v>
          </cell>
          <cell r="F2348" t="str">
            <v>B</v>
          </cell>
          <cell r="G2348">
            <v>113.41</v>
          </cell>
          <cell r="H2348">
            <v>1</v>
          </cell>
          <cell r="J2348">
            <v>1.13</v>
          </cell>
          <cell r="K2348" t="str">
            <v>*pastina</v>
          </cell>
        </row>
        <row r="2350">
          <cell r="C2350" t="str">
            <v>A10.AZOTEAS: IMPERMEABILIZACION, AISLACION Y PROTECCION DE...</v>
          </cell>
        </row>
        <row r="2351">
          <cell r="C2351" t="str">
            <v>TIMO</v>
          </cell>
        </row>
        <row r="2352">
          <cell r="C2352" t="str">
            <v>GARGANTA DE A Y P</v>
          </cell>
          <cell r="E2352" t="str">
            <v>ML</v>
          </cell>
          <cell r="J2352">
            <v>23.06</v>
          </cell>
        </row>
        <row r="2353">
          <cell r="D2353" t="str">
            <v>arena y p 31</v>
          </cell>
          <cell r="E2353">
            <v>0.005</v>
          </cell>
          <cell r="F2353" t="str">
            <v>m3</v>
          </cell>
          <cell r="G2353">
            <v>1370.7</v>
          </cell>
          <cell r="H2353">
            <v>1</v>
          </cell>
          <cell r="J2353">
            <v>6.85</v>
          </cell>
        </row>
        <row r="2354">
          <cell r="D2354" t="str">
            <v>oficial</v>
          </cell>
          <cell r="E2354">
            <v>0.24</v>
          </cell>
          <cell r="F2354" t="str">
            <v>H</v>
          </cell>
          <cell r="G2354">
            <v>58.55</v>
          </cell>
          <cell r="H2354">
            <v>1</v>
          </cell>
          <cell r="J2354">
            <v>14.05</v>
          </cell>
        </row>
        <row r="2355">
          <cell r="D2355" t="str">
            <v>peon</v>
          </cell>
          <cell r="E2355">
            <v>0.05</v>
          </cell>
          <cell r="F2355" t="str">
            <v>H</v>
          </cell>
          <cell r="G2355">
            <v>43.24</v>
          </cell>
          <cell r="H2355">
            <v>1</v>
          </cell>
          <cell r="J2355">
            <v>2.16</v>
          </cell>
        </row>
        <row r="2356">
          <cell r="C2356" t="str">
            <v>TIMO</v>
          </cell>
        </row>
        <row r="2357">
          <cell r="C2357" t="str">
            <v>LECHADA PORTLAND PURO</v>
          </cell>
          <cell r="E2357" t="str">
            <v>M2</v>
          </cell>
          <cell r="I2357">
            <v>2.16</v>
          </cell>
          <cell r="J2357">
            <v>3.58</v>
          </cell>
        </row>
        <row r="2358">
          <cell r="D2358" t="str">
            <v>portland</v>
          </cell>
          <cell r="E2358">
            <v>0.0125</v>
          </cell>
          <cell r="F2358" t="str">
            <v>B</v>
          </cell>
          <cell r="G2358">
            <v>113.41</v>
          </cell>
          <cell r="H2358">
            <v>1</v>
          </cell>
          <cell r="J2358">
            <v>1.42</v>
          </cell>
        </row>
        <row r="2359">
          <cell r="D2359" t="str">
            <v>peon</v>
          </cell>
          <cell r="E2359">
            <v>0.05</v>
          </cell>
          <cell r="F2359" t="str">
            <v>H</v>
          </cell>
          <cell r="G2359">
            <v>43.24</v>
          </cell>
          <cell r="H2359">
            <v>1</v>
          </cell>
          <cell r="J2359">
            <v>2.16</v>
          </cell>
        </row>
        <row r="2360">
          <cell r="C2360" t="str">
            <v>TIMO</v>
          </cell>
        </row>
        <row r="2361">
          <cell r="C2361" t="str">
            <v>HIDROLAVADO AZOTEA &lt;300m2</v>
          </cell>
          <cell r="E2361" t="str">
            <v>M2</v>
          </cell>
          <cell r="J2361">
            <v>7.06</v>
          </cell>
        </row>
        <row r="2362">
          <cell r="D2362" t="str">
            <v>oficial</v>
          </cell>
          <cell r="E2362">
            <v>0.064</v>
          </cell>
          <cell r="F2362" t="str">
            <v>H</v>
          </cell>
          <cell r="G2362">
            <v>58.55</v>
          </cell>
          <cell r="H2362">
            <v>1.5</v>
          </cell>
          <cell r="J2362">
            <v>5.62</v>
          </cell>
        </row>
        <row r="2363">
          <cell r="D2363" t="str">
            <v>dolar</v>
          </cell>
          <cell r="E2363">
            <v>0.03</v>
          </cell>
          <cell r="F2363" t="str">
            <v>U</v>
          </cell>
          <cell r="G2363">
            <v>32</v>
          </cell>
          <cell r="H2363">
            <v>1.5</v>
          </cell>
          <cell r="J2363">
            <v>1.44</v>
          </cell>
        </row>
        <row r="2364">
          <cell r="C2364" t="str">
            <v>TIMO</v>
          </cell>
        </row>
        <row r="2365">
          <cell r="C2365" t="str">
            <v>HIDROLAVADO AZOTEA &gt;300m2</v>
          </cell>
          <cell r="E2365" t="str">
            <v>M2</v>
          </cell>
          <cell r="J2365">
            <v>4.71</v>
          </cell>
        </row>
        <row r="2366">
          <cell r="D2366" t="str">
            <v>oficial</v>
          </cell>
          <cell r="E2366">
            <v>0.064</v>
          </cell>
          <cell r="F2366" t="str">
            <v>H</v>
          </cell>
          <cell r="G2366">
            <v>58.55</v>
          </cell>
          <cell r="H2366">
            <v>1</v>
          </cell>
          <cell r="J2366">
            <v>3.75</v>
          </cell>
        </row>
        <row r="2367">
          <cell r="D2367" t="str">
            <v>dolar</v>
          </cell>
          <cell r="E2367">
            <v>0.03</v>
          </cell>
          <cell r="F2367" t="str">
            <v>U</v>
          </cell>
          <cell r="G2367">
            <v>32</v>
          </cell>
          <cell r="H2367">
            <v>1</v>
          </cell>
          <cell r="J2367">
            <v>0.96</v>
          </cell>
        </row>
        <row r="2368">
          <cell r="C2368" t="str">
            <v>TIMO</v>
          </cell>
        </row>
        <row r="2369">
          <cell r="C2369" t="str">
            <v>MEMBRANA ASFAL. 4mm</v>
          </cell>
          <cell r="E2369" t="str">
            <v>M2</v>
          </cell>
          <cell r="J2369">
            <v>76.37</v>
          </cell>
        </row>
        <row r="2370">
          <cell r="D2370" t="str">
            <v>oficial</v>
          </cell>
          <cell r="E2370">
            <v>0.12</v>
          </cell>
          <cell r="F2370" t="str">
            <v>H</v>
          </cell>
          <cell r="G2370">
            <v>58.55</v>
          </cell>
          <cell r="H2370">
            <v>1.25</v>
          </cell>
          <cell r="J2370">
            <v>8.78</v>
          </cell>
          <cell r="K2370" t="str">
            <v>5 rollos pdia cc;EN 3 DIAS 1OF+1P=350M2 (PRADO H=7MTS) </v>
          </cell>
        </row>
        <row r="2371">
          <cell r="D2371" t="str">
            <v>peon</v>
          </cell>
          <cell r="E2371">
            <v>0.12</v>
          </cell>
          <cell r="F2371" t="str">
            <v>H</v>
          </cell>
          <cell r="G2371">
            <v>43.24</v>
          </cell>
          <cell r="H2371">
            <v>1.25</v>
          </cell>
          <cell r="J2371">
            <v>6.49</v>
          </cell>
          <cell r="K2371" t="str">
            <v>22 ROLLOS EN 2.5 DIAS 2 PERSONAS (ESCUELA 51 VILLA DOLORES H=3MTS)</v>
          </cell>
        </row>
        <row r="2372">
          <cell r="D2372" t="str">
            <v>emulsión(1/200)</v>
          </cell>
          <cell r="E2372">
            <v>1</v>
          </cell>
          <cell r="F2372" t="str">
            <v>KG</v>
          </cell>
          <cell r="G2372">
            <v>4.45</v>
          </cell>
          <cell r="H2372">
            <v>1</v>
          </cell>
          <cell r="J2372">
            <v>4.45</v>
          </cell>
          <cell r="K2372" t="str">
            <v>* IMPRIMACION</v>
          </cell>
        </row>
        <row r="2373">
          <cell r="D2373" t="str">
            <v>membrana asfaltica</v>
          </cell>
          <cell r="E2373">
            <v>1.11</v>
          </cell>
          <cell r="F2373" t="str">
            <v>M2</v>
          </cell>
          <cell r="G2373">
            <v>42.68</v>
          </cell>
          <cell r="H2373">
            <v>1</v>
          </cell>
          <cell r="J2373">
            <v>47.37</v>
          </cell>
          <cell r="K2373" t="str">
            <v>104 M2 MEMBRANA X DIA 2 PERSONAS (ABIPONES)</v>
          </cell>
        </row>
        <row r="2374">
          <cell r="D2374" t="str">
            <v>dolar</v>
          </cell>
          <cell r="E2374">
            <v>0.29</v>
          </cell>
          <cell r="F2374" t="str">
            <v>U</v>
          </cell>
          <cell r="G2374">
            <v>32</v>
          </cell>
          <cell r="H2374">
            <v>1</v>
          </cell>
          <cell r="J2374">
            <v>9.28</v>
          </cell>
          <cell r="K2374" t="str">
            <v>0.29 GAS ETC. :SALDO=CC</v>
          </cell>
        </row>
        <row r="2375">
          <cell r="C2375" t="str">
            <v>TIMO</v>
          </cell>
        </row>
        <row r="2376">
          <cell r="C2376" t="str">
            <v>MEMBRANA ASFAL. 4mm UNIT</v>
          </cell>
          <cell r="E2376" t="str">
            <v>M2</v>
          </cell>
          <cell r="I2376">
            <v>15.27</v>
          </cell>
          <cell r="J2376">
            <v>90.49</v>
          </cell>
        </row>
        <row r="2377">
          <cell r="D2377" t="str">
            <v>oficial</v>
          </cell>
          <cell r="E2377">
            <v>0.12</v>
          </cell>
          <cell r="F2377" t="str">
            <v>H</v>
          </cell>
          <cell r="G2377">
            <v>58.55</v>
          </cell>
          <cell r="H2377">
            <v>1.25</v>
          </cell>
          <cell r="J2377">
            <v>8.78</v>
          </cell>
          <cell r="K2377" t="str">
            <v>5 rollos pdia cc;EN 3 DIAS 1OF+1P=350M2 (PRADO H=7MTS) </v>
          </cell>
        </row>
        <row r="2378">
          <cell r="D2378" t="str">
            <v>peon</v>
          </cell>
          <cell r="E2378">
            <v>0.12</v>
          </cell>
          <cell r="F2378" t="str">
            <v>H</v>
          </cell>
          <cell r="G2378">
            <v>43.24</v>
          </cell>
          <cell r="H2378">
            <v>1.25</v>
          </cell>
          <cell r="J2378">
            <v>6.49</v>
          </cell>
          <cell r="K2378" t="str">
            <v>22 ROLLOS EN 2.5 DIAS 2 PERSONAS (ESCUELA 51 VILLA DOLORES H=3MTS)</v>
          </cell>
        </row>
        <row r="2379">
          <cell r="D2379" t="str">
            <v>emulsión(1/200)</v>
          </cell>
          <cell r="E2379">
            <v>1</v>
          </cell>
          <cell r="F2379" t="str">
            <v>KG</v>
          </cell>
          <cell r="G2379">
            <v>4.45</v>
          </cell>
          <cell r="H2379">
            <v>1</v>
          </cell>
          <cell r="J2379">
            <v>4.45</v>
          </cell>
          <cell r="K2379" t="str">
            <v>* IMPRIMACION</v>
          </cell>
        </row>
        <row r="2380">
          <cell r="D2380" t="str">
            <v>membrana unit 1058</v>
          </cell>
          <cell r="E2380">
            <v>1.11</v>
          </cell>
          <cell r="F2380" t="str">
            <v>M2</v>
          </cell>
          <cell r="G2380">
            <v>55.4</v>
          </cell>
          <cell r="H2380">
            <v>1</v>
          </cell>
          <cell r="J2380">
            <v>61.49</v>
          </cell>
          <cell r="K2380" t="str">
            <v>104 M2 MEMBRANA X DIA 2 PERSONAS (ABIPONES)</v>
          </cell>
        </row>
        <row r="2381">
          <cell r="D2381" t="str">
            <v>dolar</v>
          </cell>
          <cell r="E2381">
            <v>0.29</v>
          </cell>
          <cell r="F2381" t="str">
            <v>U</v>
          </cell>
          <cell r="G2381">
            <v>32</v>
          </cell>
          <cell r="H2381">
            <v>1</v>
          </cell>
          <cell r="J2381">
            <v>9.28</v>
          </cell>
          <cell r="K2381" t="str">
            <v>0.29 GAS ETC. :SALDO=CC</v>
          </cell>
        </row>
        <row r="2382">
          <cell r="C2382" t="str">
            <v>TIMO</v>
          </cell>
        </row>
        <row r="2383">
          <cell r="C2383" t="str">
            <v>MEMBRANA ASFAL. 4,2 mm</v>
          </cell>
          <cell r="E2383" t="str">
            <v>M2</v>
          </cell>
          <cell r="J2383">
            <v>145.55</v>
          </cell>
        </row>
        <row r="2384">
          <cell r="D2384" t="str">
            <v>oficial</v>
          </cell>
          <cell r="E2384">
            <v>0.12</v>
          </cell>
          <cell r="F2384" t="str">
            <v>H</v>
          </cell>
          <cell r="G2384">
            <v>58.55</v>
          </cell>
          <cell r="H2384">
            <v>1.8</v>
          </cell>
          <cell r="J2384">
            <v>12.65</v>
          </cell>
          <cell r="K2384" t="str">
            <v>5 rollos pdia cc;EN 3 DIAS 1OF+1P=350M2 (PRADO H=7MTS) </v>
          </cell>
        </row>
        <row r="2385">
          <cell r="D2385" t="str">
            <v>peon</v>
          </cell>
          <cell r="E2385">
            <v>0.12</v>
          </cell>
          <cell r="F2385" t="str">
            <v>H</v>
          </cell>
          <cell r="G2385">
            <v>43.24</v>
          </cell>
          <cell r="H2385">
            <v>1.8</v>
          </cell>
          <cell r="J2385">
            <v>9.34</v>
          </cell>
          <cell r="K2385" t="str">
            <v>22 ROLLOS EN 2.5 DIAS 2 PERSONAS (ESCUELA 51 VILLA DOLORES H=3MTS)</v>
          </cell>
        </row>
        <row r="2386">
          <cell r="D2386" t="str">
            <v>emulsión(1/200)</v>
          </cell>
          <cell r="E2386">
            <v>1</v>
          </cell>
          <cell r="F2386" t="str">
            <v>KG</v>
          </cell>
          <cell r="G2386">
            <v>4.45</v>
          </cell>
          <cell r="H2386">
            <v>1</v>
          </cell>
          <cell r="J2386">
            <v>4.45</v>
          </cell>
          <cell r="K2386" t="str">
            <v>* IMPRIMACION</v>
          </cell>
        </row>
        <row r="2387">
          <cell r="D2387" t="str">
            <v>membrana sika 42AP</v>
          </cell>
          <cell r="E2387">
            <v>1.11</v>
          </cell>
          <cell r="F2387" t="str">
            <v>M2</v>
          </cell>
          <cell r="G2387">
            <v>98.95</v>
          </cell>
          <cell r="H2387">
            <v>1</v>
          </cell>
          <cell r="J2387">
            <v>109.83</v>
          </cell>
          <cell r="K2387" t="str">
            <v>104 M2 MEMBRANA X DIA 2 PERSONAS (ABIPONES)</v>
          </cell>
        </row>
        <row r="2388">
          <cell r="D2388" t="str">
            <v>dolar</v>
          </cell>
          <cell r="E2388">
            <v>0.29</v>
          </cell>
          <cell r="F2388" t="str">
            <v>U</v>
          </cell>
          <cell r="G2388">
            <v>32</v>
          </cell>
          <cell r="H2388">
            <v>1</v>
          </cell>
          <cell r="J2388">
            <v>9.28</v>
          </cell>
          <cell r="K2388" t="str">
            <v>0.29 GAS ETC. :SALDO=CC</v>
          </cell>
        </row>
        <row r="2389">
          <cell r="C2389" t="str">
            <v>TIMO</v>
          </cell>
        </row>
        <row r="2390">
          <cell r="C2390" t="str">
            <v>EMBUDO DE EPDM</v>
          </cell>
          <cell r="E2390" t="str">
            <v>U</v>
          </cell>
          <cell r="J2390">
            <v>957.34</v>
          </cell>
        </row>
        <row r="2391">
          <cell r="D2391" t="str">
            <v>oficial</v>
          </cell>
          <cell r="E2391">
            <v>3</v>
          </cell>
          <cell r="F2391" t="str">
            <v>H</v>
          </cell>
          <cell r="G2391">
            <v>58.55</v>
          </cell>
          <cell r="H2391">
            <v>1</v>
          </cell>
          <cell r="J2391">
            <v>175.65</v>
          </cell>
        </row>
        <row r="2392">
          <cell r="D2392" t="str">
            <v>arena y p 31</v>
          </cell>
          <cell r="E2392">
            <v>0.02</v>
          </cell>
          <cell r="F2392" t="str">
            <v>m3</v>
          </cell>
          <cell r="G2392">
            <v>1370.7</v>
          </cell>
          <cell r="H2392">
            <v>1</v>
          </cell>
          <cell r="J2392">
            <v>27.41</v>
          </cell>
        </row>
        <row r="2393">
          <cell r="D2393" t="str">
            <v>emulsión(1/200)</v>
          </cell>
          <cell r="E2393">
            <v>1</v>
          </cell>
          <cell r="F2393" t="str">
            <v>KG</v>
          </cell>
          <cell r="G2393">
            <v>4.45</v>
          </cell>
          <cell r="H2393">
            <v>1</v>
          </cell>
          <cell r="J2393">
            <v>4.45</v>
          </cell>
        </row>
        <row r="2394">
          <cell r="D2394" t="str">
            <v>membrana sika 42AP</v>
          </cell>
          <cell r="E2394">
            <v>1.11</v>
          </cell>
          <cell r="F2394" t="str">
            <v>M2</v>
          </cell>
          <cell r="G2394">
            <v>98.95</v>
          </cell>
          <cell r="H2394">
            <v>1</v>
          </cell>
          <cell r="J2394">
            <v>109.83</v>
          </cell>
        </row>
        <row r="2395">
          <cell r="D2395" t="str">
            <v>dolar</v>
          </cell>
          <cell r="E2395">
            <v>20</v>
          </cell>
          <cell r="F2395" t="str">
            <v>U</v>
          </cell>
          <cell r="G2395">
            <v>32</v>
          </cell>
          <cell r="H2395">
            <v>1</v>
          </cell>
          <cell r="J2395">
            <v>640</v>
          </cell>
        </row>
        <row r="2396">
          <cell r="C2396" t="str">
            <v>TIMO</v>
          </cell>
        </row>
        <row r="2397">
          <cell r="C2397" t="str">
            <v>ESPUMA PLAST (INCL B.V.)</v>
          </cell>
          <cell r="E2397" t="str">
            <v>M2</v>
          </cell>
          <cell r="J2397">
            <v>48.55</v>
          </cell>
        </row>
        <row r="2398">
          <cell r="D2398" t="str">
            <v>oficial</v>
          </cell>
          <cell r="E2398">
            <v>0.05</v>
          </cell>
          <cell r="F2398" t="str">
            <v>H</v>
          </cell>
          <cell r="G2398">
            <v>58.55</v>
          </cell>
          <cell r="H2398">
            <v>1</v>
          </cell>
          <cell r="J2398">
            <v>2.93</v>
          </cell>
        </row>
        <row r="2399">
          <cell r="D2399" t="str">
            <v>peon</v>
          </cell>
          <cell r="E2399">
            <v>0.05</v>
          </cell>
          <cell r="F2399" t="str">
            <v>H</v>
          </cell>
          <cell r="G2399">
            <v>43.24</v>
          </cell>
          <cell r="H2399">
            <v>1</v>
          </cell>
          <cell r="J2399">
            <v>2.16</v>
          </cell>
        </row>
        <row r="2400">
          <cell r="D2400" t="str">
            <v>emulsión(1/200)</v>
          </cell>
          <cell r="E2400">
            <v>1</v>
          </cell>
          <cell r="F2400" t="str">
            <v>KG</v>
          </cell>
          <cell r="G2400">
            <v>4.45</v>
          </cell>
          <cell r="H2400">
            <v>1</v>
          </cell>
          <cell r="J2400">
            <v>4.45</v>
          </cell>
        </row>
        <row r="2401">
          <cell r="D2401" t="str">
            <v>esp.plast 4cm</v>
          </cell>
          <cell r="E2401">
            <v>1.05</v>
          </cell>
          <cell r="F2401" t="str">
            <v>M2</v>
          </cell>
          <cell r="G2401">
            <v>53.07</v>
          </cell>
          <cell r="H2401">
            <v>0.7</v>
          </cell>
          <cell r="J2401">
            <v>39.01</v>
          </cell>
          <cell r="K2401">
            <v>38208</v>
          </cell>
        </row>
        <row r="2402">
          <cell r="C2402" t="str">
            <v>TIMO</v>
          </cell>
        </row>
        <row r="2403">
          <cell r="C2403" t="str">
            <v>ESPUMA PLAST 5cm (INCL B.V.)</v>
          </cell>
          <cell r="E2403" t="str">
            <v>M2</v>
          </cell>
          <cell r="I2403">
            <v>5.09</v>
          </cell>
          <cell r="J2403">
            <v>91.34</v>
          </cell>
        </row>
        <row r="2404">
          <cell r="D2404" t="str">
            <v>oficial</v>
          </cell>
          <cell r="E2404">
            <v>0.1</v>
          </cell>
          <cell r="F2404" t="str">
            <v>H</v>
          </cell>
          <cell r="G2404">
            <v>58.55</v>
          </cell>
          <cell r="H2404">
            <v>0.5</v>
          </cell>
          <cell r="J2404">
            <v>2.93</v>
          </cell>
        </row>
        <row r="2405">
          <cell r="D2405" t="str">
            <v>peon</v>
          </cell>
          <cell r="E2405">
            <v>0.1</v>
          </cell>
          <cell r="F2405" t="str">
            <v>H</v>
          </cell>
          <cell r="G2405">
            <v>43.24</v>
          </cell>
          <cell r="H2405">
            <v>0.5</v>
          </cell>
          <cell r="J2405">
            <v>2.16</v>
          </cell>
        </row>
        <row r="2406">
          <cell r="D2406" t="str">
            <v>emulsión(1/200)</v>
          </cell>
          <cell r="E2406">
            <v>1</v>
          </cell>
          <cell r="F2406" t="str">
            <v>KG</v>
          </cell>
          <cell r="G2406">
            <v>4.45</v>
          </cell>
          <cell r="H2406">
            <v>0</v>
          </cell>
          <cell r="J2406">
            <v>0</v>
          </cell>
        </row>
        <row r="2407">
          <cell r="D2407" t="str">
            <v>esp.plast 5cm autotrabante</v>
          </cell>
          <cell r="E2407">
            <v>1.05</v>
          </cell>
          <cell r="F2407" t="str">
            <v>M2</v>
          </cell>
          <cell r="G2407">
            <v>82.14</v>
          </cell>
          <cell r="H2407">
            <v>1</v>
          </cell>
          <cell r="J2407">
            <v>86.25</v>
          </cell>
          <cell r="K2407">
            <v>39052</v>
          </cell>
        </row>
        <row r="2408">
          <cell r="C2408" t="str">
            <v>TIMO</v>
          </cell>
        </row>
        <row r="2409">
          <cell r="C2409" t="str">
            <v>ESPUMA PLAST EN FACHADA</v>
          </cell>
          <cell r="E2409" t="str">
            <v>M2</v>
          </cell>
          <cell r="J2409">
            <v>56.84</v>
          </cell>
        </row>
        <row r="2410">
          <cell r="D2410" t="str">
            <v>oficial</v>
          </cell>
          <cell r="E2410">
            <v>0.05</v>
          </cell>
          <cell r="F2410" t="str">
            <v>H</v>
          </cell>
          <cell r="G2410">
            <v>58.55</v>
          </cell>
          <cell r="H2410">
            <v>1</v>
          </cell>
          <cell r="J2410">
            <v>2.93</v>
          </cell>
        </row>
        <row r="2411">
          <cell r="D2411" t="str">
            <v>peon</v>
          </cell>
          <cell r="E2411">
            <v>0.05</v>
          </cell>
          <cell r="F2411" t="str">
            <v>H</v>
          </cell>
          <cell r="G2411">
            <v>43.24</v>
          </cell>
          <cell r="H2411">
            <v>1</v>
          </cell>
          <cell r="J2411">
            <v>2.16</v>
          </cell>
        </row>
        <row r="2412">
          <cell r="D2412" t="str">
            <v>emulsión(1/200)</v>
          </cell>
          <cell r="E2412">
            <v>1</v>
          </cell>
          <cell r="F2412" t="str">
            <v>KG</v>
          </cell>
          <cell r="G2412">
            <v>4.45</v>
          </cell>
          <cell r="H2412">
            <v>0</v>
          </cell>
          <cell r="J2412">
            <v>0</v>
          </cell>
        </row>
        <row r="2413">
          <cell r="D2413" t="str">
            <v>esp.plast 5cm autotrabante</v>
          </cell>
          <cell r="E2413">
            <v>1.05</v>
          </cell>
          <cell r="F2413" t="str">
            <v>M2</v>
          </cell>
          <cell r="G2413">
            <v>82.14</v>
          </cell>
          <cell r="H2413">
            <v>0.6</v>
          </cell>
          <cell r="J2413">
            <v>51.75</v>
          </cell>
          <cell r="K2413">
            <v>39052</v>
          </cell>
        </row>
        <row r="2414">
          <cell r="C2414" t="str">
            <v>TIMO</v>
          </cell>
        </row>
        <row r="2415">
          <cell r="C2415" t="str">
            <v>PAPEL KRAFT</v>
          </cell>
          <cell r="E2415" t="str">
            <v>M2</v>
          </cell>
          <cell r="J2415">
            <v>2.21</v>
          </cell>
        </row>
        <row r="2416">
          <cell r="D2416" t="str">
            <v>dolar</v>
          </cell>
          <cell r="E2416">
            <v>0.0689655172413793</v>
          </cell>
          <cell r="F2416" t="str">
            <v>U</v>
          </cell>
          <cell r="G2416">
            <v>32</v>
          </cell>
          <cell r="H2416">
            <v>1</v>
          </cell>
          <cell r="J2416">
            <v>2.21</v>
          </cell>
        </row>
        <row r="2417">
          <cell r="C2417" t="str">
            <v>TIMO</v>
          </cell>
        </row>
        <row r="2418">
          <cell r="C2418" t="str">
            <v>FILM POLIETILENO</v>
          </cell>
          <cell r="E2418" t="str">
            <v>M2</v>
          </cell>
          <cell r="J2418">
            <v>6.62</v>
          </cell>
        </row>
        <row r="2419">
          <cell r="D2419" t="str">
            <v>dolar</v>
          </cell>
          <cell r="E2419">
            <v>0.2069</v>
          </cell>
          <cell r="F2419" t="str">
            <v>U</v>
          </cell>
          <cell r="G2419">
            <v>32</v>
          </cell>
          <cell r="H2419">
            <v>1</v>
          </cell>
          <cell r="J2419">
            <v>6.62</v>
          </cell>
        </row>
        <row r="2420">
          <cell r="C2420" t="str">
            <v>TIMO</v>
          </cell>
        </row>
        <row r="2421">
          <cell r="C2421" t="str">
            <v>POLIURETANO EN SITIO</v>
          </cell>
          <cell r="E2421" t="str">
            <v>M2</v>
          </cell>
          <cell r="J2421">
            <v>0</v>
          </cell>
        </row>
        <row r="2422">
          <cell r="D2422" t="str">
            <v>dolar</v>
          </cell>
          <cell r="E2422">
            <v>10</v>
          </cell>
          <cell r="F2422" t="str">
            <v>U</v>
          </cell>
          <cell r="G2422">
            <v>32</v>
          </cell>
          <cell r="H2422">
            <v>1</v>
          </cell>
          <cell r="J2422">
            <v>320</v>
          </cell>
        </row>
        <row r="2423">
          <cell r="C2423" t="str">
            <v>TIMO</v>
          </cell>
        </row>
        <row r="2424">
          <cell r="C2424" t="str">
            <v>IMPERM. EMULSION</v>
          </cell>
          <cell r="E2424" t="str">
            <v>M2</v>
          </cell>
          <cell r="I2424">
            <v>10.18</v>
          </cell>
          <cell r="J2424">
            <v>16.86</v>
          </cell>
        </row>
        <row r="2425">
          <cell r="D2425" t="str">
            <v>oficial</v>
          </cell>
          <cell r="E2425">
            <v>0.1</v>
          </cell>
          <cell r="F2425" t="str">
            <v>H</v>
          </cell>
          <cell r="G2425">
            <v>58.55</v>
          </cell>
          <cell r="H2425">
            <v>1</v>
          </cell>
          <cell r="J2425">
            <v>5.86</v>
          </cell>
          <cell r="K2425" t="str">
            <v>F: DOS EN 4 HS 40M2</v>
          </cell>
        </row>
        <row r="2426">
          <cell r="D2426" t="str">
            <v>emulsión(1/200)</v>
          </cell>
          <cell r="E2426">
            <v>1.5</v>
          </cell>
          <cell r="F2426" t="str">
            <v>KG</v>
          </cell>
          <cell r="G2426">
            <v>4.45</v>
          </cell>
          <cell r="H2426">
            <v>1</v>
          </cell>
          <cell r="J2426">
            <v>6.68</v>
          </cell>
        </row>
        <row r="2427">
          <cell r="D2427" t="str">
            <v>velovidrio</v>
          </cell>
          <cell r="E2427">
            <v>2</v>
          </cell>
          <cell r="F2427" t="str">
            <v>M2</v>
          </cell>
          <cell r="G2427">
            <v>5.38</v>
          </cell>
          <cell r="H2427">
            <v>0</v>
          </cell>
          <cell r="J2427">
            <v>0</v>
          </cell>
        </row>
        <row r="2428">
          <cell r="D2428" t="str">
            <v>peon</v>
          </cell>
          <cell r="E2428">
            <v>0.1</v>
          </cell>
          <cell r="F2428" t="str">
            <v>H</v>
          </cell>
          <cell r="G2428">
            <v>43.24</v>
          </cell>
          <cell r="H2428">
            <v>1</v>
          </cell>
          <cell r="J2428">
            <v>4.32</v>
          </cell>
        </row>
        <row r="2429">
          <cell r="C2429" t="str">
            <v>TIMO</v>
          </cell>
        </row>
        <row r="2430">
          <cell r="C2430" t="str">
            <v>IMPERM. EMULSION FIBRADA</v>
          </cell>
          <cell r="E2430" t="str">
            <v>M2</v>
          </cell>
          <cell r="J2430">
            <v>59.35</v>
          </cell>
        </row>
        <row r="2431">
          <cell r="D2431" t="str">
            <v>oficial</v>
          </cell>
          <cell r="E2431">
            <v>0.3</v>
          </cell>
          <cell r="F2431" t="str">
            <v>H</v>
          </cell>
          <cell r="G2431">
            <v>58.55</v>
          </cell>
          <cell r="H2431">
            <v>1</v>
          </cell>
          <cell r="J2431">
            <v>17.57</v>
          </cell>
        </row>
        <row r="2432">
          <cell r="D2432" t="str">
            <v>emulsión(1/200)</v>
          </cell>
          <cell r="E2432">
            <v>6</v>
          </cell>
          <cell r="F2432" t="str">
            <v>KG</v>
          </cell>
          <cell r="G2432">
            <v>4.45</v>
          </cell>
          <cell r="H2432">
            <v>1</v>
          </cell>
          <cell r="J2432">
            <v>26.7</v>
          </cell>
        </row>
        <row r="2433">
          <cell r="D2433" t="str">
            <v>velovidrio</v>
          </cell>
          <cell r="E2433">
            <v>2</v>
          </cell>
          <cell r="F2433" t="str">
            <v>M2</v>
          </cell>
          <cell r="G2433">
            <v>5.38</v>
          </cell>
          <cell r="H2433">
            <v>1</v>
          </cell>
          <cell r="J2433">
            <v>10.76</v>
          </cell>
        </row>
        <row r="2434">
          <cell r="D2434" t="str">
            <v>peon</v>
          </cell>
          <cell r="E2434">
            <v>0.1</v>
          </cell>
          <cell r="F2434" t="str">
            <v>H</v>
          </cell>
          <cell r="G2434">
            <v>43.24</v>
          </cell>
          <cell r="H2434">
            <v>1</v>
          </cell>
          <cell r="J2434">
            <v>4.32</v>
          </cell>
        </row>
        <row r="2435">
          <cell r="C2435" t="str">
            <v>TIMO</v>
          </cell>
        </row>
        <row r="2436">
          <cell r="C2436" t="str">
            <v>IMPERM. ACRILICO BLANCO</v>
          </cell>
          <cell r="E2436" t="str">
            <v>M2</v>
          </cell>
          <cell r="J2436">
            <v>121.78</v>
          </cell>
        </row>
        <row r="2437">
          <cell r="D2437" t="str">
            <v>oficial</v>
          </cell>
          <cell r="E2437">
            <v>0.075</v>
          </cell>
          <cell r="F2437" t="str">
            <v>H</v>
          </cell>
          <cell r="G2437">
            <v>58.55</v>
          </cell>
          <cell r="H2437">
            <v>1</v>
          </cell>
          <cell r="J2437">
            <v>4.39</v>
          </cell>
          <cell r="K2437" t="str">
            <v>F: DOS EN 4 HS 40M2</v>
          </cell>
        </row>
        <row r="2438">
          <cell r="D2438" t="str">
            <v>albatech (1/20)</v>
          </cell>
          <cell r="E2438">
            <v>1.5</v>
          </cell>
          <cell r="F2438" t="str">
            <v>KG</v>
          </cell>
          <cell r="G2438">
            <v>76.1</v>
          </cell>
          <cell r="H2438">
            <v>1</v>
          </cell>
          <cell r="J2438">
            <v>114.15</v>
          </cell>
        </row>
        <row r="2439">
          <cell r="D2439" t="str">
            <v>peon</v>
          </cell>
          <cell r="E2439">
            <v>0.075</v>
          </cell>
          <cell r="F2439" t="str">
            <v>H</v>
          </cell>
          <cell r="G2439">
            <v>43.24</v>
          </cell>
          <cell r="H2439">
            <v>1</v>
          </cell>
          <cell r="J2439">
            <v>3.24</v>
          </cell>
        </row>
        <row r="2440">
          <cell r="C2440" t="str">
            <v>TIMO</v>
          </cell>
        </row>
        <row r="2441">
          <cell r="C2441" t="str">
            <v>A Y P: ALISADO P.A. 1cm</v>
          </cell>
          <cell r="E2441" t="str">
            <v>M2</v>
          </cell>
          <cell r="I2441">
            <v>47.07</v>
          </cell>
          <cell r="J2441">
            <v>69.23</v>
          </cell>
        </row>
        <row r="2442">
          <cell r="D2442" t="str">
            <v>oficial</v>
          </cell>
          <cell r="E2442">
            <v>0.25</v>
          </cell>
          <cell r="F2442" t="str">
            <v>H</v>
          </cell>
          <cell r="G2442">
            <v>58.55</v>
          </cell>
          <cell r="H2442">
            <v>1</v>
          </cell>
          <cell r="J2442">
            <v>14.64</v>
          </cell>
        </row>
        <row r="2443">
          <cell r="D2443" t="str">
            <v>arena y p 31</v>
          </cell>
          <cell r="E2443">
            <v>0.015</v>
          </cell>
          <cell r="F2443" t="str">
            <v>m3</v>
          </cell>
          <cell r="G2443">
            <v>1370.7</v>
          </cell>
          <cell r="H2443">
            <v>1</v>
          </cell>
          <cell r="J2443">
            <v>20.56</v>
          </cell>
        </row>
        <row r="2444">
          <cell r="D2444" t="str">
            <v>dolar</v>
          </cell>
          <cell r="E2444">
            <v>0.05</v>
          </cell>
          <cell r="F2444" t="str">
            <v>U</v>
          </cell>
          <cell r="G2444">
            <v>32</v>
          </cell>
          <cell r="H2444">
            <v>1</v>
          </cell>
          <cell r="J2444">
            <v>1.6</v>
          </cell>
        </row>
        <row r="2445">
          <cell r="D2445" t="str">
            <v>peon</v>
          </cell>
          <cell r="E2445">
            <v>0.75</v>
          </cell>
          <cell r="F2445" t="str">
            <v>H</v>
          </cell>
          <cell r="G2445">
            <v>43.24</v>
          </cell>
          <cell r="H2445">
            <v>1</v>
          </cell>
          <cell r="J2445">
            <v>32.43</v>
          </cell>
        </row>
        <row r="2446">
          <cell r="C2446" t="str">
            <v>TIMO</v>
          </cell>
        </row>
        <row r="2447">
          <cell r="C2447" t="str">
            <v>A y P e=3cm en panes</v>
          </cell>
          <cell r="E2447" t="str">
            <v>M2</v>
          </cell>
          <cell r="I2447">
            <v>55.85</v>
          </cell>
          <cell r="J2447">
            <v>112.28</v>
          </cell>
        </row>
        <row r="2448">
          <cell r="D2448" t="str">
            <v>oficial</v>
          </cell>
          <cell r="E2448">
            <v>0.4</v>
          </cell>
          <cell r="F2448" t="str">
            <v>H</v>
          </cell>
          <cell r="G2448">
            <v>58.55</v>
          </cell>
          <cell r="H2448">
            <v>1</v>
          </cell>
          <cell r="J2448">
            <v>23.42</v>
          </cell>
        </row>
        <row r="2449">
          <cell r="D2449" t="str">
            <v>arena y p 31</v>
          </cell>
          <cell r="E2449">
            <v>0.04</v>
          </cell>
          <cell r="F2449" t="str">
            <v>m3</v>
          </cell>
          <cell r="G2449">
            <v>1370.7</v>
          </cell>
          <cell r="H2449">
            <v>1</v>
          </cell>
          <cell r="J2449">
            <v>54.83</v>
          </cell>
        </row>
        <row r="2450">
          <cell r="D2450" t="str">
            <v>dolar</v>
          </cell>
          <cell r="E2450">
            <v>0.05</v>
          </cell>
          <cell r="F2450" t="str">
            <v>U</v>
          </cell>
          <cell r="G2450">
            <v>32</v>
          </cell>
          <cell r="H2450">
            <v>1</v>
          </cell>
          <cell r="J2450">
            <v>1.6</v>
          </cell>
        </row>
        <row r="2451">
          <cell r="D2451" t="str">
            <v>peon</v>
          </cell>
          <cell r="E2451">
            <v>0.75</v>
          </cell>
          <cell r="F2451" t="str">
            <v>H</v>
          </cell>
          <cell r="G2451">
            <v>43.24</v>
          </cell>
          <cell r="H2451">
            <v>1</v>
          </cell>
          <cell r="J2451">
            <v>32.43</v>
          </cell>
        </row>
        <row r="2452">
          <cell r="C2452" t="str">
            <v>TIMO</v>
          </cell>
        </row>
        <row r="2453">
          <cell r="C2453" t="str">
            <v>COLOCAR TEJUELA</v>
          </cell>
          <cell r="E2453" t="str">
            <v>M2</v>
          </cell>
          <cell r="J2453">
            <v>274.28</v>
          </cell>
        </row>
        <row r="2454">
          <cell r="D2454" t="str">
            <v>oficial</v>
          </cell>
          <cell r="E2454">
            <v>0.25</v>
          </cell>
          <cell r="F2454" t="str">
            <v>H</v>
          </cell>
          <cell r="G2454">
            <v>58.55</v>
          </cell>
          <cell r="H2454">
            <v>1</v>
          </cell>
          <cell r="J2454">
            <v>14.64</v>
          </cell>
        </row>
        <row r="2455">
          <cell r="D2455" t="str">
            <v>tejuela prensa</v>
          </cell>
          <cell r="E2455">
            <v>32</v>
          </cell>
          <cell r="F2455" t="str">
            <v>U</v>
          </cell>
          <cell r="G2455">
            <v>7.36</v>
          </cell>
          <cell r="H2455">
            <v>1</v>
          </cell>
          <cell r="J2455">
            <v>235.52</v>
          </cell>
        </row>
        <row r="2456">
          <cell r="D2456" t="str">
            <v>arena</v>
          </cell>
          <cell r="E2456">
            <v>0.025</v>
          </cell>
          <cell r="F2456" t="str">
            <v>M3</v>
          </cell>
          <cell r="G2456">
            <v>215.12</v>
          </cell>
          <cell r="H2456">
            <v>1</v>
          </cell>
          <cell r="J2456">
            <v>5.38</v>
          </cell>
        </row>
        <row r="2457">
          <cell r="D2457" t="str">
            <v>articor 51</v>
          </cell>
          <cell r="E2457">
            <v>0.008288</v>
          </cell>
          <cell r="F2457" t="str">
            <v>m3</v>
          </cell>
          <cell r="G2457">
            <v>956.9</v>
          </cell>
          <cell r="H2457">
            <v>1</v>
          </cell>
          <cell r="J2457">
            <v>7.93</v>
          </cell>
        </row>
        <row r="2458">
          <cell r="D2458" t="str">
            <v>peon</v>
          </cell>
          <cell r="E2458">
            <v>0.25</v>
          </cell>
          <cell r="F2458" t="str">
            <v>H</v>
          </cell>
          <cell r="G2458">
            <v>43.24</v>
          </cell>
          <cell r="H2458">
            <v>1</v>
          </cell>
          <cell r="J2458">
            <v>10.81</v>
          </cell>
        </row>
        <row r="2459">
          <cell r="C2459" t="str">
            <v>TIMO</v>
          </cell>
        </row>
        <row r="2460">
          <cell r="C2460" t="str">
            <v>TEJAS</v>
          </cell>
          <cell r="E2460" t="str">
            <v>M2</v>
          </cell>
          <cell r="J2460">
            <v>540.36</v>
          </cell>
        </row>
        <row r="2461">
          <cell r="D2461" t="str">
            <v>oficial</v>
          </cell>
          <cell r="E2461">
            <v>3.84</v>
          </cell>
          <cell r="F2461" t="str">
            <v>H</v>
          </cell>
          <cell r="G2461">
            <v>58.55</v>
          </cell>
          <cell r="H2461">
            <v>1</v>
          </cell>
          <cell r="J2461">
            <v>224.83</v>
          </cell>
          <cell r="K2461" t="str">
            <v>2,5 m2/dia estimativo grueso</v>
          </cell>
        </row>
        <row r="2462">
          <cell r="D2462" t="str">
            <v>teja romana</v>
          </cell>
          <cell r="E2462">
            <v>1.05</v>
          </cell>
          <cell r="F2462" t="str">
            <v>m2</v>
          </cell>
          <cell r="G2462">
            <v>188.8</v>
          </cell>
          <cell r="H2462">
            <v>1</v>
          </cell>
          <cell r="J2462">
            <v>198.24</v>
          </cell>
        </row>
        <row r="2463">
          <cell r="D2463" t="str">
            <v>arena y p 31</v>
          </cell>
          <cell r="E2463">
            <v>0.025</v>
          </cell>
          <cell r="F2463" t="str">
            <v>m3</v>
          </cell>
          <cell r="G2463">
            <v>1370.7</v>
          </cell>
          <cell r="H2463">
            <v>1</v>
          </cell>
          <cell r="J2463">
            <v>34.27</v>
          </cell>
        </row>
        <row r="2464">
          <cell r="D2464" t="str">
            <v>peon</v>
          </cell>
          <cell r="E2464">
            <v>1.92</v>
          </cell>
          <cell r="F2464" t="str">
            <v>H</v>
          </cell>
          <cell r="G2464">
            <v>43.24</v>
          </cell>
          <cell r="H2464">
            <v>1</v>
          </cell>
          <cell r="J2464">
            <v>83.02</v>
          </cell>
        </row>
        <row r="2465">
          <cell r="C2465" t="str">
            <v>TIMO</v>
          </cell>
        </row>
        <row r="2466">
          <cell r="C2466" t="str">
            <v>CANTO RODADO EN AZOT.</v>
          </cell>
          <cell r="E2466" t="str">
            <v>M2</v>
          </cell>
          <cell r="I2466">
            <v>10.81</v>
          </cell>
          <cell r="J2466">
            <v>280.81</v>
          </cell>
        </row>
        <row r="2467">
          <cell r="D2467" t="str">
            <v>canto rodado</v>
          </cell>
          <cell r="E2467">
            <v>0.15</v>
          </cell>
          <cell r="F2467" t="str">
            <v>m3</v>
          </cell>
          <cell r="G2467">
            <v>1800</v>
          </cell>
          <cell r="H2467">
            <v>1</v>
          </cell>
          <cell r="J2467">
            <v>270</v>
          </cell>
        </row>
        <row r="2468">
          <cell r="D2468" t="str">
            <v>peon</v>
          </cell>
          <cell r="E2468">
            <v>0.25</v>
          </cell>
          <cell r="F2468" t="str">
            <v>H</v>
          </cell>
          <cell r="G2468">
            <v>43.24</v>
          </cell>
          <cell r="H2468">
            <v>1</v>
          </cell>
          <cell r="J2468">
            <v>10.81</v>
          </cell>
        </row>
        <row r="2470">
          <cell r="C2470" t="str">
            <v>A11.CUBIERTA LIVIANA</v>
          </cell>
        </row>
        <row r="2471">
          <cell r="C2471" t="str">
            <v>TIMO</v>
          </cell>
        </row>
        <row r="2472">
          <cell r="C2472" t="str">
            <v>SOBRETECHO CHAPA</v>
          </cell>
          <cell r="E2472" t="str">
            <v>m2</v>
          </cell>
          <cell r="J2472">
            <v>375.58</v>
          </cell>
        </row>
        <row r="2473">
          <cell r="D2473" t="str">
            <v>oficial</v>
          </cell>
          <cell r="E2473">
            <v>0.27</v>
          </cell>
          <cell r="F2473" t="str">
            <v>H</v>
          </cell>
          <cell r="G2473">
            <v>58.55</v>
          </cell>
          <cell r="H2473">
            <v>1</v>
          </cell>
          <cell r="J2473">
            <v>15.81</v>
          </cell>
          <cell r="K2473" t="str">
            <v>*chapas</v>
          </cell>
        </row>
        <row r="2474">
          <cell r="D2474" t="str">
            <v>peon</v>
          </cell>
          <cell r="E2474">
            <v>0.27</v>
          </cell>
          <cell r="F2474" t="str">
            <v>H</v>
          </cell>
          <cell r="G2474">
            <v>43.24</v>
          </cell>
          <cell r="H2474">
            <v>1</v>
          </cell>
          <cell r="J2474">
            <v>11.67</v>
          </cell>
          <cell r="K2474" t="str">
            <v>todo 0.54 hs/m2 (ESC47)</v>
          </cell>
        </row>
        <row r="2475">
          <cell r="D2475" t="str">
            <v>clavo para chapa</v>
          </cell>
          <cell r="E2475">
            <v>2.7</v>
          </cell>
          <cell r="F2475" t="str">
            <v>U</v>
          </cell>
          <cell r="G2475">
            <v>4.55</v>
          </cell>
          <cell r="H2475">
            <v>1</v>
          </cell>
          <cell r="J2475">
            <v>12.29</v>
          </cell>
          <cell r="K2475" t="str">
            <v>2.7 clavos/m2 jardin 213</v>
          </cell>
        </row>
        <row r="2476">
          <cell r="D2476" t="str">
            <v>FG econopanel c24 azul 0.76util</v>
          </cell>
          <cell r="E2476">
            <v>1.32</v>
          </cell>
          <cell r="F2476" t="str">
            <v>ml</v>
          </cell>
          <cell r="G2476">
            <v>254.4</v>
          </cell>
          <cell r="H2476">
            <v>1</v>
          </cell>
          <cell r="J2476">
            <v>335.81</v>
          </cell>
        </row>
        <row r="2477">
          <cell r="D2477" t="str">
            <v>FG sinus. c24 largo 12,5 mts 0.82 util</v>
          </cell>
          <cell r="E2477">
            <v>1.21951219512195</v>
          </cell>
          <cell r="F2477" t="str">
            <v>ml</v>
          </cell>
          <cell r="G2477">
            <v>220.99</v>
          </cell>
          <cell r="H2477">
            <v>0</v>
          </cell>
          <cell r="J2477">
            <v>0</v>
          </cell>
        </row>
        <row r="2478">
          <cell r="D2478" t="str">
            <v>FG babeta lateral 0.30*2.0m</v>
          </cell>
          <cell r="E2478">
            <v>0.55</v>
          </cell>
          <cell r="F2478" t="str">
            <v>U</v>
          </cell>
          <cell r="G2478">
            <v>131.12</v>
          </cell>
          <cell r="J2478">
            <v>0</v>
          </cell>
          <cell r="K2478" t="str">
            <v>*babetas</v>
          </cell>
        </row>
        <row r="2479">
          <cell r="D2479" t="str">
            <v>FG babeta trap. 0.72x0.30</v>
          </cell>
          <cell r="E2479">
            <v>1.458</v>
          </cell>
          <cell r="F2479" t="str">
            <v>U</v>
          </cell>
          <cell r="G2479">
            <v>30.98</v>
          </cell>
          <cell r="J2479">
            <v>0</v>
          </cell>
        </row>
        <row r="2480">
          <cell r="D2480" t="str">
            <v>oficial</v>
          </cell>
          <cell r="E2480">
            <v>0.35</v>
          </cell>
          <cell r="F2480" t="str">
            <v>H</v>
          </cell>
          <cell r="G2480">
            <v>58.55</v>
          </cell>
          <cell r="H2480">
            <v>0</v>
          </cell>
          <cell r="J2480">
            <v>0</v>
          </cell>
          <cell r="K2480" t="str">
            <v>EN UN DIA 27 ML</v>
          </cell>
        </row>
        <row r="2481">
          <cell r="D2481" t="str">
            <v>arena y p 31</v>
          </cell>
          <cell r="E2481">
            <v>0.005</v>
          </cell>
          <cell r="F2481" t="str">
            <v>m3</v>
          </cell>
          <cell r="G2481">
            <v>1370.7</v>
          </cell>
          <cell r="H2481">
            <v>0</v>
          </cell>
          <cell r="J2481">
            <v>0</v>
          </cell>
          <cell r="K2481" t="str">
            <v>rend por cant babetas</v>
          </cell>
        </row>
        <row r="2482">
          <cell r="D2482" t="str">
            <v>pino eliotis 3"x4" L=3.30</v>
          </cell>
          <cell r="E2482">
            <v>0.34</v>
          </cell>
          <cell r="F2482" t="str">
            <v>U</v>
          </cell>
          <cell r="G2482">
            <v>81.39</v>
          </cell>
          <cell r="J2482">
            <v>0</v>
          </cell>
          <cell r="K2482" t="str">
            <v>*correas</v>
          </cell>
        </row>
        <row r="2483">
          <cell r="D2483" t="str">
            <v>bulón expansión</v>
          </cell>
          <cell r="E2483">
            <v>1.02</v>
          </cell>
          <cell r="F2483" t="str">
            <v>U</v>
          </cell>
          <cell r="G2483">
            <v>11.43</v>
          </cell>
          <cell r="J2483">
            <v>0</v>
          </cell>
        </row>
        <row r="2484">
          <cell r="D2484" t="str">
            <v>tratam. antipolilla jimo</v>
          </cell>
          <cell r="E2484">
            <v>0.255</v>
          </cell>
          <cell r="F2484" t="str">
            <v>L</v>
          </cell>
          <cell r="G2484">
            <v>148.66</v>
          </cell>
          <cell r="J2484">
            <v>0</v>
          </cell>
        </row>
        <row r="2485">
          <cell r="D2485" t="str">
            <v>oficial</v>
          </cell>
          <cell r="E2485">
            <v>0.17</v>
          </cell>
          <cell r="F2485" t="str">
            <v>H</v>
          </cell>
          <cell r="G2485">
            <v>58.55</v>
          </cell>
          <cell r="J2485">
            <v>0</v>
          </cell>
          <cell r="K2485" t="str">
            <v>17.15u$s/m2 C/CHAPA COLOR LA CHARQUEADA</v>
          </cell>
        </row>
        <row r="2486">
          <cell r="C2486" t="str">
            <v>TIMO</v>
          </cell>
        </row>
        <row r="2487">
          <cell r="C2487" t="str">
            <v>SOBRETECHO CHAPA COMPLETO</v>
          </cell>
          <cell r="E2487" t="str">
            <v>gl</v>
          </cell>
          <cell r="J2487">
            <v>53084.68</v>
          </cell>
        </row>
        <row r="2488">
          <cell r="D2488" t="str">
            <v>oficial</v>
          </cell>
          <cell r="E2488">
            <v>0.27</v>
          </cell>
          <cell r="F2488" t="str">
            <v>H</v>
          </cell>
          <cell r="G2488">
            <v>58.55</v>
          </cell>
          <cell r="H2488">
            <v>112.5</v>
          </cell>
          <cell r="J2488">
            <v>1778.5</v>
          </cell>
          <cell r="K2488" t="str">
            <v>*chapas</v>
          </cell>
        </row>
        <row r="2489">
          <cell r="D2489" t="str">
            <v>peon</v>
          </cell>
          <cell r="E2489">
            <v>0.27</v>
          </cell>
          <cell r="F2489" t="str">
            <v>H</v>
          </cell>
          <cell r="G2489">
            <v>43.24</v>
          </cell>
          <cell r="H2489">
            <v>112.5</v>
          </cell>
          <cell r="J2489">
            <v>1313.4</v>
          </cell>
          <cell r="K2489" t="str">
            <v>todo 0.54 hs/m2 (ESC47)</v>
          </cell>
        </row>
        <row r="2490">
          <cell r="D2490" t="str">
            <v>clavo para chapa</v>
          </cell>
          <cell r="E2490">
            <v>2.7</v>
          </cell>
          <cell r="F2490" t="str">
            <v>U</v>
          </cell>
          <cell r="G2490">
            <v>4.55</v>
          </cell>
          <cell r="H2490">
            <v>112.5</v>
          </cell>
          <cell r="J2490">
            <v>1382.1</v>
          </cell>
          <cell r="K2490" t="str">
            <v>2.7 clavos/m2 jardin 213</v>
          </cell>
        </row>
        <row r="2491">
          <cell r="D2491" t="str">
            <v>FG econopanel c24 azul 0.76util</v>
          </cell>
          <cell r="E2491">
            <v>1.32</v>
          </cell>
          <cell r="F2491" t="str">
            <v>ml</v>
          </cell>
          <cell r="G2491">
            <v>254.4</v>
          </cell>
          <cell r="H2491">
            <v>112.5</v>
          </cell>
          <cell r="J2491">
            <v>37778.4</v>
          </cell>
        </row>
        <row r="2492">
          <cell r="D2492" t="str">
            <v>FG sinus. c24 largo 12,5 mts 0.82 util</v>
          </cell>
          <cell r="E2492">
            <v>1.21951219512195</v>
          </cell>
          <cell r="F2492" t="str">
            <v>ml</v>
          </cell>
          <cell r="G2492">
            <v>220.99</v>
          </cell>
          <cell r="H2492">
            <v>0</v>
          </cell>
          <cell r="J2492">
            <v>0</v>
          </cell>
        </row>
        <row r="2493">
          <cell r="D2493" t="str">
            <v>FG babeta lateral 0.30*2.0m</v>
          </cell>
          <cell r="E2493">
            <v>0.55</v>
          </cell>
          <cell r="F2493" t="str">
            <v>U</v>
          </cell>
          <cell r="G2493">
            <v>131.12</v>
          </cell>
          <cell r="H2493">
            <v>15</v>
          </cell>
          <cell r="J2493">
            <v>1081.74</v>
          </cell>
          <cell r="K2493" t="str">
            <v>*babetas</v>
          </cell>
        </row>
        <row r="2494">
          <cell r="D2494" t="str">
            <v>FG babeta trap. 0.72x0.30</v>
          </cell>
          <cell r="E2494">
            <v>1.458</v>
          </cell>
          <cell r="F2494" t="str">
            <v>U</v>
          </cell>
          <cell r="G2494">
            <v>30.98</v>
          </cell>
          <cell r="H2494">
            <v>15</v>
          </cell>
          <cell r="J2494">
            <v>677.53</v>
          </cell>
        </row>
        <row r="2495">
          <cell r="D2495" t="str">
            <v>oficial</v>
          </cell>
          <cell r="E2495">
            <v>0.35</v>
          </cell>
          <cell r="F2495" t="str">
            <v>H</v>
          </cell>
          <cell r="G2495">
            <v>58.55</v>
          </cell>
          <cell r="H2495">
            <v>30</v>
          </cell>
          <cell r="J2495">
            <v>614.78</v>
          </cell>
          <cell r="K2495" t="str">
            <v>EN UN DIA 27 ML</v>
          </cell>
        </row>
        <row r="2496">
          <cell r="D2496" t="str">
            <v>arena y p 31</v>
          </cell>
          <cell r="E2496">
            <v>0.005</v>
          </cell>
          <cell r="F2496" t="str">
            <v>m3</v>
          </cell>
          <cell r="G2496">
            <v>1370.7</v>
          </cell>
          <cell r="H2496">
            <v>30</v>
          </cell>
          <cell r="J2496">
            <v>205.61</v>
          </cell>
          <cell r="K2496" t="str">
            <v>rend por cant babetas</v>
          </cell>
        </row>
        <row r="2497">
          <cell r="D2497" t="str">
            <v>pino eliotis 3"x4" L=3.30</v>
          </cell>
          <cell r="E2497">
            <v>0.34</v>
          </cell>
          <cell r="F2497" t="str">
            <v>U</v>
          </cell>
          <cell r="G2497">
            <v>81.39</v>
          </cell>
          <cell r="H2497">
            <v>56.25</v>
          </cell>
          <cell r="J2497">
            <v>1556.58</v>
          </cell>
          <cell r="K2497" t="str">
            <v>*correas</v>
          </cell>
        </row>
        <row r="2498">
          <cell r="D2498" t="str">
            <v>bulón expansión</v>
          </cell>
          <cell r="E2498">
            <v>1.02</v>
          </cell>
          <cell r="F2498" t="str">
            <v>U</v>
          </cell>
          <cell r="G2498">
            <v>11.43</v>
          </cell>
          <cell r="H2498">
            <v>112.5</v>
          </cell>
          <cell r="J2498">
            <v>1311.59</v>
          </cell>
        </row>
        <row r="2499">
          <cell r="D2499" t="str">
            <v>tratam. antipolilla jimo</v>
          </cell>
          <cell r="E2499">
            <v>0.255</v>
          </cell>
          <cell r="F2499" t="str">
            <v>L</v>
          </cell>
          <cell r="G2499">
            <v>148.66</v>
          </cell>
          <cell r="H2499">
            <v>112.5</v>
          </cell>
          <cell r="J2499">
            <v>4264.68</v>
          </cell>
        </row>
        <row r="2500">
          <cell r="D2500" t="str">
            <v>oficial</v>
          </cell>
          <cell r="E2500">
            <v>0.17</v>
          </cell>
          <cell r="F2500" t="str">
            <v>H</v>
          </cell>
          <cell r="G2500">
            <v>58.55</v>
          </cell>
          <cell r="H2500">
            <v>112.5</v>
          </cell>
          <cell r="J2500">
            <v>1119.77</v>
          </cell>
          <cell r="K2500" t="str">
            <v>17.15u$s/m2 C/CHAPA COLOR LA CHARQUEADA</v>
          </cell>
        </row>
        <row r="2501">
          <cell r="C2501" t="str">
            <v>TIMO</v>
          </cell>
        </row>
        <row r="2502">
          <cell r="C2502" t="str">
            <v>TECHO CHAPA COMPLETO</v>
          </cell>
          <cell r="E2502" t="str">
            <v>GL</v>
          </cell>
          <cell r="J2502">
            <v>7830.58</v>
          </cell>
        </row>
        <row r="2503">
          <cell r="D2503" t="str">
            <v>oficial</v>
          </cell>
          <cell r="E2503">
            <v>0.64</v>
          </cell>
          <cell r="F2503" t="str">
            <v>H</v>
          </cell>
          <cell r="G2503">
            <v>58.55</v>
          </cell>
          <cell r="H2503">
            <v>26</v>
          </cell>
          <cell r="J2503">
            <v>974.27</v>
          </cell>
          <cell r="K2503" t="str">
            <v>*chapas</v>
          </cell>
        </row>
        <row r="2504">
          <cell r="D2504" t="str">
            <v>peon</v>
          </cell>
          <cell r="E2504">
            <v>0.64</v>
          </cell>
          <cell r="F2504" t="str">
            <v>H</v>
          </cell>
          <cell r="G2504">
            <v>43.24</v>
          </cell>
          <cell r="H2504">
            <v>26</v>
          </cell>
          <cell r="J2504">
            <v>719.51</v>
          </cell>
          <cell r="K2504" t="str">
            <v>EN 1 DIA 1OF+1P=15M2 (ESC168) TOTAL 1.3 HS M2</v>
          </cell>
        </row>
        <row r="2505">
          <cell r="D2505" t="str">
            <v>gancho para cercha</v>
          </cell>
          <cell r="E2505">
            <v>2.5</v>
          </cell>
          <cell r="F2505" t="str">
            <v>U</v>
          </cell>
          <cell r="G2505">
            <v>3.72</v>
          </cell>
          <cell r="H2505">
            <v>26</v>
          </cell>
          <cell r="J2505">
            <v>241.8</v>
          </cell>
          <cell r="K2505" t="str">
            <v>2.5 por m2 esc 175 v.manuela ago 02</v>
          </cell>
        </row>
        <row r="2506">
          <cell r="D2506" t="str">
            <v>FG sinus. c24 0.82 util</v>
          </cell>
          <cell r="E2506">
            <v>1.22</v>
          </cell>
          <cell r="F2506" t="str">
            <v>ml</v>
          </cell>
          <cell r="G2506">
            <v>185.85</v>
          </cell>
          <cell r="H2506">
            <v>26</v>
          </cell>
          <cell r="J2506">
            <v>5895</v>
          </cell>
          <cell r="K2506">
            <v>2237</v>
          </cell>
        </row>
        <row r="2507">
          <cell r="D2507" t="str">
            <v>FG trap. c24 0.72util</v>
          </cell>
          <cell r="E2507">
            <v>2.92</v>
          </cell>
          <cell r="F2507" t="str">
            <v>ml</v>
          </cell>
          <cell r="G2507">
            <v>195.52</v>
          </cell>
          <cell r="H2507">
            <v>0</v>
          </cell>
          <cell r="J2507">
            <v>0</v>
          </cell>
          <cell r="K2507">
            <v>2237</v>
          </cell>
        </row>
        <row r="2508">
          <cell r="D2508" t="str">
            <v>FG trap. c24 pintada 0.72util</v>
          </cell>
          <cell r="E2508">
            <v>1.46</v>
          </cell>
          <cell r="F2508" t="str">
            <v>ml</v>
          </cell>
          <cell r="G2508">
            <v>167.68</v>
          </cell>
          <cell r="H2508">
            <v>0</v>
          </cell>
          <cell r="J2508">
            <v>0</v>
          </cell>
          <cell r="K2508">
            <v>0</v>
          </cell>
        </row>
        <row r="2509">
          <cell r="D2509" t="str">
            <v>FC P7 3.66m 8mm brasilera</v>
          </cell>
          <cell r="E2509">
            <v>0.273224043715847</v>
          </cell>
          <cell r="F2509" t="str">
            <v>U</v>
          </cell>
          <cell r="G2509">
            <v>391.26</v>
          </cell>
          <cell r="H2509">
            <v>0</v>
          </cell>
          <cell r="J2509">
            <v>0</v>
          </cell>
          <cell r="K2509">
            <v>0</v>
          </cell>
        </row>
        <row r="2510">
          <cell r="D2510" t="str">
            <v>FG sinus. c24 0.82 util</v>
          </cell>
          <cell r="E2510">
            <v>0.4</v>
          </cell>
          <cell r="F2510" t="str">
            <v>ml</v>
          </cell>
          <cell r="G2510">
            <v>185.85</v>
          </cell>
          <cell r="J2510">
            <v>0</v>
          </cell>
          <cell r="K2510" t="str">
            <v>*babetas</v>
          </cell>
        </row>
        <row r="2511">
          <cell r="D2511" t="str">
            <v>FG babeta lateral 0.30*2.0m</v>
          </cell>
          <cell r="E2511">
            <v>1</v>
          </cell>
          <cell r="F2511" t="str">
            <v>U</v>
          </cell>
          <cell r="G2511">
            <v>131.12</v>
          </cell>
          <cell r="J2511">
            <v>0</v>
          </cell>
          <cell r="K2511">
            <v>38208</v>
          </cell>
        </row>
        <row r="2512">
          <cell r="D2512" t="str">
            <v>FG babeta trap. 0.72x0.30</v>
          </cell>
          <cell r="E2512">
            <v>1.458</v>
          </cell>
          <cell r="F2512" t="str">
            <v>U</v>
          </cell>
          <cell r="G2512">
            <v>30.98</v>
          </cell>
          <cell r="J2512">
            <v>0</v>
          </cell>
          <cell r="K2512">
            <v>0</v>
          </cell>
        </row>
        <row r="2513">
          <cell r="D2513" t="str">
            <v>oficial</v>
          </cell>
          <cell r="E2513">
            <v>0.35</v>
          </cell>
          <cell r="F2513" t="str">
            <v>H</v>
          </cell>
          <cell r="G2513">
            <v>58.55</v>
          </cell>
          <cell r="J2513">
            <v>0</v>
          </cell>
          <cell r="K2513" t="str">
            <v>EN UN DIA 27 ML ESTIM.</v>
          </cell>
        </row>
        <row r="2514">
          <cell r="D2514" t="str">
            <v>arena y p 31</v>
          </cell>
          <cell r="E2514">
            <v>0.01</v>
          </cell>
          <cell r="F2514" t="str">
            <v>m3</v>
          </cell>
          <cell r="G2514">
            <v>1370.7</v>
          </cell>
          <cell r="J2514">
            <v>0</v>
          </cell>
          <cell r="K2514" t="str">
            <v>rend por cant babetas</v>
          </cell>
        </row>
        <row r="2515">
          <cell r="D2515" t="str">
            <v>pino brasil 3"x4" L=5.40</v>
          </cell>
          <cell r="E2515">
            <v>2</v>
          </cell>
          <cell r="F2515" t="str">
            <v>U</v>
          </cell>
          <cell r="G2515">
            <v>1384.9</v>
          </cell>
          <cell r="H2515">
            <v>0</v>
          </cell>
          <cell r="J2515">
            <v>0</v>
          </cell>
          <cell r="K2515" t="str">
            <v>*correas</v>
          </cell>
        </row>
        <row r="2516">
          <cell r="D2516" t="str">
            <v>bulón expansión</v>
          </cell>
          <cell r="E2516">
            <v>10</v>
          </cell>
          <cell r="F2516" t="str">
            <v>U</v>
          </cell>
          <cell r="G2516">
            <v>11.43</v>
          </cell>
          <cell r="H2516">
            <v>0</v>
          </cell>
          <cell r="J2516">
            <v>0</v>
          </cell>
        </row>
        <row r="2517">
          <cell r="D2517" t="str">
            <v>tratam. antipolilla jimo</v>
          </cell>
          <cell r="F2517" t="str">
            <v>L</v>
          </cell>
          <cell r="G2517">
            <v>148.66</v>
          </cell>
          <cell r="H2517">
            <v>0</v>
          </cell>
          <cell r="J2517">
            <v>0</v>
          </cell>
        </row>
        <row r="2518">
          <cell r="D2518" t="str">
            <v>oficial</v>
          </cell>
          <cell r="E2518">
            <v>25</v>
          </cell>
          <cell r="F2518" t="str">
            <v>H</v>
          </cell>
          <cell r="G2518">
            <v>58.55</v>
          </cell>
          <cell r="H2518">
            <v>0</v>
          </cell>
          <cell r="J2518">
            <v>0</v>
          </cell>
        </row>
        <row r="2519">
          <cell r="D2519" t="str">
            <v>dolar</v>
          </cell>
          <cell r="E2519">
            <v>0.1</v>
          </cell>
          <cell r="F2519" t="str">
            <v>U</v>
          </cell>
          <cell r="G2519">
            <v>32</v>
          </cell>
          <cell r="H2519">
            <v>0</v>
          </cell>
          <cell r="J2519">
            <v>0</v>
          </cell>
        </row>
        <row r="2520">
          <cell r="C2520" t="str">
            <v>TIMO</v>
          </cell>
        </row>
        <row r="2521">
          <cell r="C2521" t="str">
            <v>TECHO CHAPA GENERICO</v>
          </cell>
          <cell r="E2521" t="str">
            <v>M2</v>
          </cell>
          <cell r="J2521">
            <v>324.54</v>
          </cell>
        </row>
        <row r="2522">
          <cell r="D2522" t="str">
            <v>oficial</v>
          </cell>
          <cell r="E2522">
            <v>0.64</v>
          </cell>
          <cell r="F2522" t="str">
            <v>H</v>
          </cell>
          <cell r="G2522">
            <v>58.55</v>
          </cell>
          <cell r="H2522">
            <v>1.2</v>
          </cell>
          <cell r="J2522">
            <v>44.97</v>
          </cell>
          <cell r="K2522" t="str">
            <v>*chapas</v>
          </cell>
        </row>
        <row r="2523">
          <cell r="D2523" t="str">
            <v>peon</v>
          </cell>
          <cell r="E2523">
            <v>0.64</v>
          </cell>
          <cell r="F2523" t="str">
            <v>H</v>
          </cell>
          <cell r="G2523">
            <v>43.24</v>
          </cell>
          <cell r="H2523">
            <v>1.2</v>
          </cell>
          <cell r="J2523">
            <v>33.21</v>
          </cell>
          <cell r="K2523" t="str">
            <v>EN 1 DIA 1OF+1P=15M2 (ESC168) TOTAL 1.3 HS M2</v>
          </cell>
        </row>
        <row r="2524">
          <cell r="D2524" t="str">
            <v>gancho para cercha</v>
          </cell>
          <cell r="E2524">
            <v>2.5</v>
          </cell>
          <cell r="F2524" t="str">
            <v>U</v>
          </cell>
          <cell r="G2524">
            <v>3.72</v>
          </cell>
          <cell r="H2524">
            <v>1.2</v>
          </cell>
          <cell r="J2524">
            <v>11.16</v>
          </cell>
          <cell r="K2524" t="str">
            <v>2.5 por m2 esc 175 v.manuela ago 02</v>
          </cell>
        </row>
        <row r="2525">
          <cell r="D2525" t="str">
            <v>FG sinus. c24 0.82 util</v>
          </cell>
          <cell r="E2525">
            <v>1.22</v>
          </cell>
          <cell r="F2525" t="str">
            <v>ml</v>
          </cell>
          <cell r="G2525">
            <v>185.85</v>
          </cell>
          <cell r="H2525">
            <v>0</v>
          </cell>
          <cell r="J2525">
            <v>0</v>
          </cell>
          <cell r="K2525">
            <v>2237</v>
          </cell>
        </row>
        <row r="2526">
          <cell r="D2526" t="str">
            <v>FG trap. c24 0.72util</v>
          </cell>
          <cell r="E2526">
            <v>2.92</v>
          </cell>
          <cell r="F2526" t="str">
            <v>ml</v>
          </cell>
          <cell r="G2526">
            <v>195.52</v>
          </cell>
          <cell r="H2526">
            <v>0</v>
          </cell>
          <cell r="J2526">
            <v>0</v>
          </cell>
          <cell r="K2526">
            <v>2237</v>
          </cell>
        </row>
        <row r="2527">
          <cell r="D2527" t="str">
            <v>FG trap. c26 0.72util</v>
          </cell>
          <cell r="E2527">
            <v>1.39</v>
          </cell>
          <cell r="F2527" t="str">
            <v>ml</v>
          </cell>
          <cell r="G2527">
            <v>158.96</v>
          </cell>
          <cell r="H2527">
            <v>1.05</v>
          </cell>
          <cell r="J2527">
            <v>232</v>
          </cell>
          <cell r="K2527">
            <v>2237</v>
          </cell>
        </row>
        <row r="2528">
          <cell r="D2528" t="str">
            <v>FC P7 3.66m 8mm brasilera</v>
          </cell>
          <cell r="E2528">
            <v>0.273224043715847</v>
          </cell>
          <cell r="F2528" t="str">
            <v>U</v>
          </cell>
          <cell r="G2528">
            <v>391.26</v>
          </cell>
          <cell r="H2528">
            <v>0</v>
          </cell>
          <cell r="J2528">
            <v>0</v>
          </cell>
          <cell r="K2528">
            <v>0</v>
          </cell>
        </row>
        <row r="2529">
          <cell r="D2529" t="str">
            <v>dolar</v>
          </cell>
          <cell r="E2529">
            <v>0.1</v>
          </cell>
          <cell r="F2529" t="str">
            <v>U</v>
          </cell>
          <cell r="G2529">
            <v>32</v>
          </cell>
          <cell r="H2529">
            <v>1</v>
          </cell>
          <cell r="J2529">
            <v>3.2</v>
          </cell>
        </row>
        <row r="2530">
          <cell r="C2530" t="str">
            <v>TIMO</v>
          </cell>
        </row>
        <row r="2531">
          <cell r="C2531" t="str">
            <v>TECHO CHAPA BC35 PREPINTADA</v>
          </cell>
          <cell r="E2531" t="str">
            <v>M2</v>
          </cell>
          <cell r="I2531">
            <v>78.18</v>
          </cell>
          <cell r="J2531">
            <v>513.11</v>
          </cell>
        </row>
        <row r="2532">
          <cell r="D2532" t="str">
            <v>oficial</v>
          </cell>
          <cell r="E2532">
            <v>0.64</v>
          </cell>
          <cell r="F2532" t="str">
            <v>H</v>
          </cell>
          <cell r="G2532">
            <v>58.55</v>
          </cell>
          <cell r="H2532">
            <v>1.2</v>
          </cell>
          <cell r="J2532">
            <v>44.97</v>
          </cell>
          <cell r="K2532" t="str">
            <v>*chapas</v>
          </cell>
        </row>
        <row r="2533">
          <cell r="D2533" t="str">
            <v>peon</v>
          </cell>
          <cell r="E2533">
            <v>0.64</v>
          </cell>
          <cell r="F2533" t="str">
            <v>H</v>
          </cell>
          <cell r="G2533">
            <v>43.24</v>
          </cell>
          <cell r="H2533">
            <v>1.2</v>
          </cell>
          <cell r="J2533">
            <v>33.21</v>
          </cell>
          <cell r="K2533" t="str">
            <v>EN 1 DIA 1OF+1P=15M2 (ESC168) TOTAL 1.3 HS M2</v>
          </cell>
        </row>
        <row r="2534">
          <cell r="D2534" t="str">
            <v>gancho para cercha</v>
          </cell>
          <cell r="E2534">
            <v>2.5</v>
          </cell>
          <cell r="F2534" t="str">
            <v>U</v>
          </cell>
          <cell r="G2534">
            <v>3.72</v>
          </cell>
          <cell r="H2534">
            <v>1.2</v>
          </cell>
          <cell r="J2534">
            <v>11.16</v>
          </cell>
          <cell r="K2534" t="str">
            <v>2.5 por m2 esc 175 v.manuela ago 02</v>
          </cell>
        </row>
        <row r="2535">
          <cell r="D2535" t="str">
            <v>becam BC35 0.5mm AZUL PASTEL</v>
          </cell>
          <cell r="E2535">
            <v>1.03</v>
          </cell>
          <cell r="F2535" t="str">
            <v>ml</v>
          </cell>
          <cell r="G2535">
            <v>408.32</v>
          </cell>
          <cell r="H2535">
            <v>1</v>
          </cell>
          <cell r="J2535">
            <v>420.57</v>
          </cell>
          <cell r="K2535">
            <v>39052</v>
          </cell>
        </row>
        <row r="2536">
          <cell r="D2536" t="str">
            <v>dolar</v>
          </cell>
          <cell r="E2536">
            <v>0.1</v>
          </cell>
          <cell r="F2536" t="str">
            <v>U</v>
          </cell>
          <cell r="G2536">
            <v>32</v>
          </cell>
          <cell r="H2536">
            <v>1</v>
          </cell>
          <cell r="J2536">
            <v>3.2</v>
          </cell>
        </row>
        <row r="2537">
          <cell r="C2537" t="str">
            <v>TIMO</v>
          </cell>
        </row>
        <row r="2538">
          <cell r="C2538" t="str">
            <v>CERCHA E=2Fi12+A=1Fi16</v>
          </cell>
          <cell r="E2538" t="str">
            <v>ML</v>
          </cell>
          <cell r="J2538">
            <v>284.13</v>
          </cell>
        </row>
        <row r="2539">
          <cell r="D2539" t="str">
            <v>acero testigo</v>
          </cell>
          <cell r="E2539">
            <v>6</v>
          </cell>
          <cell r="F2539" t="str">
            <v>KG</v>
          </cell>
          <cell r="G2539">
            <v>23.73</v>
          </cell>
          <cell r="H2539">
            <v>1</v>
          </cell>
          <cell r="J2539">
            <v>142.38</v>
          </cell>
        </row>
        <row r="2540">
          <cell r="D2540" t="str">
            <v>AMURE DE PERFILES</v>
          </cell>
          <cell r="E2540">
            <v>0.142857142857143</v>
          </cell>
          <cell r="F2540" t="str">
            <v>U</v>
          </cell>
          <cell r="G2540">
            <v>201.98</v>
          </cell>
          <cell r="H2540">
            <v>1</v>
          </cell>
          <cell r="J2540">
            <v>28.85</v>
          </cell>
        </row>
        <row r="2541">
          <cell r="D2541" t="str">
            <v>pesos</v>
          </cell>
          <cell r="E2541">
            <v>30</v>
          </cell>
          <cell r="F2541" t="str">
            <v>U</v>
          </cell>
          <cell r="G2541">
            <v>1</v>
          </cell>
          <cell r="H2541">
            <v>1</v>
          </cell>
          <cell r="J2541">
            <v>30</v>
          </cell>
        </row>
        <row r="2542">
          <cell r="D2542" t="str">
            <v>oficial</v>
          </cell>
          <cell r="E2542">
            <v>0.5</v>
          </cell>
          <cell r="F2542" t="str">
            <v>H</v>
          </cell>
          <cell r="G2542">
            <v>58.55</v>
          </cell>
          <cell r="H2542">
            <v>1</v>
          </cell>
          <cell r="J2542">
            <v>29.28</v>
          </cell>
        </row>
        <row r="2543">
          <cell r="D2543" t="str">
            <v>peon</v>
          </cell>
          <cell r="E2543">
            <v>0.5</v>
          </cell>
          <cell r="F2543" t="str">
            <v>H</v>
          </cell>
          <cell r="G2543">
            <v>43.24</v>
          </cell>
          <cell r="H2543">
            <v>1</v>
          </cell>
          <cell r="J2543">
            <v>21.62</v>
          </cell>
        </row>
        <row r="2544">
          <cell r="D2544" t="str">
            <v>dolar</v>
          </cell>
          <cell r="E2544">
            <v>1</v>
          </cell>
          <cell r="F2544" t="str">
            <v>U</v>
          </cell>
          <cell r="G2544">
            <v>32</v>
          </cell>
          <cell r="H2544">
            <v>1</v>
          </cell>
          <cell r="J2544">
            <v>32</v>
          </cell>
        </row>
        <row r="2545">
          <cell r="C2545" t="str">
            <v>TIMO</v>
          </cell>
        </row>
        <row r="2546">
          <cell r="C2546" t="str">
            <v>CHAPA AUTOPORTANTE Luz libre 300+30 a un lado x 070 util</v>
          </cell>
          <cell r="E2546" t="str">
            <v>chapas</v>
          </cell>
          <cell r="J2546">
            <v>1957.13</v>
          </cell>
        </row>
        <row r="2547">
          <cell r="D2547" t="str">
            <v>becam BC700 chapa</v>
          </cell>
          <cell r="E2547">
            <v>3.3</v>
          </cell>
          <cell r="F2547" t="str">
            <v>ml</v>
          </cell>
          <cell r="G2547">
            <v>282.76</v>
          </cell>
          <cell r="H2547">
            <v>1</v>
          </cell>
          <cell r="J2547">
            <v>933.11</v>
          </cell>
        </row>
        <row r="2548">
          <cell r="D2548" t="str">
            <v>becam BC700 caballete (fijacion)</v>
          </cell>
          <cell r="E2548">
            <v>4</v>
          </cell>
          <cell r="F2548" t="str">
            <v>U</v>
          </cell>
          <cell r="G2548">
            <v>166.92</v>
          </cell>
          <cell r="H2548">
            <v>1</v>
          </cell>
          <cell r="J2548">
            <v>667.68</v>
          </cell>
        </row>
        <row r="2549">
          <cell r="D2549" t="str">
            <v>becam BC700 cierre de onda (frente)</v>
          </cell>
          <cell r="E2549">
            <v>1</v>
          </cell>
          <cell r="F2549" t="str">
            <v>U</v>
          </cell>
          <cell r="G2549">
            <v>259.2</v>
          </cell>
          <cell r="H2549">
            <v>1</v>
          </cell>
          <cell r="J2549">
            <v>259.2</v>
          </cell>
        </row>
        <row r="2550">
          <cell r="D2550" t="str">
            <v>oficial</v>
          </cell>
          <cell r="E2550">
            <v>0.64</v>
          </cell>
          <cell r="F2550" t="str">
            <v>H</v>
          </cell>
          <cell r="G2550">
            <v>58.55</v>
          </cell>
          <cell r="H2550">
            <v>1</v>
          </cell>
          <cell r="J2550">
            <v>37.47</v>
          </cell>
        </row>
        <row r="2551">
          <cell r="D2551" t="str">
            <v>peon</v>
          </cell>
          <cell r="E2551">
            <v>0.64</v>
          </cell>
          <cell r="F2551" t="str">
            <v>H</v>
          </cell>
          <cell r="G2551">
            <v>43.24</v>
          </cell>
          <cell r="H2551">
            <v>1</v>
          </cell>
          <cell r="J2551">
            <v>27.67</v>
          </cell>
        </row>
        <row r="2552">
          <cell r="D2552" t="str">
            <v>dolar</v>
          </cell>
          <cell r="E2552">
            <v>1</v>
          </cell>
          <cell r="F2552" t="str">
            <v>U</v>
          </cell>
          <cell r="G2552">
            <v>32</v>
          </cell>
          <cell r="H2552">
            <v>1</v>
          </cell>
          <cell r="J2552">
            <v>32</v>
          </cell>
        </row>
        <row r="2553">
          <cell r="C2553" t="str">
            <v>TIMO</v>
          </cell>
        </row>
        <row r="2554">
          <cell r="C2554" t="str">
            <v>BABETA LATERAL FG</v>
          </cell>
          <cell r="E2554" t="str">
            <v>ml</v>
          </cell>
          <cell r="J2554">
            <v>220.05</v>
          </cell>
        </row>
        <row r="2555">
          <cell r="D2555" t="str">
            <v>FG sinus. c24 0.82 util</v>
          </cell>
          <cell r="E2555">
            <v>1</v>
          </cell>
          <cell r="F2555" t="str">
            <v>ml</v>
          </cell>
          <cell r="G2555">
            <v>185.85</v>
          </cell>
          <cell r="H2555">
            <v>1</v>
          </cell>
          <cell r="J2555">
            <v>185.85</v>
          </cell>
          <cell r="K2555" t="str">
            <v>*babetas</v>
          </cell>
        </row>
        <row r="2556">
          <cell r="D2556" t="str">
            <v>FG babeta lateral 0.30*2.0m</v>
          </cell>
          <cell r="E2556">
            <v>0.6</v>
          </cell>
          <cell r="F2556" t="str">
            <v>U</v>
          </cell>
          <cell r="G2556">
            <v>131.12</v>
          </cell>
          <cell r="H2556">
            <v>0</v>
          </cell>
          <cell r="J2556">
            <v>0</v>
          </cell>
        </row>
        <row r="2557">
          <cell r="D2557" t="str">
            <v>oficial</v>
          </cell>
          <cell r="E2557">
            <v>0.35</v>
          </cell>
          <cell r="F2557" t="str">
            <v>H</v>
          </cell>
          <cell r="G2557">
            <v>58.55</v>
          </cell>
          <cell r="H2557">
            <v>1</v>
          </cell>
          <cell r="J2557">
            <v>20.49</v>
          </cell>
          <cell r="K2557" t="str">
            <v>EN UN DIA 27 ML ESTIM.</v>
          </cell>
        </row>
        <row r="2558">
          <cell r="D2558" t="str">
            <v>arena y p 31</v>
          </cell>
          <cell r="E2558">
            <v>0.01</v>
          </cell>
          <cell r="F2558" t="str">
            <v>m3</v>
          </cell>
          <cell r="G2558">
            <v>1370.7</v>
          </cell>
          <cell r="H2558">
            <v>1</v>
          </cell>
          <cell r="J2558">
            <v>13.71</v>
          </cell>
          <cell r="K2558" t="str">
            <v>rend por cant babetas</v>
          </cell>
        </row>
        <row r="2559">
          <cell r="C2559" t="str">
            <v>TIMO</v>
          </cell>
        </row>
        <row r="2560">
          <cell r="C2560" t="str">
            <v>babetas frontal</v>
          </cell>
          <cell r="E2560" t="str">
            <v>ml</v>
          </cell>
          <cell r="J2560">
            <v>285.1</v>
          </cell>
        </row>
        <row r="2561">
          <cell r="D2561" t="str">
            <v>FG sinus. c24 0.82 util</v>
          </cell>
          <cell r="E2561">
            <v>1.35</v>
          </cell>
          <cell r="F2561" t="str">
            <v>ml</v>
          </cell>
          <cell r="G2561">
            <v>185.85</v>
          </cell>
          <cell r="H2561">
            <v>1</v>
          </cell>
          <cell r="J2561">
            <v>250.9</v>
          </cell>
          <cell r="K2561" t="str">
            <v>*babetas</v>
          </cell>
        </row>
        <row r="2562">
          <cell r="D2562" t="str">
            <v>FG babeta lateral 0.30*2.0m</v>
          </cell>
          <cell r="E2562">
            <v>0</v>
          </cell>
          <cell r="F2562" t="str">
            <v>U</v>
          </cell>
          <cell r="G2562">
            <v>131.12</v>
          </cell>
          <cell r="H2562">
            <v>1</v>
          </cell>
          <cell r="J2562">
            <v>0</v>
          </cell>
        </row>
        <row r="2563">
          <cell r="D2563" t="str">
            <v>oficial</v>
          </cell>
          <cell r="E2563">
            <v>0.35</v>
          </cell>
          <cell r="F2563" t="str">
            <v>H</v>
          </cell>
          <cell r="G2563">
            <v>58.55</v>
          </cell>
          <cell r="H2563">
            <v>1</v>
          </cell>
          <cell r="J2563">
            <v>20.49</v>
          </cell>
          <cell r="K2563" t="str">
            <v>EN UN DIA 27 ML ESTIM.</v>
          </cell>
        </row>
        <row r="2564">
          <cell r="D2564" t="str">
            <v>arena y p 31</v>
          </cell>
          <cell r="E2564">
            <v>0.01</v>
          </cell>
          <cell r="F2564" t="str">
            <v>m3</v>
          </cell>
          <cell r="G2564">
            <v>1370.7</v>
          </cell>
          <cell r="H2564">
            <v>1</v>
          </cell>
          <cell r="J2564">
            <v>13.71</v>
          </cell>
          <cell r="K2564" t="str">
            <v>rend por cant babetas</v>
          </cell>
        </row>
        <row r="2565">
          <cell r="C2565" t="str">
            <v>TIMO</v>
          </cell>
        </row>
        <row r="2566">
          <cell r="C2566" t="str">
            <v>BABETAS POLIVALENTE BB2</v>
          </cell>
          <cell r="E2566" t="str">
            <v>GL</v>
          </cell>
          <cell r="I2566">
            <v>2035.8</v>
          </cell>
          <cell r="J2566">
            <v>55995.1</v>
          </cell>
        </row>
        <row r="2567">
          <cell r="D2567" t="str">
            <v>Canalon/babeta ch18x50cm</v>
          </cell>
          <cell r="E2567">
            <v>1</v>
          </cell>
          <cell r="F2567" t="str">
            <v>ml</v>
          </cell>
          <cell r="G2567">
            <v>616.81</v>
          </cell>
          <cell r="H2567">
            <v>25.09</v>
          </cell>
          <cell r="J2567">
            <v>15475.76</v>
          </cell>
        </row>
        <row r="2568">
          <cell r="D2568" t="str">
            <v>Canalon/babeta ch18x50cm</v>
          </cell>
          <cell r="E2568">
            <v>1</v>
          </cell>
          <cell r="F2568" t="str">
            <v>ml</v>
          </cell>
          <cell r="G2568">
            <v>616.81</v>
          </cell>
          <cell r="H2568">
            <v>25.09</v>
          </cell>
          <cell r="J2568">
            <v>15475.76</v>
          </cell>
        </row>
        <row r="2569">
          <cell r="D2569" t="str">
            <v>Canalon/babeta ch18x50cm</v>
          </cell>
          <cell r="E2569">
            <v>0.5</v>
          </cell>
          <cell r="F2569" t="str">
            <v>ml</v>
          </cell>
          <cell r="G2569">
            <v>616.81</v>
          </cell>
          <cell r="H2569">
            <v>4</v>
          </cell>
          <cell r="J2569">
            <v>1233.62</v>
          </cell>
        </row>
        <row r="2570">
          <cell r="D2570" t="str">
            <v>Canalon/babeta ch18x50cm</v>
          </cell>
          <cell r="E2570">
            <v>1</v>
          </cell>
          <cell r="F2570" t="str">
            <v>ml</v>
          </cell>
          <cell r="G2570">
            <v>616.81</v>
          </cell>
          <cell r="H2570">
            <v>33.68</v>
          </cell>
          <cell r="J2570">
            <v>20774.16</v>
          </cell>
        </row>
        <row r="2571">
          <cell r="D2571" t="str">
            <v>dólar pizarra vendedor</v>
          </cell>
          <cell r="E2571">
            <v>40</v>
          </cell>
          <cell r="F2571" t="str">
            <v>U</v>
          </cell>
          <cell r="G2571">
            <v>25</v>
          </cell>
          <cell r="H2571">
            <v>1</v>
          </cell>
          <cell r="J2571">
            <v>1000</v>
          </cell>
        </row>
        <row r="2572">
          <cell r="D2572" t="str">
            <v>oficial</v>
          </cell>
          <cell r="E2572">
            <v>20</v>
          </cell>
          <cell r="F2572" t="str">
            <v>H</v>
          </cell>
          <cell r="G2572">
            <v>58.55</v>
          </cell>
          <cell r="H2572">
            <v>1</v>
          </cell>
          <cell r="J2572">
            <v>1171</v>
          </cell>
        </row>
        <row r="2573">
          <cell r="D2573" t="str">
            <v>peon</v>
          </cell>
          <cell r="E2573">
            <v>20</v>
          </cell>
          <cell r="F2573" t="str">
            <v>H</v>
          </cell>
          <cell r="G2573">
            <v>43.24</v>
          </cell>
          <cell r="H2573">
            <v>1</v>
          </cell>
          <cell r="J2573">
            <v>864.8</v>
          </cell>
        </row>
        <row r="2574">
          <cell r="C2574" t="str">
            <v>TIMO</v>
          </cell>
        </row>
        <row r="2575">
          <cell r="C2575" t="str">
            <v>Canalón chapa</v>
          </cell>
          <cell r="E2575" t="str">
            <v>ml</v>
          </cell>
          <cell r="J2575">
            <v>671.39</v>
          </cell>
        </row>
        <row r="2576">
          <cell r="D2576" t="str">
            <v>Canalon/babeta ch18x50cm</v>
          </cell>
          <cell r="E2576">
            <v>1.05</v>
          </cell>
          <cell r="F2576" t="str">
            <v>ml</v>
          </cell>
          <cell r="G2576">
            <v>616.81</v>
          </cell>
          <cell r="H2576">
            <v>1</v>
          </cell>
          <cell r="J2576">
            <v>647.65</v>
          </cell>
        </row>
        <row r="2577">
          <cell r="D2577" t="str">
            <v>oficial</v>
          </cell>
          <cell r="E2577">
            <v>0.23</v>
          </cell>
          <cell r="F2577" t="str">
            <v>H</v>
          </cell>
          <cell r="G2577">
            <v>58.55</v>
          </cell>
          <cell r="H2577">
            <v>1</v>
          </cell>
          <cell r="J2577">
            <v>13.47</v>
          </cell>
          <cell r="K2577" t="str">
            <v>en dos dias 88 ml estimativo</v>
          </cell>
        </row>
        <row r="2578">
          <cell r="D2578" t="str">
            <v>peon</v>
          </cell>
          <cell r="E2578">
            <v>0.23</v>
          </cell>
          <cell r="F2578" t="str">
            <v>H</v>
          </cell>
          <cell r="G2578">
            <v>43.24</v>
          </cell>
          <cell r="H2578">
            <v>1</v>
          </cell>
          <cell r="J2578">
            <v>9.95</v>
          </cell>
        </row>
        <row r="2579">
          <cell r="D2579" t="str">
            <v>dolar</v>
          </cell>
          <cell r="E2579">
            <v>0.01</v>
          </cell>
          <cell r="F2579" t="str">
            <v>U</v>
          </cell>
          <cell r="G2579">
            <v>32</v>
          </cell>
          <cell r="H2579">
            <v>1</v>
          </cell>
          <cell r="J2579">
            <v>0.32</v>
          </cell>
        </row>
        <row r="2580">
          <cell r="C2580" t="str">
            <v>TIMO</v>
          </cell>
        </row>
        <row r="2581">
          <cell r="C2581" t="str">
            <v>ESTR. MADERA P`TECHO</v>
          </cell>
          <cell r="E2581" t="str">
            <v>GL</v>
          </cell>
          <cell r="J2581">
            <v>10763.77</v>
          </cell>
        </row>
        <row r="2582">
          <cell r="D2582" t="str">
            <v>pino brasil 3"x4" L=5.40</v>
          </cell>
          <cell r="E2582">
            <v>9</v>
          </cell>
          <cell r="F2582" t="str">
            <v>U</v>
          </cell>
          <cell r="G2582">
            <v>1384.9</v>
          </cell>
          <cell r="H2582">
            <v>0.666666666666667</v>
          </cell>
          <cell r="J2582">
            <v>8309.4</v>
          </cell>
          <cell r="K2582" t="str">
            <v>24000 u$s LOS 330 M2 o 73 U$S/M2 techo gimnasio l58 completo (chapa y aislacion)</v>
          </cell>
        </row>
        <row r="2583">
          <cell r="D2583" t="str">
            <v>oficial</v>
          </cell>
          <cell r="E2583">
            <v>19.2</v>
          </cell>
          <cell r="F2583" t="str">
            <v>H</v>
          </cell>
          <cell r="G2583">
            <v>58.55</v>
          </cell>
          <cell r="H2583">
            <v>1</v>
          </cell>
          <cell r="J2583">
            <v>1124.16</v>
          </cell>
          <cell r="K2583" t="str">
            <v>EN 1 DIA 1OF+1P=15M2 (ESC168)</v>
          </cell>
        </row>
        <row r="2584">
          <cell r="D2584" t="str">
            <v>peon</v>
          </cell>
          <cell r="E2584">
            <v>19.2</v>
          </cell>
          <cell r="F2584" t="str">
            <v>H</v>
          </cell>
          <cell r="G2584">
            <v>43.24</v>
          </cell>
          <cell r="H2584">
            <v>1</v>
          </cell>
          <cell r="J2584">
            <v>830.21</v>
          </cell>
          <cell r="K2584" t="str">
            <v>TOTAL .6 HS M2</v>
          </cell>
        </row>
        <row r="2585">
          <cell r="D2585" t="str">
            <v>pesos</v>
          </cell>
          <cell r="E2585">
            <v>500</v>
          </cell>
          <cell r="F2585" t="str">
            <v>U</v>
          </cell>
          <cell r="G2585">
            <v>1</v>
          </cell>
          <cell r="H2585">
            <v>1</v>
          </cell>
          <cell r="J2585">
            <v>500</v>
          </cell>
          <cell r="K2585" t="str">
            <v>2.5 por m2 esc 175 ago 02</v>
          </cell>
        </row>
        <row r="2586">
          <cell r="C2586" t="str">
            <v>TIMO</v>
          </cell>
        </row>
        <row r="2587">
          <cell r="C2587" t="str">
            <v>ESTR. METALICA P`TECHO</v>
          </cell>
          <cell r="E2587" t="str">
            <v>GL</v>
          </cell>
          <cell r="J2587">
            <v>23080</v>
          </cell>
        </row>
        <row r="2588">
          <cell r="D2588" t="str">
            <v>PNI 14 de 12 mts</v>
          </cell>
          <cell r="E2588">
            <v>0</v>
          </cell>
          <cell r="F2588" t="str">
            <v>U</v>
          </cell>
          <cell r="G2588">
            <v>2819.91</v>
          </cell>
          <cell r="H2588">
            <v>0</v>
          </cell>
          <cell r="J2588">
            <v>0</v>
          </cell>
          <cell r="K2588" t="str">
            <v>24000 u$s LOS 330 M2 o 73 U$S/M2 techo gimnasio l58 completo (chapa y aislacion)</v>
          </cell>
        </row>
        <row r="2589">
          <cell r="D2589" t="str">
            <v>CURVAR PNI 14 de 12m X 1m FLECHA</v>
          </cell>
          <cell r="E2589">
            <v>0</v>
          </cell>
          <cell r="F2589" t="str">
            <v>U</v>
          </cell>
          <cell r="G2589">
            <v>2133.33</v>
          </cell>
          <cell r="H2589">
            <v>0</v>
          </cell>
          <cell r="J2589">
            <v>0</v>
          </cell>
          <cell r="K2589" t="str">
            <v>17500 LOS 330 M2 o 53 U$S/M2 SOLO ESTR. pni 20 c/4m y pni 10 c/1.8m L58</v>
          </cell>
        </row>
        <row r="2590">
          <cell r="D2590" t="str">
            <v>JORNAL DE ESPECIALISTA</v>
          </cell>
          <cell r="E2590">
            <v>10</v>
          </cell>
          <cell r="F2590" t="str">
            <v>U</v>
          </cell>
          <cell r="G2590">
            <v>779</v>
          </cell>
          <cell r="H2590">
            <v>1</v>
          </cell>
          <cell r="J2590">
            <v>7790</v>
          </cell>
        </row>
        <row r="2591">
          <cell r="D2591" t="str">
            <v>JORNAL DE PEON</v>
          </cell>
          <cell r="E2591">
            <v>10</v>
          </cell>
          <cell r="F2591" t="str">
            <v>U</v>
          </cell>
          <cell r="G2591">
            <v>415</v>
          </cell>
          <cell r="H2591">
            <v>1</v>
          </cell>
          <cell r="J2591">
            <v>4150</v>
          </cell>
        </row>
        <row r="2592">
          <cell r="D2592" t="str">
            <v>acero testigo</v>
          </cell>
          <cell r="E2592">
            <v>1.641</v>
          </cell>
          <cell r="F2592" t="str">
            <v>KG</v>
          </cell>
          <cell r="G2592">
            <v>23.73</v>
          </cell>
          <cell r="H2592">
            <v>14</v>
          </cell>
          <cell r="J2592">
            <v>545</v>
          </cell>
        </row>
        <row r="2593">
          <cell r="D2593" t="str">
            <v>acero testigo</v>
          </cell>
          <cell r="E2593">
            <v>0.888</v>
          </cell>
          <cell r="F2593" t="str">
            <v>KG</v>
          </cell>
          <cell r="G2593">
            <v>23.73</v>
          </cell>
          <cell r="H2593">
            <v>72</v>
          </cell>
          <cell r="J2593">
            <v>1517</v>
          </cell>
        </row>
        <row r="2594">
          <cell r="D2594" t="str">
            <v>acero testigo</v>
          </cell>
          <cell r="E2594">
            <v>6.22</v>
          </cell>
          <cell r="F2594" t="str">
            <v>KG</v>
          </cell>
          <cell r="G2594">
            <v>23.73</v>
          </cell>
          <cell r="H2594">
            <v>18</v>
          </cell>
          <cell r="J2594">
            <v>2657</v>
          </cell>
        </row>
        <row r="2595">
          <cell r="D2595" t="str">
            <v>acero testigo</v>
          </cell>
          <cell r="E2595">
            <v>4.1</v>
          </cell>
          <cell r="F2595" t="str">
            <v>KG</v>
          </cell>
          <cell r="G2595">
            <v>23.73</v>
          </cell>
          <cell r="H2595">
            <v>66</v>
          </cell>
          <cell r="J2595">
            <v>6421</v>
          </cell>
        </row>
        <row r="2596">
          <cell r="D2596" t="str">
            <v>CAÑO 4" e=2mm L=6m</v>
          </cell>
          <cell r="F2596" t="str">
            <v>U</v>
          </cell>
          <cell r="G2596">
            <v>719.78</v>
          </cell>
          <cell r="H2596">
            <v>0</v>
          </cell>
          <cell r="J2596">
            <v>0</v>
          </cell>
        </row>
        <row r="2597">
          <cell r="D2597" t="str">
            <v>CAÑO 8" e=2mm L=6m</v>
          </cell>
          <cell r="F2597" t="str">
            <v>U</v>
          </cell>
          <cell r="G2597">
            <v>1486.64</v>
          </cell>
          <cell r="H2597">
            <v>0</v>
          </cell>
          <cell r="J2597">
            <v>0</v>
          </cell>
        </row>
        <row r="2598">
          <cell r="C2598" t="str">
            <v>TIMO</v>
          </cell>
        </row>
        <row r="2599">
          <cell r="C2599" t="str">
            <v>ESTRUCTURA METALICA Polivalente BB2</v>
          </cell>
          <cell r="E2599" t="str">
            <v>GL</v>
          </cell>
          <cell r="H2599" t="str">
            <v>ml</v>
          </cell>
          <cell r="I2599">
            <v>53730</v>
          </cell>
          <cell r="J2599">
            <v>619349</v>
          </cell>
        </row>
        <row r="2600">
          <cell r="D2600" t="str">
            <v>PNC 24 de 12 mts</v>
          </cell>
          <cell r="E2600">
            <v>16.1</v>
          </cell>
          <cell r="F2600" t="str">
            <v>Kg</v>
          </cell>
          <cell r="G2600">
            <v>32.04</v>
          </cell>
          <cell r="H2600">
            <v>242.65</v>
          </cell>
          <cell r="J2600">
            <v>125170</v>
          </cell>
        </row>
        <row r="2601">
          <cell r="D2601" t="str">
            <v>PNC 24 de 12 mts</v>
          </cell>
          <cell r="E2601">
            <v>21.98</v>
          </cell>
          <cell r="F2601" t="str">
            <v>Kg</v>
          </cell>
          <cell r="G2601">
            <v>32.04</v>
          </cell>
          <cell r="H2601">
            <v>153.755</v>
          </cell>
          <cell r="J2601">
            <v>108280</v>
          </cell>
        </row>
        <row r="2602">
          <cell r="D2602" t="str">
            <v>PNC 24 de 12 mts</v>
          </cell>
          <cell r="E2602">
            <v>36.2</v>
          </cell>
          <cell r="F2602" t="str">
            <v>Kg</v>
          </cell>
          <cell r="G2602">
            <v>32.04</v>
          </cell>
          <cell r="H2602">
            <v>90</v>
          </cell>
          <cell r="J2602">
            <v>104386</v>
          </cell>
        </row>
        <row r="2603">
          <cell r="D2603" t="str">
            <v>JORNAL DE ESPECIALISTA</v>
          </cell>
          <cell r="E2603">
            <v>30</v>
          </cell>
          <cell r="F2603" t="str">
            <v>U</v>
          </cell>
          <cell r="G2603">
            <v>779</v>
          </cell>
          <cell r="H2603">
            <v>1.5</v>
          </cell>
          <cell r="J2603">
            <v>35055</v>
          </cell>
        </row>
        <row r="2604">
          <cell r="D2604" t="str">
            <v>JORNAL DE PEON</v>
          </cell>
          <cell r="E2604">
            <v>30</v>
          </cell>
          <cell r="F2604" t="str">
            <v>U</v>
          </cell>
          <cell r="G2604">
            <v>415</v>
          </cell>
          <cell r="H2604">
            <v>1.5</v>
          </cell>
          <cell r="J2604">
            <v>18675</v>
          </cell>
        </row>
        <row r="2605">
          <cell r="D2605" t="str">
            <v>acero testigo</v>
          </cell>
          <cell r="E2605">
            <v>1.641</v>
          </cell>
          <cell r="F2605" t="str">
            <v>KG</v>
          </cell>
          <cell r="G2605">
            <v>23.73</v>
          </cell>
          <cell r="J2605">
            <v>0</v>
          </cell>
        </row>
        <row r="2606">
          <cell r="D2606" t="str">
            <v>acero testigo</v>
          </cell>
          <cell r="E2606">
            <v>1.57866666666667</v>
          </cell>
          <cell r="F2606" t="str">
            <v>KG</v>
          </cell>
          <cell r="G2606">
            <v>23.73</v>
          </cell>
          <cell r="H2606">
            <v>125.376</v>
          </cell>
          <cell r="J2606">
            <v>4697</v>
          </cell>
        </row>
        <row r="2607">
          <cell r="D2607" t="str">
            <v>acero testigo</v>
          </cell>
          <cell r="E2607">
            <v>6.22</v>
          </cell>
          <cell r="F2607" t="str">
            <v>KG</v>
          </cell>
          <cell r="G2607">
            <v>23.73</v>
          </cell>
          <cell r="J2607">
            <v>0</v>
          </cell>
        </row>
        <row r="2608">
          <cell r="D2608" t="str">
            <v>acero testigo</v>
          </cell>
          <cell r="E2608">
            <v>4.1</v>
          </cell>
          <cell r="F2608" t="str">
            <v>KG</v>
          </cell>
          <cell r="G2608">
            <v>23.73</v>
          </cell>
          <cell r="J2608">
            <v>0</v>
          </cell>
        </row>
        <row r="2609">
          <cell r="D2609" t="str">
            <v>acero testigo</v>
          </cell>
          <cell r="E2609">
            <v>0.888</v>
          </cell>
          <cell r="F2609" t="str">
            <v>KG</v>
          </cell>
          <cell r="G2609">
            <v>23.73</v>
          </cell>
          <cell r="H2609">
            <v>40</v>
          </cell>
          <cell r="J2609">
            <v>843</v>
          </cell>
        </row>
        <row r="2610">
          <cell r="D2610" t="str">
            <v>platina hierro de 5 a 12 mm hasta 33x100 cm</v>
          </cell>
          <cell r="E2610">
            <v>11</v>
          </cell>
          <cell r="F2610" t="str">
            <v>Kg</v>
          </cell>
          <cell r="G2610">
            <v>38.5</v>
          </cell>
          <cell r="H2610">
            <v>10</v>
          </cell>
          <cell r="J2610">
            <v>4235</v>
          </cell>
        </row>
        <row r="2611">
          <cell r="D2611" t="str">
            <v>GRUA P Y C (MÍN 8HS)</v>
          </cell>
          <cell r="E2611">
            <v>8</v>
          </cell>
          <cell r="F2611" t="str">
            <v>H</v>
          </cell>
          <cell r="G2611">
            <v>1920</v>
          </cell>
          <cell r="H2611">
            <v>1.2</v>
          </cell>
          <cell r="J2611">
            <v>18432</v>
          </cell>
          <cell r="K2611">
            <v>37834</v>
          </cell>
        </row>
        <row r="2612">
          <cell r="D2612" t="str">
            <v>CHATA EXTENSIBLE</v>
          </cell>
          <cell r="E2612">
            <v>8</v>
          </cell>
          <cell r="F2612" t="str">
            <v>H</v>
          </cell>
          <cell r="G2612">
            <v>2560</v>
          </cell>
          <cell r="H2612">
            <v>1.2</v>
          </cell>
          <cell r="J2612">
            <v>24576</v>
          </cell>
          <cell r="K2612">
            <v>37834</v>
          </cell>
        </row>
        <row r="2613">
          <cell r="D2613" t="str">
            <v>MONTO EN DOLARES</v>
          </cell>
          <cell r="E2613">
            <v>7000</v>
          </cell>
          <cell r="F2613" t="str">
            <v>U</v>
          </cell>
          <cell r="G2613">
            <v>25</v>
          </cell>
          <cell r="H2613">
            <v>1</v>
          </cell>
          <cell r="J2613">
            <v>175000</v>
          </cell>
        </row>
        <row r="2614">
          <cell r="C2614" t="str">
            <v>TIMO</v>
          </cell>
        </row>
        <row r="2615">
          <cell r="C2615" t="str">
            <v>CIELORRASO S/PLIEGO</v>
          </cell>
          <cell r="E2615" t="str">
            <v>M2</v>
          </cell>
          <cell r="J2615">
            <v>228.54</v>
          </cell>
        </row>
        <row r="2616">
          <cell r="D2616" t="str">
            <v>esp.plast 4cm</v>
          </cell>
          <cell r="E2616">
            <v>1</v>
          </cell>
          <cell r="F2616" t="str">
            <v>M2</v>
          </cell>
          <cell r="G2616">
            <v>53.07</v>
          </cell>
          <cell r="H2616">
            <v>1</v>
          </cell>
          <cell r="J2616">
            <v>53.07</v>
          </cell>
        </row>
        <row r="2617">
          <cell r="D2617" t="str">
            <v>durabor</v>
          </cell>
          <cell r="E2617">
            <v>1</v>
          </cell>
          <cell r="F2617" t="str">
            <v>m2</v>
          </cell>
          <cell r="G2617">
            <v>35.56</v>
          </cell>
          <cell r="H2617">
            <v>1</v>
          </cell>
          <cell r="J2617">
            <v>35.56</v>
          </cell>
        </row>
        <row r="2618">
          <cell r="D2618" t="str">
            <v>dolar</v>
          </cell>
          <cell r="E2618">
            <v>3</v>
          </cell>
          <cell r="F2618" t="str">
            <v>U</v>
          </cell>
          <cell r="G2618">
            <v>32</v>
          </cell>
          <cell r="H2618">
            <v>1</v>
          </cell>
          <cell r="J2618">
            <v>96</v>
          </cell>
          <cell r="K2618" t="str">
            <v>omegas</v>
          </cell>
        </row>
        <row r="2619">
          <cell r="D2619" t="str">
            <v>oficial</v>
          </cell>
          <cell r="E2619">
            <v>0.75</v>
          </cell>
          <cell r="F2619" t="str">
            <v>H</v>
          </cell>
          <cell r="G2619">
            <v>58.55</v>
          </cell>
          <cell r="H2619">
            <v>1</v>
          </cell>
          <cell r="J2619">
            <v>43.91</v>
          </cell>
        </row>
        <row r="2620">
          <cell r="C2620" t="str">
            <v>TIMO</v>
          </cell>
        </row>
        <row r="2621">
          <cell r="C2621" t="str">
            <v>CIELORRASO mdf + espuma</v>
          </cell>
          <cell r="E2621" t="str">
            <v>M2</v>
          </cell>
          <cell r="J2621">
            <v>215.99</v>
          </cell>
        </row>
        <row r="2622">
          <cell r="D2622" t="str">
            <v>esp.plast 3cm</v>
          </cell>
          <cell r="E2622">
            <v>0.68</v>
          </cell>
          <cell r="F2622" t="str">
            <v>M2</v>
          </cell>
          <cell r="G2622">
            <v>37.17</v>
          </cell>
          <cell r="H2622">
            <v>1.1</v>
          </cell>
          <cell r="J2622">
            <v>27.8</v>
          </cell>
          <cell r="K2622">
            <v>39052</v>
          </cell>
        </row>
        <row r="2623">
          <cell r="D2623" t="str">
            <v>dolar</v>
          </cell>
          <cell r="E2623">
            <v>1</v>
          </cell>
          <cell r="F2623" t="str">
            <v>U</v>
          </cell>
          <cell r="G2623">
            <v>32</v>
          </cell>
          <cell r="H2623">
            <v>1</v>
          </cell>
          <cell r="J2623">
            <v>32</v>
          </cell>
        </row>
        <row r="2624">
          <cell r="D2624" t="str">
            <v>Fibrofacil 15 mm (2,6x1,83)</v>
          </cell>
          <cell r="E2624">
            <v>0.213675213675214</v>
          </cell>
          <cell r="F2624" t="str">
            <v>hoja</v>
          </cell>
          <cell r="G2624">
            <v>595.2</v>
          </cell>
          <cell r="H2624">
            <v>1.1</v>
          </cell>
          <cell r="J2624">
            <v>139.9</v>
          </cell>
          <cell r="K2624">
            <v>38200</v>
          </cell>
        </row>
        <row r="2625">
          <cell r="D2625" t="str">
            <v>peon</v>
          </cell>
          <cell r="E2625">
            <v>0.16</v>
          </cell>
          <cell r="F2625" t="str">
            <v>H</v>
          </cell>
          <cell r="G2625">
            <v>43.24</v>
          </cell>
          <cell r="H2625">
            <v>1</v>
          </cell>
          <cell r="J2625">
            <v>6.92</v>
          </cell>
          <cell r="K2625" t="str">
            <v>en una semana 300m2</v>
          </cell>
        </row>
        <row r="2626">
          <cell r="D2626" t="str">
            <v>oficial</v>
          </cell>
          <cell r="E2626">
            <v>0.16</v>
          </cell>
          <cell r="F2626" t="str">
            <v>H</v>
          </cell>
          <cell r="G2626">
            <v>58.55</v>
          </cell>
          <cell r="H2626">
            <v>1</v>
          </cell>
          <cell r="J2626">
            <v>9.37</v>
          </cell>
        </row>
        <row r="2627">
          <cell r="C2627" t="str">
            <v>TIMO</v>
          </cell>
        </row>
        <row r="2628">
          <cell r="C2628" t="str">
            <v>CIELORRASO JUANITA</v>
          </cell>
          <cell r="E2628" t="str">
            <v>M2</v>
          </cell>
          <cell r="J2628">
            <v>452.55</v>
          </cell>
        </row>
        <row r="2629">
          <cell r="D2629" t="str">
            <v>esp.plast 3cm</v>
          </cell>
          <cell r="E2629">
            <v>1</v>
          </cell>
          <cell r="F2629" t="str">
            <v>M2</v>
          </cell>
          <cell r="G2629">
            <v>37.17</v>
          </cell>
          <cell r="H2629">
            <v>0</v>
          </cell>
          <cell r="J2629">
            <v>0</v>
          </cell>
          <cell r="K2629">
            <v>39052</v>
          </cell>
        </row>
        <row r="2630">
          <cell r="D2630" t="str">
            <v>FILM POLIETILENO</v>
          </cell>
          <cell r="E2630">
            <v>1</v>
          </cell>
          <cell r="F2630" t="str">
            <v>M2</v>
          </cell>
          <cell r="G2630">
            <v>6.62</v>
          </cell>
          <cell r="J2630">
            <v>0</v>
          </cell>
        </row>
        <row r="2631">
          <cell r="D2631" t="str">
            <v>eucaliptus 33mm jointed+ machimbrado</v>
          </cell>
          <cell r="E2631">
            <v>1</v>
          </cell>
          <cell r="F2631" t="str">
            <v>m2</v>
          </cell>
          <cell r="G2631">
            <v>386.78</v>
          </cell>
          <cell r="H2631">
            <v>1</v>
          </cell>
          <cell r="J2631">
            <v>386.78</v>
          </cell>
        </row>
        <row r="2632">
          <cell r="D2632" t="str">
            <v>tratam. antipolilla jimo</v>
          </cell>
          <cell r="E2632">
            <v>0.1</v>
          </cell>
          <cell r="F2632" t="str">
            <v>L</v>
          </cell>
          <cell r="G2632">
            <v>148.66</v>
          </cell>
          <cell r="H2632">
            <v>1</v>
          </cell>
          <cell r="J2632">
            <v>14.87</v>
          </cell>
        </row>
        <row r="2633">
          <cell r="D2633" t="str">
            <v>peon</v>
          </cell>
          <cell r="E2633">
            <v>0.5</v>
          </cell>
          <cell r="F2633" t="str">
            <v>H</v>
          </cell>
          <cell r="G2633">
            <v>43.24</v>
          </cell>
          <cell r="H2633">
            <v>1</v>
          </cell>
          <cell r="J2633">
            <v>21.62</v>
          </cell>
        </row>
        <row r="2634">
          <cell r="D2634" t="str">
            <v>oficial</v>
          </cell>
          <cell r="E2634">
            <v>0.5</v>
          </cell>
          <cell r="F2634" t="str">
            <v>H</v>
          </cell>
          <cell r="G2634">
            <v>58.55</v>
          </cell>
          <cell r="H2634">
            <v>1</v>
          </cell>
          <cell r="J2634">
            <v>29.28</v>
          </cell>
        </row>
        <row r="2635">
          <cell r="C2635" t="str">
            <v>TIMO</v>
          </cell>
        </row>
        <row r="2636">
          <cell r="C2636" t="str">
            <v>CIELORRASO AMSTRONG</v>
          </cell>
          <cell r="E2636" t="str">
            <v>M2</v>
          </cell>
          <cell r="J2636">
            <v>344</v>
          </cell>
        </row>
        <row r="2637">
          <cell r="D2637" t="str">
            <v>dolar</v>
          </cell>
          <cell r="E2637">
            <v>4.44791666666667</v>
          </cell>
          <cell r="F2637" t="str">
            <v>U</v>
          </cell>
          <cell r="G2637">
            <v>32</v>
          </cell>
          <cell r="H2637">
            <v>1.37142857142857</v>
          </cell>
          <cell r="J2637">
            <v>195</v>
          </cell>
          <cell r="K2637" t="str">
            <v>PLACAS GEORGIAN 61X120</v>
          </cell>
        </row>
        <row r="2638">
          <cell r="D2638" t="str">
            <v>dolar</v>
          </cell>
          <cell r="E2638">
            <v>1.5</v>
          </cell>
          <cell r="F2638" t="str">
            <v>U</v>
          </cell>
          <cell r="G2638">
            <v>32</v>
          </cell>
          <cell r="H2638">
            <v>1</v>
          </cell>
          <cell r="J2638">
            <v>48</v>
          </cell>
          <cell r="K2638" t="str">
            <v>COLOCADOR 099278668 ROBERTO RODRIGUEZ</v>
          </cell>
        </row>
        <row r="2639">
          <cell r="D2639" t="str">
            <v>dolar</v>
          </cell>
          <cell r="E2639">
            <v>2.25</v>
          </cell>
          <cell r="F2639" t="str">
            <v>U</v>
          </cell>
          <cell r="G2639">
            <v>32</v>
          </cell>
          <cell r="H2639">
            <v>0.171428571428571</v>
          </cell>
          <cell r="J2639">
            <v>12</v>
          </cell>
          <cell r="K2639" t="str">
            <v>PERFIL BORDE 3,05m</v>
          </cell>
        </row>
        <row r="2640">
          <cell r="D2640" t="str">
            <v>dolar</v>
          </cell>
          <cell r="E2640">
            <v>4.25</v>
          </cell>
          <cell r="F2640" t="str">
            <v>U</v>
          </cell>
          <cell r="G2640">
            <v>32</v>
          </cell>
          <cell r="H2640">
            <v>0.257142857142857</v>
          </cell>
          <cell r="J2640">
            <v>35</v>
          </cell>
          <cell r="K2640" t="str">
            <v>PERFIL PRINCIPAL 3,66m</v>
          </cell>
        </row>
        <row r="2641">
          <cell r="D2641" t="str">
            <v>dolar</v>
          </cell>
          <cell r="E2641">
            <v>1.22</v>
          </cell>
          <cell r="F2641" t="str">
            <v>U</v>
          </cell>
          <cell r="G2641">
            <v>32</v>
          </cell>
          <cell r="H2641">
            <v>1.37142857142857</v>
          </cell>
          <cell r="J2641">
            <v>54</v>
          </cell>
          <cell r="K2641" t="str">
            <v>PERFIL 1,22m</v>
          </cell>
        </row>
        <row r="2642">
          <cell r="C2642" t="str">
            <v>TIMO</v>
          </cell>
        </row>
        <row r="2643">
          <cell r="C2643" t="str">
            <v>CIELORRASO - FIELTRO L.VIDRIO C/AISLACION</v>
          </cell>
          <cell r="E2643" t="str">
            <v>M2</v>
          </cell>
          <cell r="I2643">
            <v>16</v>
          </cell>
          <cell r="J2643">
            <v>158</v>
          </cell>
        </row>
        <row r="2644">
          <cell r="D2644" t="str">
            <v>fieltro lana vidrio termoacustica 14kg e= 50mm 14,4m2</v>
          </cell>
          <cell r="E2644">
            <v>1.07</v>
          </cell>
          <cell r="F2644" t="str">
            <v>m2</v>
          </cell>
          <cell r="G2644">
            <v>95</v>
          </cell>
          <cell r="H2644">
            <v>1.06</v>
          </cell>
          <cell r="J2644">
            <v>108</v>
          </cell>
        </row>
        <row r="2645">
          <cell r="D2645" t="str">
            <v>malla plastica 13 x 13 blanca</v>
          </cell>
          <cell r="E2645">
            <v>1.05</v>
          </cell>
          <cell r="F2645" t="str">
            <v>m2</v>
          </cell>
          <cell r="G2645">
            <v>25</v>
          </cell>
          <cell r="H2645">
            <v>1.06</v>
          </cell>
          <cell r="J2645">
            <v>28</v>
          </cell>
        </row>
        <row r="2646">
          <cell r="D2646" t="str">
            <v>dolar</v>
          </cell>
          <cell r="E2646">
            <v>0.2</v>
          </cell>
          <cell r="F2646" t="str">
            <v>U</v>
          </cell>
          <cell r="G2646">
            <v>32</v>
          </cell>
          <cell r="H2646">
            <v>1</v>
          </cell>
          <cell r="J2646">
            <v>6</v>
          </cell>
        </row>
        <row r="2647">
          <cell r="D2647" t="str">
            <v>peon</v>
          </cell>
          <cell r="E2647">
            <v>0.22</v>
          </cell>
          <cell r="F2647" t="str">
            <v>H</v>
          </cell>
          <cell r="G2647">
            <v>43.24</v>
          </cell>
          <cell r="H2647">
            <v>1</v>
          </cell>
          <cell r="J2647">
            <v>10</v>
          </cell>
        </row>
        <row r="2648">
          <cell r="D2648" t="str">
            <v>oficial</v>
          </cell>
          <cell r="E2648">
            <v>0.11</v>
          </cell>
          <cell r="F2648" t="str">
            <v>H</v>
          </cell>
          <cell r="G2648">
            <v>58.55</v>
          </cell>
          <cell r="H2648">
            <v>1</v>
          </cell>
          <cell r="J2648">
            <v>6</v>
          </cell>
        </row>
        <row r="2649">
          <cell r="C2649" t="str">
            <v>TIMO</v>
          </cell>
        </row>
        <row r="2650">
          <cell r="C2650" t="str">
            <v>CIELORRASO ESPUMA TEXTURADA</v>
          </cell>
          <cell r="E2650" t="str">
            <v>M2</v>
          </cell>
          <cell r="J2650">
            <v>828.8</v>
          </cell>
        </row>
        <row r="2651">
          <cell r="D2651" t="str">
            <v>dolar</v>
          </cell>
          <cell r="E2651">
            <v>25.9</v>
          </cell>
          <cell r="F2651" t="str">
            <v>U</v>
          </cell>
          <cell r="G2651">
            <v>32</v>
          </cell>
          <cell r="H2651">
            <v>1</v>
          </cell>
          <cell r="J2651">
            <v>828.8</v>
          </cell>
          <cell r="K2651" t="str">
            <v>DALUZ ESC 168</v>
          </cell>
        </row>
        <row r="2652">
          <cell r="C2652" t="str">
            <v>TIMO</v>
          </cell>
        </row>
        <row r="2653">
          <cell r="C2653" t="str">
            <v>SELLADO C/ BANDA COMPRIBAND</v>
          </cell>
          <cell r="E2653" t="str">
            <v>ML</v>
          </cell>
          <cell r="J2653">
            <v>50</v>
          </cell>
        </row>
        <row r="2654">
          <cell r="D2654" t="str">
            <v>dólar pizarra vendedor</v>
          </cell>
          <cell r="E2654">
            <v>2</v>
          </cell>
          <cell r="F2654" t="str">
            <v>U</v>
          </cell>
          <cell r="G2654">
            <v>25</v>
          </cell>
          <cell r="H2654">
            <v>1</v>
          </cell>
          <cell r="J2654">
            <v>50</v>
          </cell>
        </row>
        <row r="2655">
          <cell r="C2655" t="str">
            <v>TIMO</v>
          </cell>
        </row>
        <row r="2656">
          <cell r="C2656" t="str">
            <v>CIELORR. TL 2X40W C/LOUVER</v>
          </cell>
          <cell r="E2656" t="str">
            <v>U</v>
          </cell>
          <cell r="J2656">
            <v>1280</v>
          </cell>
        </row>
        <row r="2657">
          <cell r="D2657" t="str">
            <v>dolar</v>
          </cell>
          <cell r="E2657">
            <v>40</v>
          </cell>
          <cell r="F2657" t="str">
            <v>U</v>
          </cell>
          <cell r="G2657">
            <v>32</v>
          </cell>
          <cell r="H2657">
            <v>1</v>
          </cell>
          <cell r="J2657">
            <v>1280</v>
          </cell>
          <cell r="K2657" t="str">
            <v>DALUZ ESC 168</v>
          </cell>
        </row>
        <row r="2658">
          <cell r="C2658" t="str">
            <v>TIMO</v>
          </cell>
        </row>
        <row r="2659">
          <cell r="C2659" t="str">
            <v>CIELORR. TL 2X26W SPOT</v>
          </cell>
          <cell r="E2659" t="str">
            <v>U</v>
          </cell>
          <cell r="J2659">
            <v>1120</v>
          </cell>
        </row>
        <row r="2660">
          <cell r="D2660" t="str">
            <v>dolar</v>
          </cell>
          <cell r="E2660">
            <v>35</v>
          </cell>
          <cell r="F2660" t="str">
            <v>U</v>
          </cell>
          <cell r="G2660">
            <v>32</v>
          </cell>
          <cell r="H2660">
            <v>1</v>
          </cell>
          <cell r="J2660">
            <v>1120</v>
          </cell>
          <cell r="K2660" t="str">
            <v>DALUZ ESC 168</v>
          </cell>
        </row>
        <row r="2661">
          <cell r="C2661" t="str">
            <v>TIMO</v>
          </cell>
        </row>
        <row r="2662">
          <cell r="C2662" t="str">
            <v>CIELORR. TL 1X25W SPOT</v>
          </cell>
          <cell r="E2662" t="str">
            <v>U</v>
          </cell>
          <cell r="J2662">
            <v>800</v>
          </cell>
        </row>
        <row r="2663">
          <cell r="D2663" t="str">
            <v>dolar</v>
          </cell>
          <cell r="E2663">
            <v>25</v>
          </cell>
          <cell r="F2663" t="str">
            <v>U</v>
          </cell>
          <cell r="G2663">
            <v>32</v>
          </cell>
          <cell r="H2663">
            <v>1</v>
          </cell>
          <cell r="J2663">
            <v>800</v>
          </cell>
          <cell r="K2663" t="str">
            <v>DALUZ ESC 168</v>
          </cell>
        </row>
        <row r="2664">
          <cell r="C2664" t="str">
            <v>TIMO</v>
          </cell>
        </row>
        <row r="2665">
          <cell r="C2665" t="str">
            <v>CIELORR. CORTE PARA LUMINARIA SIN SUMINISTRO</v>
          </cell>
          <cell r="E2665" t="str">
            <v>U</v>
          </cell>
          <cell r="J2665">
            <v>800</v>
          </cell>
        </row>
        <row r="2666">
          <cell r="D2666" t="str">
            <v>dolar</v>
          </cell>
          <cell r="E2666">
            <v>25</v>
          </cell>
          <cell r="F2666" t="str">
            <v>U</v>
          </cell>
          <cell r="G2666">
            <v>32</v>
          </cell>
          <cell r="H2666">
            <v>1</v>
          </cell>
          <cell r="J2666">
            <v>800</v>
          </cell>
          <cell r="K2666" t="str">
            <v>DALUZ ESC 168</v>
          </cell>
        </row>
        <row r="2667">
          <cell r="C2667" t="str">
            <v>TIMO</v>
          </cell>
        </row>
        <row r="2668">
          <cell r="C2668" t="str">
            <v>CIELORRASO YESO </v>
          </cell>
          <cell r="E2668" t="str">
            <v>M2</v>
          </cell>
          <cell r="J2668">
            <v>457.69</v>
          </cell>
        </row>
        <row r="2669">
          <cell r="D2669" t="str">
            <v>Placa yeso regular 9,5mm 2,4x1,2</v>
          </cell>
          <cell r="E2669">
            <v>0.45</v>
          </cell>
          <cell r="F2669" t="str">
            <v>U</v>
          </cell>
          <cell r="G2669">
            <v>169.1</v>
          </cell>
          <cell r="H2669">
            <v>1</v>
          </cell>
          <cell r="J2669">
            <v>76.1</v>
          </cell>
          <cell r="K2669" t="str">
            <v>TABIQUE YESO 2CV = 16u$s JUL 03 LA CASA DEL YESO</v>
          </cell>
        </row>
        <row r="2670">
          <cell r="D2670" t="str">
            <v>masilla lista para usar</v>
          </cell>
          <cell r="E2670">
            <v>0.1</v>
          </cell>
          <cell r="F2670" t="str">
            <v>kg</v>
          </cell>
          <cell r="G2670">
            <v>22.34</v>
          </cell>
          <cell r="H2670">
            <v>1</v>
          </cell>
          <cell r="J2670">
            <v>2.23</v>
          </cell>
        </row>
        <row r="2671">
          <cell r="D2671" t="str">
            <v>cinta tapa junta fibra</v>
          </cell>
          <cell r="E2671">
            <v>1.1</v>
          </cell>
          <cell r="F2671" t="str">
            <v>ml</v>
          </cell>
          <cell r="G2671">
            <v>3.87</v>
          </cell>
          <cell r="H2671">
            <v>1</v>
          </cell>
          <cell r="J2671">
            <v>4.26</v>
          </cell>
        </row>
        <row r="2672">
          <cell r="D2672" t="str">
            <v>montante 70mm x 2,6</v>
          </cell>
          <cell r="E2672">
            <v>1.7</v>
          </cell>
          <cell r="F2672" t="str">
            <v>u</v>
          </cell>
          <cell r="G2672">
            <v>59.52</v>
          </cell>
          <cell r="H2672">
            <v>1</v>
          </cell>
          <cell r="J2672">
            <v>101.18</v>
          </cell>
        </row>
        <row r="2673">
          <cell r="D2673" t="str">
            <v>T1 mecha 8x1/2</v>
          </cell>
          <cell r="E2673">
            <v>6</v>
          </cell>
          <cell r="F2673" t="str">
            <v>u</v>
          </cell>
          <cell r="G2673">
            <v>0.32</v>
          </cell>
          <cell r="H2673">
            <v>1</v>
          </cell>
          <cell r="J2673">
            <v>1.92</v>
          </cell>
        </row>
        <row r="2674">
          <cell r="D2674" t="str">
            <v>JORNAL DE PEON</v>
          </cell>
          <cell r="E2674">
            <v>0.23</v>
          </cell>
          <cell r="F2674" t="str">
            <v>U</v>
          </cell>
          <cell r="G2674">
            <v>415</v>
          </cell>
          <cell r="H2674">
            <v>1</v>
          </cell>
          <cell r="J2674">
            <v>95</v>
          </cell>
        </row>
        <row r="2675">
          <cell r="D2675" t="str">
            <v>JORNAL DE OFICIAL</v>
          </cell>
          <cell r="E2675">
            <v>0.23</v>
          </cell>
          <cell r="F2675" t="str">
            <v>U</v>
          </cell>
          <cell r="G2675">
            <v>562</v>
          </cell>
          <cell r="H2675">
            <v>1</v>
          </cell>
          <cell r="J2675">
            <v>129</v>
          </cell>
        </row>
        <row r="2676">
          <cell r="D2676" t="str">
            <v>dolar</v>
          </cell>
          <cell r="E2676">
            <v>1.5</v>
          </cell>
          <cell r="F2676" t="str">
            <v>U</v>
          </cell>
          <cell r="G2676">
            <v>32</v>
          </cell>
          <cell r="H2676">
            <v>1</v>
          </cell>
          <cell r="J2676">
            <v>48</v>
          </cell>
        </row>
        <row r="2677">
          <cell r="C2677" t="str">
            <v>TIMO</v>
          </cell>
        </row>
        <row r="2678">
          <cell r="C2678" t="str">
            <v>CIELORRASO YESO  completo</v>
          </cell>
          <cell r="E2678" t="str">
            <v>GL</v>
          </cell>
          <cell r="J2678">
            <v>13728</v>
          </cell>
        </row>
        <row r="2679">
          <cell r="D2679" t="str">
            <v>Placa yeso regular 9,5mm 2,4x1,2</v>
          </cell>
          <cell r="E2679">
            <v>10</v>
          </cell>
          <cell r="F2679" t="str">
            <v>U</v>
          </cell>
          <cell r="G2679">
            <v>169.1</v>
          </cell>
          <cell r="H2679">
            <v>1</v>
          </cell>
          <cell r="J2679">
            <v>1691</v>
          </cell>
          <cell r="K2679" t="str">
            <v>TABIQUE YESO 2CV = 16u$s JUL 03 LA CASA DEL YESO</v>
          </cell>
        </row>
        <row r="2680">
          <cell r="D2680" t="str">
            <v>masilla lista para usar</v>
          </cell>
          <cell r="E2680">
            <v>30</v>
          </cell>
          <cell r="F2680" t="str">
            <v>kg</v>
          </cell>
          <cell r="G2680">
            <v>22.34</v>
          </cell>
          <cell r="H2680">
            <v>1</v>
          </cell>
          <cell r="J2680">
            <v>670</v>
          </cell>
        </row>
        <row r="2681">
          <cell r="D2681" t="str">
            <v>cinta tapa junta fibra</v>
          </cell>
          <cell r="E2681">
            <v>40</v>
          </cell>
          <cell r="F2681" t="str">
            <v>ml</v>
          </cell>
          <cell r="G2681">
            <v>3.87</v>
          </cell>
          <cell r="H2681">
            <v>1</v>
          </cell>
          <cell r="J2681">
            <v>155</v>
          </cell>
        </row>
        <row r="2682">
          <cell r="D2682" t="str">
            <v>montante 70mm x 2,6</v>
          </cell>
          <cell r="E2682">
            <v>45</v>
          </cell>
          <cell r="F2682" t="str">
            <v>u</v>
          </cell>
          <cell r="G2682">
            <v>59.52</v>
          </cell>
          <cell r="H2682">
            <v>1</v>
          </cell>
          <cell r="J2682">
            <v>2678</v>
          </cell>
        </row>
        <row r="2683">
          <cell r="D2683" t="str">
            <v>PNC / PNI  8 a 12</v>
          </cell>
          <cell r="E2683">
            <v>51.84</v>
          </cell>
          <cell r="F2683" t="str">
            <v>Kg</v>
          </cell>
          <cell r="G2683">
            <v>36</v>
          </cell>
          <cell r="H2683">
            <v>1</v>
          </cell>
          <cell r="J2683">
            <v>1866</v>
          </cell>
        </row>
        <row r="2684">
          <cell r="D2684" t="str">
            <v>montante 70mm x 2,6</v>
          </cell>
          <cell r="E2684">
            <v>9</v>
          </cell>
          <cell r="F2684" t="str">
            <v>u</v>
          </cell>
          <cell r="G2684">
            <v>59.52</v>
          </cell>
          <cell r="H2684">
            <v>1.42857142857143</v>
          </cell>
          <cell r="J2684">
            <v>765</v>
          </cell>
        </row>
        <row r="2685">
          <cell r="D2685" t="str">
            <v>T1 mecha 8x1/2</v>
          </cell>
          <cell r="E2685">
            <v>180</v>
          </cell>
          <cell r="F2685" t="str">
            <v>u</v>
          </cell>
          <cell r="G2685">
            <v>0.32</v>
          </cell>
          <cell r="H2685">
            <v>1</v>
          </cell>
          <cell r="J2685">
            <v>58</v>
          </cell>
        </row>
        <row r="2686">
          <cell r="D2686" t="str">
            <v>JORNAL DE PEON</v>
          </cell>
          <cell r="E2686">
            <v>5</v>
          </cell>
          <cell r="F2686" t="str">
            <v>U</v>
          </cell>
          <cell r="G2686">
            <v>415</v>
          </cell>
          <cell r="H2686">
            <v>1</v>
          </cell>
          <cell r="J2686">
            <v>2075</v>
          </cell>
        </row>
        <row r="2687">
          <cell r="D2687" t="str">
            <v>JORNAL DE OFICIAL</v>
          </cell>
          <cell r="E2687">
            <v>5</v>
          </cell>
          <cell r="F2687" t="str">
            <v>U</v>
          </cell>
          <cell r="G2687">
            <v>562</v>
          </cell>
          <cell r="H2687">
            <v>1</v>
          </cell>
          <cell r="J2687">
            <v>2810</v>
          </cell>
        </row>
        <row r="2688">
          <cell r="D2688" t="str">
            <v>dolar</v>
          </cell>
          <cell r="E2688">
            <v>30</v>
          </cell>
          <cell r="F2688" t="str">
            <v>U</v>
          </cell>
          <cell r="G2688">
            <v>32</v>
          </cell>
          <cell r="H2688">
            <v>1</v>
          </cell>
          <cell r="J2688">
            <v>960</v>
          </cell>
        </row>
        <row r="2690">
          <cell r="C2690" t="str">
            <v>A12.VARIOS</v>
          </cell>
        </row>
        <row r="2691">
          <cell r="C2691" t="str">
            <v>TIMO</v>
          </cell>
        </row>
        <row r="2692">
          <cell r="C2692" t="str">
            <v>AYUDA A SUBCONTRATOS LBB2</v>
          </cell>
          <cell r="E2692" t="str">
            <v>GL</v>
          </cell>
          <cell r="J2692">
            <v>31133</v>
          </cell>
        </row>
        <row r="2693">
          <cell r="D2693" t="str">
            <v>peon</v>
          </cell>
          <cell r="F2693" t="str">
            <v>H</v>
          </cell>
          <cell r="G2693">
            <v>43.24</v>
          </cell>
          <cell r="H2693">
            <v>0</v>
          </cell>
          <cell r="J2693">
            <v>0</v>
          </cell>
          <cell r="K2693" t="str">
            <v>*PILOTAJE</v>
          </cell>
        </row>
        <row r="2694">
          <cell r="D2694" t="str">
            <v>peon</v>
          </cell>
          <cell r="E2694">
            <v>48</v>
          </cell>
          <cell r="F2694" t="str">
            <v>H</v>
          </cell>
          <cell r="G2694">
            <v>43.24</v>
          </cell>
          <cell r="H2694">
            <v>5</v>
          </cell>
          <cell r="J2694">
            <v>10378</v>
          </cell>
          <cell r="K2694" t="str">
            <v>*SANITARIA 1semana por bateria baños+1por pluviales estim l58</v>
          </cell>
        </row>
        <row r="2695">
          <cell r="D2695" t="str">
            <v>peon</v>
          </cell>
          <cell r="E2695">
            <v>48</v>
          </cell>
          <cell r="F2695" t="str">
            <v>H</v>
          </cell>
          <cell r="G2695">
            <v>43.24</v>
          </cell>
          <cell r="H2695">
            <v>10</v>
          </cell>
          <cell r="J2695">
            <v>20755</v>
          </cell>
          <cell r="K2695" t="str">
            <v>*ELECTRICA VER -&gt; 1 semana c/130 m2 estim l58</v>
          </cell>
        </row>
        <row r="2696">
          <cell r="C2696" t="str">
            <v>TIMO</v>
          </cell>
        </row>
        <row r="2697">
          <cell r="C2697" t="str">
            <v>AMURE DE ABERTURAS</v>
          </cell>
          <cell r="E2697" t="str">
            <v>m2</v>
          </cell>
          <cell r="J2697">
            <v>136.69</v>
          </cell>
        </row>
        <row r="2698">
          <cell r="D2698" t="str">
            <v>peon</v>
          </cell>
          <cell r="E2698">
            <v>1</v>
          </cell>
          <cell r="F2698" t="str">
            <v>H</v>
          </cell>
          <cell r="G2698">
            <v>43.24</v>
          </cell>
          <cell r="H2698">
            <v>1</v>
          </cell>
          <cell r="J2698">
            <v>43.24</v>
          </cell>
          <cell r="K2698" t="str">
            <v>El area aberturas = 40% de la superficie liceo</v>
          </cell>
        </row>
        <row r="2699">
          <cell r="D2699" t="str">
            <v>oficial</v>
          </cell>
          <cell r="E2699">
            <v>0.5</v>
          </cell>
          <cell r="F2699" t="str">
            <v>H</v>
          </cell>
          <cell r="G2699">
            <v>58.55</v>
          </cell>
          <cell r="H2699">
            <v>1</v>
          </cell>
          <cell r="J2699">
            <v>29.28</v>
          </cell>
          <cell r="K2699" t="str">
            <v>*CONTORNO</v>
          </cell>
        </row>
        <row r="2700">
          <cell r="D2700" t="str">
            <v>arena y p 31</v>
          </cell>
          <cell r="E2700">
            <v>0</v>
          </cell>
          <cell r="F2700" t="str">
            <v>m3</v>
          </cell>
          <cell r="G2700">
            <v>1370.7</v>
          </cell>
          <cell r="H2700">
            <v>1</v>
          </cell>
          <cell r="J2700">
            <v>0</v>
          </cell>
        </row>
        <row r="2701">
          <cell r="D2701" t="str">
            <v>oficial 09</v>
          </cell>
          <cell r="E2701">
            <v>1</v>
          </cell>
          <cell r="F2701" t="str">
            <v>H</v>
          </cell>
          <cell r="G2701">
            <v>59.91</v>
          </cell>
          <cell r="H2701">
            <v>1</v>
          </cell>
          <cell r="J2701">
            <v>59.91</v>
          </cell>
          <cell r="K2701" t="str">
            <v>*PUNTOS</v>
          </cell>
        </row>
        <row r="2702">
          <cell r="D2702" t="str">
            <v>articor 51</v>
          </cell>
          <cell r="E2702">
            <v>0.0034496</v>
          </cell>
          <cell r="F2702" t="str">
            <v>m3</v>
          </cell>
          <cell r="G2702">
            <v>956.9</v>
          </cell>
          <cell r="H2702">
            <v>1</v>
          </cell>
          <cell r="J2702">
            <v>3.3</v>
          </cell>
          <cell r="K2702" t="str">
            <v>EN UN DIA UNA VENTANA GRANDE O CINCO MARCOS</v>
          </cell>
        </row>
        <row r="2703">
          <cell r="D2703" t="str">
            <v>dolar</v>
          </cell>
          <cell r="E2703">
            <v>0.03</v>
          </cell>
          <cell r="F2703" t="str">
            <v>U</v>
          </cell>
          <cell r="G2703">
            <v>32</v>
          </cell>
          <cell r="H2703">
            <v>1</v>
          </cell>
          <cell r="J2703">
            <v>0.96</v>
          </cell>
        </row>
        <row r="2704">
          <cell r="C2704" t="str">
            <v>TIMO</v>
          </cell>
        </row>
        <row r="2705">
          <cell r="C2705" t="str">
            <v>AMURE DE PERFILES</v>
          </cell>
          <cell r="E2705" t="str">
            <v>U</v>
          </cell>
          <cell r="J2705">
            <v>201.98</v>
          </cell>
        </row>
        <row r="2706">
          <cell r="D2706" t="str">
            <v>peon</v>
          </cell>
          <cell r="E2706">
            <v>3</v>
          </cell>
          <cell r="F2706" t="str">
            <v>H</v>
          </cell>
          <cell r="G2706">
            <v>43.24</v>
          </cell>
          <cell r="H2706">
            <v>1</v>
          </cell>
          <cell r="J2706">
            <v>129.72</v>
          </cell>
          <cell r="K2706" t="str">
            <v>EN IEC 5 personas 5 Perfiles en 4 hs</v>
          </cell>
        </row>
        <row r="2707">
          <cell r="D2707" t="str">
            <v>arena y p 31</v>
          </cell>
          <cell r="E2707">
            <v>0.01</v>
          </cell>
          <cell r="F2707" t="str">
            <v>m3</v>
          </cell>
          <cell r="G2707">
            <v>1370.7</v>
          </cell>
          <cell r="H2707">
            <v>1</v>
          </cell>
          <cell r="J2707">
            <v>13.71</v>
          </cell>
        </row>
        <row r="2708">
          <cell r="D2708" t="str">
            <v>oficial</v>
          </cell>
          <cell r="E2708">
            <v>1</v>
          </cell>
          <cell r="F2708" t="str">
            <v>H</v>
          </cell>
          <cell r="G2708">
            <v>58.55</v>
          </cell>
          <cell r="H2708">
            <v>1</v>
          </cell>
          <cell r="J2708">
            <v>58.55</v>
          </cell>
        </row>
        <row r="2709">
          <cell r="C2709" t="str">
            <v>TIMO</v>
          </cell>
        </row>
        <row r="2710">
          <cell r="C2710" t="str">
            <v>JUNTA DE DILATACION (EXT)</v>
          </cell>
          <cell r="E2710" t="str">
            <v>ML</v>
          </cell>
          <cell r="I2710">
            <v>59.91</v>
          </cell>
          <cell r="J2710">
            <v>187.93</v>
          </cell>
        </row>
        <row r="2711">
          <cell r="D2711" t="str">
            <v>oficial 09</v>
          </cell>
          <cell r="E2711">
            <v>0.5</v>
          </cell>
          <cell r="F2711" t="str">
            <v>H</v>
          </cell>
          <cell r="G2711">
            <v>59.91</v>
          </cell>
          <cell r="H2711">
            <v>2</v>
          </cell>
          <cell r="J2711">
            <v>59.91</v>
          </cell>
        </row>
        <row r="2712">
          <cell r="D2712" t="str">
            <v>membrana asfaltica</v>
          </cell>
          <cell r="E2712">
            <v>0.75</v>
          </cell>
          <cell r="F2712" t="str">
            <v>M2</v>
          </cell>
          <cell r="G2712">
            <v>42.68</v>
          </cell>
          <cell r="H2712">
            <v>2</v>
          </cell>
          <cell r="J2712">
            <v>64.02</v>
          </cell>
        </row>
        <row r="2713">
          <cell r="D2713" t="str">
            <v>dolar</v>
          </cell>
          <cell r="E2713">
            <v>1</v>
          </cell>
          <cell r="F2713" t="str">
            <v>U</v>
          </cell>
          <cell r="G2713">
            <v>32</v>
          </cell>
          <cell r="H2713">
            <v>2</v>
          </cell>
          <cell r="J2713">
            <v>64</v>
          </cell>
        </row>
        <row r="2714">
          <cell r="C2714" t="str">
            <v>TIMO</v>
          </cell>
        </row>
        <row r="2715">
          <cell r="C2715" t="str">
            <v>JUNTA DE DILATACION EN PISO (INT)</v>
          </cell>
          <cell r="E2715" t="str">
            <v>ML</v>
          </cell>
          <cell r="J2715">
            <v>518</v>
          </cell>
        </row>
        <row r="2716">
          <cell r="D2716" t="str">
            <v>Plegado inox e=1,2 1mx12cm aprox</v>
          </cell>
          <cell r="E2716">
            <v>0.5</v>
          </cell>
          <cell r="F2716" t="str">
            <v>ml</v>
          </cell>
          <cell r="G2716">
            <v>518</v>
          </cell>
          <cell r="H2716">
            <v>2</v>
          </cell>
          <cell r="J2716">
            <v>518</v>
          </cell>
        </row>
        <row r="2717">
          <cell r="C2717" t="str">
            <v>TIMO</v>
          </cell>
        </row>
        <row r="2718">
          <cell r="C2718" t="str">
            <v>LIMPIEZA DE OBRA</v>
          </cell>
          <cell r="E2718" t="str">
            <v>GL</v>
          </cell>
          <cell r="J2718">
            <v>9052</v>
          </cell>
        </row>
        <row r="2719">
          <cell r="D2719" t="str">
            <v>peon</v>
          </cell>
          <cell r="E2719">
            <v>19.2</v>
          </cell>
          <cell r="F2719" t="str">
            <v>H</v>
          </cell>
          <cell r="G2719">
            <v>43.24</v>
          </cell>
          <cell r="H2719">
            <v>4</v>
          </cell>
          <cell r="J2719">
            <v>3321</v>
          </cell>
          <cell r="K2719" t="str">
            <v>2 a 4 horas semana C/MES UN J.PEON</v>
          </cell>
        </row>
        <row r="2720">
          <cell r="D2720" t="str">
            <v>peon</v>
          </cell>
          <cell r="E2720">
            <v>48</v>
          </cell>
          <cell r="F2720" t="str">
            <v>H</v>
          </cell>
          <cell r="G2720">
            <v>43.24</v>
          </cell>
          <cell r="H2720">
            <v>2</v>
          </cell>
          <cell r="J2720">
            <v>4151</v>
          </cell>
          <cell r="K2720" t="str">
            <v>*FINAL: 1SEMANA 2a4PEONES </v>
          </cell>
        </row>
        <row r="2721">
          <cell r="D2721" t="str">
            <v>volqueta</v>
          </cell>
          <cell r="E2721">
            <v>1</v>
          </cell>
          <cell r="F2721" t="str">
            <v>U</v>
          </cell>
          <cell r="G2721">
            <v>790</v>
          </cell>
          <cell r="H2721">
            <v>2</v>
          </cell>
          <cell r="J2721">
            <v>1580</v>
          </cell>
          <cell r="K2721" t="str">
            <v>1 o 2</v>
          </cell>
        </row>
        <row r="2722">
          <cell r="C2722" t="str">
            <v>TIMO</v>
          </cell>
        </row>
        <row r="2723">
          <cell r="C2723" t="str">
            <v>LIMPIEZA DE OBRA (500m2 aprox)</v>
          </cell>
          <cell r="E2723" t="str">
            <v>M2</v>
          </cell>
          <cell r="J2723">
            <v>3327</v>
          </cell>
        </row>
        <row r="2724">
          <cell r="D2724" t="str">
            <v>peon</v>
          </cell>
          <cell r="E2724">
            <v>19.2</v>
          </cell>
          <cell r="F2724" t="str">
            <v>H</v>
          </cell>
          <cell r="G2724">
            <v>43.24</v>
          </cell>
          <cell r="H2724">
            <v>4</v>
          </cell>
          <cell r="J2724">
            <v>3321</v>
          </cell>
          <cell r="K2724" t="str">
            <v>2 a 4 horas semana C/MES UN J.PEON</v>
          </cell>
        </row>
        <row r="2725">
          <cell r="D2725" t="str">
            <v>peon</v>
          </cell>
          <cell r="E2725">
            <v>48</v>
          </cell>
          <cell r="F2725" t="str">
            <v>H</v>
          </cell>
          <cell r="G2725">
            <v>43.24</v>
          </cell>
          <cell r="H2725">
            <v>0.002</v>
          </cell>
          <cell r="J2725">
            <v>4</v>
          </cell>
          <cell r="K2725" t="str">
            <v>*FINAL: 1SEMANA 2a4PEONES </v>
          </cell>
        </row>
        <row r="2726">
          <cell r="D2726" t="str">
            <v>volqueta</v>
          </cell>
          <cell r="E2726">
            <v>1</v>
          </cell>
          <cell r="F2726" t="str">
            <v>U</v>
          </cell>
          <cell r="G2726">
            <v>790</v>
          </cell>
          <cell r="H2726">
            <v>0.002</v>
          </cell>
          <cell r="J2726">
            <v>2</v>
          </cell>
          <cell r="K2726" t="str">
            <v>1 o 2</v>
          </cell>
        </row>
        <row r="2727">
          <cell r="C2727" t="str">
            <v>TIMO</v>
          </cell>
        </row>
        <row r="2728">
          <cell r="C2728" t="str">
            <v>LIMPIEZA DE OBRA_</v>
          </cell>
          <cell r="E2728" t="str">
            <v>m2</v>
          </cell>
          <cell r="J2728">
            <v>7.12</v>
          </cell>
        </row>
        <row r="2729">
          <cell r="D2729" t="str">
            <v>peon</v>
          </cell>
          <cell r="E2729">
            <v>0.15</v>
          </cell>
          <cell r="F2729" t="str">
            <v>H</v>
          </cell>
          <cell r="G2729">
            <v>43.24</v>
          </cell>
          <cell r="H2729">
            <v>1</v>
          </cell>
          <cell r="J2729">
            <v>6</v>
          </cell>
        </row>
        <row r="2730">
          <cell r="D2730" t="str">
            <v>dolar</v>
          </cell>
          <cell r="E2730">
            <v>0.035</v>
          </cell>
          <cell r="F2730" t="str">
            <v>U</v>
          </cell>
          <cell r="G2730">
            <v>32</v>
          </cell>
          <cell r="H2730">
            <v>1</v>
          </cell>
          <cell r="J2730">
            <v>1.12</v>
          </cell>
        </row>
        <row r="2731">
          <cell r="C2731" t="str">
            <v>TIMO</v>
          </cell>
        </row>
        <row r="2732">
          <cell r="C2732" t="str">
            <v>PREVENCIONISTA</v>
          </cell>
          <cell r="E2732" t="str">
            <v>MES</v>
          </cell>
          <cell r="J2732">
            <v>1680</v>
          </cell>
        </row>
        <row r="2733">
          <cell r="D2733" t="str">
            <v>dolar</v>
          </cell>
          <cell r="E2733">
            <v>50</v>
          </cell>
          <cell r="F2733" t="str">
            <v>U</v>
          </cell>
          <cell r="G2733">
            <v>32</v>
          </cell>
          <cell r="H2733">
            <v>1.05</v>
          </cell>
          <cell r="J2733">
            <v>1680</v>
          </cell>
        </row>
        <row r="2734">
          <cell r="C2734" t="str">
            <v>TIMO</v>
          </cell>
        </row>
        <row r="2735">
          <cell r="C2735" t="str">
            <v>ANDAMIO armado (incl desarm)</v>
          </cell>
          <cell r="E2735" t="str">
            <v>modulo</v>
          </cell>
          <cell r="J2735">
            <v>43</v>
          </cell>
        </row>
        <row r="2736">
          <cell r="D2736" t="str">
            <v>peon</v>
          </cell>
          <cell r="E2736">
            <v>1</v>
          </cell>
          <cell r="F2736" t="str">
            <v>H</v>
          </cell>
          <cell r="G2736">
            <v>43.24</v>
          </cell>
          <cell r="H2736">
            <v>1</v>
          </cell>
          <cell r="J2736">
            <v>43</v>
          </cell>
        </row>
        <row r="2737">
          <cell r="C2737" t="str">
            <v>TIMO</v>
          </cell>
        </row>
        <row r="2738">
          <cell r="C2738" t="str">
            <v>ANDAMIOS</v>
          </cell>
          <cell r="E2738" t="str">
            <v>GL</v>
          </cell>
          <cell r="J2738">
            <v>18810</v>
          </cell>
        </row>
        <row r="2739">
          <cell r="D2739" t="str">
            <v>peon</v>
          </cell>
          <cell r="E2739">
            <v>250</v>
          </cell>
          <cell r="F2739" t="str">
            <v>H</v>
          </cell>
          <cell r="G2739">
            <v>43.24</v>
          </cell>
          <cell r="H2739">
            <v>1</v>
          </cell>
          <cell r="J2739">
            <v>10810</v>
          </cell>
          <cell r="K2739" t="str">
            <v>1 HORA PEON POR DIA</v>
          </cell>
        </row>
        <row r="2740">
          <cell r="D2740" t="str">
            <v>dolar</v>
          </cell>
          <cell r="E2740">
            <v>250</v>
          </cell>
          <cell r="F2740" t="str">
            <v>U</v>
          </cell>
          <cell r="G2740">
            <v>32</v>
          </cell>
          <cell r="H2740">
            <v>1</v>
          </cell>
          <cell r="J2740">
            <v>8000</v>
          </cell>
          <cell r="K2740" t="str">
            <v>uno por día</v>
          </cell>
        </row>
        <row r="2741">
          <cell r="C2741" t="str">
            <v>TIMO</v>
          </cell>
        </row>
        <row r="2742">
          <cell r="C2742" t="str">
            <v>CASETA DE GAS</v>
          </cell>
          <cell r="E2742" t="str">
            <v>GL</v>
          </cell>
          <cell r="J2742" t="e">
            <v>#VALUE!</v>
          </cell>
        </row>
        <row r="2743">
          <cell r="D2743" t="str">
            <v>HORMIGON MESADAS</v>
          </cell>
          <cell r="E2743">
            <v>1</v>
          </cell>
          <cell r="F2743" t="str">
            <v>M2</v>
          </cell>
          <cell r="G2743">
            <v>532.84</v>
          </cell>
          <cell r="H2743">
            <v>1</v>
          </cell>
          <cell r="J2743">
            <v>533</v>
          </cell>
        </row>
        <row r="2744">
          <cell r="D2744" t="str">
            <v>LADRILLO CAMPO 0.12 2C VISTA       </v>
          </cell>
          <cell r="E2744">
            <v>1</v>
          </cell>
          <cell r="F2744" t="str">
            <v>M2</v>
          </cell>
          <cell r="G2744">
            <v>479.87</v>
          </cell>
          <cell r="H2744">
            <v>1</v>
          </cell>
          <cell r="J2744">
            <v>480</v>
          </cell>
        </row>
        <row r="2745">
          <cell r="D2745" t="str">
            <v>ANTEPECHOS</v>
          </cell>
          <cell r="E2745">
            <v>0.011</v>
          </cell>
          <cell r="F2745" t="e">
            <v>#VALUE!</v>
          </cell>
          <cell r="G2745" t="e">
            <v>#VALUE!</v>
          </cell>
          <cell r="H2745">
            <v>1.5</v>
          </cell>
          <cell r="J2745" t="e">
            <v>#VALUE!</v>
          </cell>
        </row>
        <row r="2746">
          <cell r="D2746" t="str">
            <v>2 HOJAS C/VENT ch20 090x070 MARCO L</v>
          </cell>
          <cell r="E2746">
            <v>1</v>
          </cell>
          <cell r="F2746" t="str">
            <v>U</v>
          </cell>
          <cell r="G2746">
            <v>4634</v>
          </cell>
          <cell r="H2746">
            <v>1</v>
          </cell>
          <cell r="J2746">
            <v>4634</v>
          </cell>
        </row>
        <row r="2747">
          <cell r="D2747" t="str">
            <v>AYP: P.B. ALISADO O EN PANES</v>
          </cell>
          <cell r="E2747">
            <v>2</v>
          </cell>
          <cell r="F2747" t="e">
            <v>#VALUE!</v>
          </cell>
          <cell r="G2747" t="e">
            <v>#VALUE!</v>
          </cell>
          <cell r="H2747">
            <v>1</v>
          </cell>
          <cell r="J2747" t="e">
            <v>#VALUE!</v>
          </cell>
        </row>
        <row r="2748">
          <cell r="D2748" t="str">
            <v>CONTR. H.A. 10cm PB</v>
          </cell>
          <cell r="E2748">
            <v>1</v>
          </cell>
          <cell r="F2748" t="str">
            <v>M2</v>
          </cell>
          <cell r="G2748">
            <v>226.29</v>
          </cell>
          <cell r="H2748">
            <v>1</v>
          </cell>
          <cell r="J2748">
            <v>226</v>
          </cell>
        </row>
        <row r="2749">
          <cell r="D2749" t="str">
            <v>dolar</v>
          </cell>
          <cell r="E2749">
            <v>18.9655172413793</v>
          </cell>
          <cell r="F2749" t="str">
            <v>U</v>
          </cell>
          <cell r="G2749">
            <v>32</v>
          </cell>
          <cell r="H2749">
            <v>2</v>
          </cell>
          <cell r="J2749">
            <v>1214</v>
          </cell>
          <cell r="K2749" t="str">
            <v>*GARRAFAS</v>
          </cell>
        </row>
        <row r="2750">
          <cell r="D2750" t="str">
            <v>dolar</v>
          </cell>
          <cell r="E2750">
            <v>6.89655172413793</v>
          </cell>
          <cell r="F2750" t="str">
            <v>U</v>
          </cell>
          <cell r="G2750">
            <v>32</v>
          </cell>
          <cell r="H2750">
            <v>2</v>
          </cell>
          <cell r="J2750">
            <v>441</v>
          </cell>
          <cell r="K2750" t="str">
            <v>*VALVULAS</v>
          </cell>
        </row>
        <row r="2751">
          <cell r="C2751" t="str">
            <v>TIMO</v>
          </cell>
        </row>
        <row r="2752">
          <cell r="C2752" t="str">
            <v>CORTINA B.O. o ACR. Fachada colocada</v>
          </cell>
          <cell r="E2752" t="str">
            <v>u</v>
          </cell>
          <cell r="J2752">
            <v>3947</v>
          </cell>
        </row>
        <row r="2753">
          <cell r="D2753" t="str">
            <v>pesos</v>
          </cell>
          <cell r="E2753">
            <v>188</v>
          </cell>
          <cell r="F2753" t="str">
            <v>U</v>
          </cell>
          <cell r="G2753">
            <v>1</v>
          </cell>
          <cell r="H2753">
            <v>1</v>
          </cell>
          <cell r="J2753">
            <v>188</v>
          </cell>
          <cell r="K2753" t="str">
            <v>todo $ 500 el m2</v>
          </cell>
        </row>
        <row r="2754">
          <cell r="D2754" t="str">
            <v>Barrote cortina</v>
          </cell>
          <cell r="E2754">
            <v>1</v>
          </cell>
          <cell r="F2754" t="str">
            <v>ml</v>
          </cell>
          <cell r="G2754">
            <v>182.5</v>
          </cell>
          <cell r="H2754">
            <v>7</v>
          </cell>
          <cell r="J2754">
            <v>1278</v>
          </cell>
          <cell r="K2754" t="str">
            <v>todo $ 516 el M2 oct 04</v>
          </cell>
        </row>
        <row r="2755">
          <cell r="D2755" t="str">
            <v>Puntero cortina</v>
          </cell>
          <cell r="E2755">
            <v>1</v>
          </cell>
          <cell r="F2755" t="str">
            <v>u</v>
          </cell>
          <cell r="G2755">
            <v>42.38</v>
          </cell>
          <cell r="H2755">
            <v>4</v>
          </cell>
          <cell r="J2755">
            <v>170</v>
          </cell>
          <cell r="K2755" t="str">
            <v>B OUT todo $ 512 el M2 NOV04</v>
          </cell>
        </row>
        <row r="2756">
          <cell r="D2756" t="str">
            <v>argolla</v>
          </cell>
          <cell r="E2756">
            <v>1</v>
          </cell>
          <cell r="F2756" t="str">
            <v>u</v>
          </cell>
          <cell r="G2756">
            <v>5.3</v>
          </cell>
          <cell r="H2756">
            <v>46.6666666666667</v>
          </cell>
          <cell r="J2756">
            <v>247</v>
          </cell>
          <cell r="K2756" t="str">
            <v>RUSTICA todo $ 445 el M2 oct 04</v>
          </cell>
        </row>
        <row r="2757">
          <cell r="D2757" t="str">
            <v>confeccion cortina</v>
          </cell>
          <cell r="E2757">
            <v>1</v>
          </cell>
          <cell r="F2757" t="str">
            <v>ml</v>
          </cell>
          <cell r="G2757">
            <v>26.49</v>
          </cell>
          <cell r="H2757">
            <v>12</v>
          </cell>
          <cell r="J2757">
            <v>318</v>
          </cell>
        </row>
        <row r="2758">
          <cell r="D2758" t="str">
            <v>tela acrilica ancho  1,5m</v>
          </cell>
          <cell r="E2758">
            <v>1</v>
          </cell>
          <cell r="F2758" t="str">
            <v>ml</v>
          </cell>
          <cell r="G2758">
            <v>126</v>
          </cell>
          <cell r="H2758">
            <v>12</v>
          </cell>
          <cell r="J2758">
            <v>1512</v>
          </cell>
        </row>
        <row r="2759">
          <cell r="D2759" t="str">
            <v>tela black out ancho 1,4m</v>
          </cell>
          <cell r="E2759">
            <v>1</v>
          </cell>
          <cell r="F2759" t="str">
            <v>ml</v>
          </cell>
          <cell r="G2759">
            <v>150</v>
          </cell>
          <cell r="J2759">
            <v>0</v>
          </cell>
        </row>
        <row r="2760">
          <cell r="D2760" t="str">
            <v>oficial</v>
          </cell>
          <cell r="E2760">
            <v>1</v>
          </cell>
          <cell r="F2760" t="str">
            <v>H</v>
          </cell>
          <cell r="G2760">
            <v>58.55</v>
          </cell>
          <cell r="H2760">
            <v>4</v>
          </cell>
          <cell r="J2760">
            <v>234</v>
          </cell>
        </row>
        <row r="2761">
          <cell r="C2761" t="str">
            <v>TIMO</v>
          </cell>
        </row>
        <row r="2762">
          <cell r="C2762" t="str">
            <v>CORTINA ACRILICA colocada (m2 según abertura)</v>
          </cell>
          <cell r="E2762" t="str">
            <v>M2</v>
          </cell>
          <cell r="I2762">
            <v>6</v>
          </cell>
          <cell r="J2762">
            <v>381</v>
          </cell>
        </row>
        <row r="2763">
          <cell r="D2763" t="str">
            <v>pesos</v>
          </cell>
          <cell r="E2763">
            <v>19</v>
          </cell>
          <cell r="F2763" t="str">
            <v>U</v>
          </cell>
          <cell r="G2763">
            <v>1</v>
          </cell>
          <cell r="H2763">
            <v>0.07</v>
          </cell>
          <cell r="J2763">
            <v>1</v>
          </cell>
          <cell r="K2763" t="str">
            <v>todo $ 500 el m2</v>
          </cell>
        </row>
        <row r="2764">
          <cell r="D2764" t="str">
            <v>Barrote cortina</v>
          </cell>
          <cell r="E2764">
            <v>7.23</v>
          </cell>
          <cell r="F2764" t="str">
            <v>ml</v>
          </cell>
          <cell r="G2764">
            <v>182.5</v>
          </cell>
          <cell r="H2764">
            <v>0.07</v>
          </cell>
          <cell r="J2764">
            <v>92</v>
          </cell>
          <cell r="K2764" t="str">
            <v>todo $ 516 el M2 oct 04</v>
          </cell>
        </row>
        <row r="2765">
          <cell r="D2765" t="str">
            <v>Puntero cortina</v>
          </cell>
          <cell r="E2765">
            <v>6</v>
          </cell>
          <cell r="F2765" t="str">
            <v>u</v>
          </cell>
          <cell r="G2765">
            <v>42.38</v>
          </cell>
          <cell r="H2765">
            <v>0.07</v>
          </cell>
          <cell r="J2765">
            <v>18</v>
          </cell>
          <cell r="K2765" t="str">
            <v>B OUT todo $ 512 el M2 NOV04</v>
          </cell>
        </row>
        <row r="2766">
          <cell r="D2766" t="str">
            <v>argolla</v>
          </cell>
          <cell r="E2766">
            <v>46</v>
          </cell>
          <cell r="F2766" t="str">
            <v>u</v>
          </cell>
          <cell r="G2766">
            <v>5.3</v>
          </cell>
          <cell r="H2766">
            <v>0.07</v>
          </cell>
          <cell r="J2766">
            <v>17</v>
          </cell>
          <cell r="K2766" t="str">
            <v>RUSTICA todo $ 445 el M2 oct 04</v>
          </cell>
        </row>
        <row r="2767">
          <cell r="D2767" t="str">
            <v>confeccion cortina</v>
          </cell>
          <cell r="E2767">
            <v>14</v>
          </cell>
          <cell r="F2767" t="str">
            <v>ml</v>
          </cell>
          <cell r="G2767">
            <v>26.49</v>
          </cell>
          <cell r="H2767">
            <v>0.07</v>
          </cell>
          <cell r="J2767">
            <v>26</v>
          </cell>
        </row>
        <row r="2768">
          <cell r="D2768" t="str">
            <v>tela acrilica ancho  1,5m</v>
          </cell>
          <cell r="E2768">
            <v>25</v>
          </cell>
          <cell r="F2768" t="str">
            <v>ml</v>
          </cell>
          <cell r="G2768">
            <v>126</v>
          </cell>
          <cell r="H2768">
            <v>0.07</v>
          </cell>
          <cell r="J2768">
            <v>221</v>
          </cell>
        </row>
        <row r="2769">
          <cell r="D2769" t="str">
            <v>tela black out ancho 1,4m</v>
          </cell>
          <cell r="E2769">
            <v>25</v>
          </cell>
          <cell r="F2769" t="str">
            <v>ml</v>
          </cell>
          <cell r="G2769">
            <v>150</v>
          </cell>
          <cell r="J2769">
            <v>0</v>
          </cell>
        </row>
        <row r="2770">
          <cell r="D2770" t="str">
            <v>oficial</v>
          </cell>
          <cell r="E2770">
            <v>1.5</v>
          </cell>
          <cell r="F2770" t="str">
            <v>H</v>
          </cell>
          <cell r="G2770">
            <v>58.55</v>
          </cell>
          <cell r="H2770">
            <v>0.07</v>
          </cell>
          <cell r="J2770">
            <v>6</v>
          </cell>
        </row>
        <row r="2771">
          <cell r="C2771" t="str">
            <v>TIMO</v>
          </cell>
        </row>
        <row r="2772">
          <cell r="C2772" t="str">
            <v>CORTINA B.OUT colocada (m2 según abertura)</v>
          </cell>
          <cell r="E2772" t="str">
            <v>M2</v>
          </cell>
          <cell r="I2772">
            <v>6</v>
          </cell>
          <cell r="J2772">
            <v>423</v>
          </cell>
        </row>
        <row r="2773">
          <cell r="D2773" t="str">
            <v>pesos</v>
          </cell>
          <cell r="E2773">
            <v>21</v>
          </cell>
          <cell r="F2773" t="str">
            <v>U</v>
          </cell>
          <cell r="G2773">
            <v>1</v>
          </cell>
          <cell r="H2773">
            <v>0.07</v>
          </cell>
          <cell r="J2773">
            <v>1</v>
          </cell>
          <cell r="K2773" t="str">
            <v>todo $ 500 el m2</v>
          </cell>
        </row>
        <row r="2774">
          <cell r="D2774" t="str">
            <v>Barrote cortina</v>
          </cell>
          <cell r="E2774">
            <v>7.23</v>
          </cell>
          <cell r="F2774" t="str">
            <v>ml</v>
          </cell>
          <cell r="G2774">
            <v>182.5</v>
          </cell>
          <cell r="H2774">
            <v>0.07</v>
          </cell>
          <cell r="J2774">
            <v>92</v>
          </cell>
          <cell r="K2774" t="str">
            <v>todo $ 516 el M2 oct 04</v>
          </cell>
        </row>
        <row r="2775">
          <cell r="D2775" t="str">
            <v>Puntero cortina</v>
          </cell>
          <cell r="E2775">
            <v>6</v>
          </cell>
          <cell r="F2775" t="str">
            <v>u</v>
          </cell>
          <cell r="G2775">
            <v>42.38</v>
          </cell>
          <cell r="H2775">
            <v>0.07</v>
          </cell>
          <cell r="J2775">
            <v>18</v>
          </cell>
          <cell r="K2775" t="str">
            <v>B OUT todo $ 512 el M2 NOV04</v>
          </cell>
        </row>
        <row r="2776">
          <cell r="D2776" t="str">
            <v>argolla</v>
          </cell>
          <cell r="E2776">
            <v>46</v>
          </cell>
          <cell r="F2776" t="str">
            <v>u</v>
          </cell>
          <cell r="G2776">
            <v>5.3</v>
          </cell>
          <cell r="H2776">
            <v>0.07</v>
          </cell>
          <cell r="J2776">
            <v>17</v>
          </cell>
          <cell r="K2776" t="str">
            <v>RUSTICA todo $ 445 el M2 oct 04</v>
          </cell>
        </row>
        <row r="2777">
          <cell r="D2777" t="str">
            <v>confeccion cortina</v>
          </cell>
          <cell r="E2777">
            <v>14</v>
          </cell>
          <cell r="F2777" t="str">
            <v>ml</v>
          </cell>
          <cell r="G2777">
            <v>26.49</v>
          </cell>
          <cell r="H2777">
            <v>0.07</v>
          </cell>
          <cell r="J2777">
            <v>26</v>
          </cell>
        </row>
        <row r="2778">
          <cell r="D2778" t="str">
            <v>tela acrilica ancho  1,5m</v>
          </cell>
          <cell r="E2778">
            <v>25</v>
          </cell>
          <cell r="F2778" t="str">
            <v>ml</v>
          </cell>
          <cell r="G2778">
            <v>126</v>
          </cell>
          <cell r="J2778">
            <v>0</v>
          </cell>
        </row>
        <row r="2779">
          <cell r="D2779" t="str">
            <v>tela black out ancho 1,4m</v>
          </cell>
          <cell r="E2779">
            <v>25</v>
          </cell>
          <cell r="F2779" t="str">
            <v>ml</v>
          </cell>
          <cell r="G2779">
            <v>150</v>
          </cell>
          <cell r="H2779">
            <v>0.07</v>
          </cell>
          <cell r="J2779">
            <v>263</v>
          </cell>
        </row>
        <row r="2780">
          <cell r="D2780" t="str">
            <v>oficial</v>
          </cell>
          <cell r="E2780">
            <v>1.5</v>
          </cell>
          <cell r="F2780" t="str">
            <v>H</v>
          </cell>
          <cell r="G2780">
            <v>58.55</v>
          </cell>
          <cell r="H2780">
            <v>0.07</v>
          </cell>
          <cell r="J2780">
            <v>6</v>
          </cell>
        </row>
        <row r="2781">
          <cell r="C2781" t="str">
            <v>TIMO</v>
          </cell>
        </row>
        <row r="2782">
          <cell r="C2782" t="str">
            <v>CORTINA B.O. o ACR. c/u colocada</v>
          </cell>
          <cell r="E2782" t="str">
            <v>U</v>
          </cell>
          <cell r="J2782">
            <v>2019</v>
          </cell>
        </row>
        <row r="2783">
          <cell r="D2783" t="str">
            <v>pesos</v>
          </cell>
          <cell r="E2783">
            <v>96</v>
          </cell>
          <cell r="F2783" t="str">
            <v>U</v>
          </cell>
          <cell r="G2783">
            <v>1</v>
          </cell>
          <cell r="H2783">
            <v>1</v>
          </cell>
          <cell r="J2783">
            <v>96</v>
          </cell>
          <cell r="K2783" t="str">
            <v>todo $ 500 el m2</v>
          </cell>
        </row>
        <row r="2784">
          <cell r="D2784" t="str">
            <v>Barrote cortina</v>
          </cell>
          <cell r="E2784">
            <v>1</v>
          </cell>
          <cell r="F2784" t="str">
            <v>ml</v>
          </cell>
          <cell r="G2784">
            <v>182.5</v>
          </cell>
          <cell r="H2784">
            <v>2.3</v>
          </cell>
          <cell r="J2784">
            <v>420</v>
          </cell>
          <cell r="K2784" t="str">
            <v>todo $ 516 el M2 oct 04</v>
          </cell>
        </row>
        <row r="2785">
          <cell r="D2785" t="str">
            <v>Puntero cortina</v>
          </cell>
          <cell r="E2785">
            <v>1</v>
          </cell>
          <cell r="F2785" t="str">
            <v>u</v>
          </cell>
          <cell r="G2785">
            <v>42.38</v>
          </cell>
          <cell r="H2785">
            <v>2</v>
          </cell>
          <cell r="J2785">
            <v>85</v>
          </cell>
          <cell r="K2785" t="str">
            <v>B OUT todo $ 512 el M2 NOV04</v>
          </cell>
        </row>
        <row r="2786">
          <cell r="D2786" t="str">
            <v>argolla</v>
          </cell>
          <cell r="E2786">
            <v>1</v>
          </cell>
          <cell r="F2786" t="str">
            <v>u</v>
          </cell>
          <cell r="G2786">
            <v>5.3</v>
          </cell>
          <cell r="H2786">
            <v>15.3333333333333</v>
          </cell>
          <cell r="J2786">
            <v>81</v>
          </cell>
          <cell r="K2786" t="str">
            <v>RUSTICA todo $ 445 el M2 oct 04</v>
          </cell>
        </row>
        <row r="2787">
          <cell r="D2787" t="str">
            <v>confeccion cortina</v>
          </cell>
          <cell r="E2787">
            <v>1</v>
          </cell>
          <cell r="F2787" t="str">
            <v>ml</v>
          </cell>
          <cell r="G2787">
            <v>26.49</v>
          </cell>
          <cell r="H2787">
            <v>8</v>
          </cell>
          <cell r="J2787">
            <v>212</v>
          </cell>
        </row>
        <row r="2788">
          <cell r="D2788" t="str">
            <v>tela acrilica ancho  1,5m</v>
          </cell>
          <cell r="E2788">
            <v>1</v>
          </cell>
          <cell r="F2788" t="str">
            <v>ml</v>
          </cell>
          <cell r="G2788">
            <v>126</v>
          </cell>
          <cell r="H2788">
            <v>8</v>
          </cell>
          <cell r="J2788">
            <v>1008</v>
          </cell>
        </row>
        <row r="2789">
          <cell r="D2789" t="str">
            <v>tela black out ancho 1,4m</v>
          </cell>
          <cell r="E2789">
            <v>1</v>
          </cell>
          <cell r="F2789" t="str">
            <v>ml</v>
          </cell>
          <cell r="G2789">
            <v>150</v>
          </cell>
          <cell r="J2789">
            <v>0</v>
          </cell>
        </row>
        <row r="2790">
          <cell r="D2790" t="str">
            <v>oficial</v>
          </cell>
          <cell r="E2790">
            <v>1</v>
          </cell>
          <cell r="F2790" t="str">
            <v>H</v>
          </cell>
          <cell r="G2790">
            <v>58.55</v>
          </cell>
          <cell r="H2790">
            <v>2</v>
          </cell>
          <cell r="J2790">
            <v>117</v>
          </cell>
        </row>
        <row r="2791">
          <cell r="C2791" t="str">
            <v>TIMO</v>
          </cell>
        </row>
        <row r="2792">
          <cell r="C2792" t="str">
            <v>CORTINA BLACK OUT o ACRILICA colocada</v>
          </cell>
          <cell r="E2792" t="str">
            <v>GL</v>
          </cell>
          <cell r="J2792">
            <v>4831</v>
          </cell>
        </row>
        <row r="2793">
          <cell r="D2793" t="str">
            <v>pesos</v>
          </cell>
          <cell r="E2793">
            <v>230</v>
          </cell>
          <cell r="F2793" t="str">
            <v>U</v>
          </cell>
          <cell r="G2793">
            <v>1</v>
          </cell>
          <cell r="H2793">
            <v>1</v>
          </cell>
          <cell r="J2793">
            <v>230</v>
          </cell>
          <cell r="K2793" t="str">
            <v>todo $ 500 el m2</v>
          </cell>
        </row>
        <row r="2794">
          <cell r="D2794" t="str">
            <v>Barrote cortina</v>
          </cell>
          <cell r="E2794">
            <v>1</v>
          </cell>
          <cell r="F2794" t="str">
            <v>ml</v>
          </cell>
          <cell r="G2794">
            <v>182.5</v>
          </cell>
          <cell r="H2794">
            <v>7</v>
          </cell>
          <cell r="J2794">
            <v>1278</v>
          </cell>
          <cell r="K2794" t="str">
            <v>todo $ 516 el M2 oct 04</v>
          </cell>
        </row>
        <row r="2795">
          <cell r="D2795" t="str">
            <v>Puntero cortina</v>
          </cell>
          <cell r="E2795">
            <v>1</v>
          </cell>
          <cell r="F2795" t="str">
            <v>u</v>
          </cell>
          <cell r="G2795">
            <v>42.38</v>
          </cell>
          <cell r="H2795">
            <v>6</v>
          </cell>
          <cell r="J2795">
            <v>254</v>
          </cell>
          <cell r="K2795" t="str">
            <v>B OUT todo $ 512 el M2 NOV04</v>
          </cell>
        </row>
        <row r="2796">
          <cell r="D2796" t="str">
            <v>argolla</v>
          </cell>
          <cell r="E2796">
            <v>1</v>
          </cell>
          <cell r="F2796" t="str">
            <v>u</v>
          </cell>
          <cell r="G2796">
            <v>5.3</v>
          </cell>
          <cell r="H2796">
            <v>46.6666666666667</v>
          </cell>
          <cell r="J2796">
            <v>247</v>
          </cell>
          <cell r="K2796" t="str">
            <v>RUSTICA todo $ 445 el M2 oct 04</v>
          </cell>
        </row>
        <row r="2797">
          <cell r="D2797" t="str">
            <v>confeccion cortina</v>
          </cell>
          <cell r="E2797">
            <v>1</v>
          </cell>
          <cell r="F2797" t="str">
            <v>ml</v>
          </cell>
          <cell r="G2797">
            <v>26.49</v>
          </cell>
          <cell r="H2797">
            <v>14</v>
          </cell>
          <cell r="J2797">
            <v>371</v>
          </cell>
        </row>
        <row r="2798">
          <cell r="D2798" t="str">
            <v>tela acrilica ancho  1,5m</v>
          </cell>
          <cell r="E2798">
            <v>1</v>
          </cell>
          <cell r="F2798" t="str">
            <v>ml</v>
          </cell>
          <cell r="G2798">
            <v>126</v>
          </cell>
          <cell r="J2798">
            <v>0</v>
          </cell>
        </row>
        <row r="2799">
          <cell r="D2799" t="str">
            <v>tela black out ancho 1,4m</v>
          </cell>
          <cell r="E2799">
            <v>1</v>
          </cell>
          <cell r="F2799" t="str">
            <v>ml</v>
          </cell>
          <cell r="G2799">
            <v>150</v>
          </cell>
          <cell r="H2799">
            <v>14</v>
          </cell>
          <cell r="J2799">
            <v>2100</v>
          </cell>
        </row>
        <row r="2800">
          <cell r="D2800" t="str">
            <v>oficial</v>
          </cell>
          <cell r="E2800">
            <v>1</v>
          </cell>
          <cell r="F2800" t="str">
            <v>H</v>
          </cell>
          <cell r="G2800">
            <v>58.55</v>
          </cell>
          <cell r="H2800">
            <v>6</v>
          </cell>
          <cell r="J2800">
            <v>351</v>
          </cell>
        </row>
        <row r="2801">
          <cell r="C2801" t="str">
            <v>TIMO</v>
          </cell>
        </row>
        <row r="2802">
          <cell r="C2802" t="str">
            <v>CORTINA DE ENROLLAR</v>
          </cell>
          <cell r="E2802" t="str">
            <v>GL</v>
          </cell>
          <cell r="J2802">
            <v>61440</v>
          </cell>
        </row>
        <row r="2803">
          <cell r="D2803" t="str">
            <v>dolar</v>
          </cell>
          <cell r="E2803">
            <v>19</v>
          </cell>
          <cell r="F2803" t="str">
            <v>U</v>
          </cell>
          <cell r="G2803">
            <v>32</v>
          </cell>
          <cell r="H2803">
            <v>60</v>
          </cell>
          <cell r="J2803">
            <v>36480</v>
          </cell>
          <cell r="K2803" t="str">
            <v>(U$S 19=M2 ABRIL 2002,MALAVAN SA 200 77 72-208 78 52)</v>
          </cell>
        </row>
        <row r="2804">
          <cell r="D2804" t="str">
            <v>dolar</v>
          </cell>
          <cell r="E2804">
            <v>15</v>
          </cell>
          <cell r="F2804" t="str">
            <v>U</v>
          </cell>
          <cell r="G2804">
            <v>32</v>
          </cell>
          <cell r="H2804">
            <v>24</v>
          </cell>
          <cell r="J2804">
            <v>11520</v>
          </cell>
          <cell r="K2804" t="str">
            <v>(U$S 15=C/COLOCACION ABRIL 2002,MALAVAN SA 200 77 72-208 78 52)</v>
          </cell>
        </row>
        <row r="2805">
          <cell r="D2805" t="str">
            <v>dolar</v>
          </cell>
          <cell r="E2805">
            <v>10</v>
          </cell>
          <cell r="F2805" t="str">
            <v>U</v>
          </cell>
          <cell r="G2805">
            <v>32</v>
          </cell>
          <cell r="H2805">
            <v>24</v>
          </cell>
          <cell r="J2805">
            <v>7680</v>
          </cell>
          <cell r="K2805" t="str">
            <v>(U$S10= doble GUIA lateral ABRIL 2002,MALAVAN SA 200 77 72-208 78 52)</v>
          </cell>
        </row>
        <row r="2806">
          <cell r="D2806" t="str">
            <v>dolar</v>
          </cell>
          <cell r="E2806">
            <v>15</v>
          </cell>
          <cell r="F2806" t="str">
            <v>U</v>
          </cell>
          <cell r="G2806">
            <v>32</v>
          </cell>
          <cell r="H2806">
            <v>12</v>
          </cell>
          <cell r="J2806">
            <v>5760</v>
          </cell>
          <cell r="K2806" t="str">
            <v>(U$S 5+10=ESCUADRA+1MT GUIA CENTRAL ABRIL 2002,MALAVAN SA 200 77 72-208 78 52)</v>
          </cell>
        </row>
        <row r="2807">
          <cell r="C2807" t="str">
            <v>TIMO</v>
          </cell>
        </row>
        <row r="2808">
          <cell r="C2808" t="str">
            <v>CERRAMIENTO MALLA PLASTICA 10 X 10 c/tacos c/2mts</v>
          </cell>
          <cell r="E2808" t="str">
            <v>U</v>
          </cell>
          <cell r="F2808" t="str">
            <v>m2</v>
          </cell>
          <cell r="I2808">
            <v>5</v>
          </cell>
          <cell r="J2808">
            <v>33</v>
          </cell>
        </row>
        <row r="2809">
          <cell r="D2809" t="str">
            <v>malla plastica 13 x 13 blanca</v>
          </cell>
          <cell r="E2809">
            <v>1</v>
          </cell>
          <cell r="F2809" t="str">
            <v>m2</v>
          </cell>
          <cell r="G2809">
            <v>25</v>
          </cell>
          <cell r="H2809">
            <v>1</v>
          </cell>
          <cell r="J2809">
            <v>25</v>
          </cell>
        </row>
        <row r="2810">
          <cell r="D2810" t="str">
            <v>MONTO EN DOLARES</v>
          </cell>
          <cell r="E2810">
            <v>0.1</v>
          </cell>
          <cell r="F2810" t="str">
            <v>U</v>
          </cell>
          <cell r="G2810">
            <v>25</v>
          </cell>
          <cell r="H2810">
            <v>1</v>
          </cell>
          <cell r="J2810">
            <v>3</v>
          </cell>
        </row>
        <row r="2811">
          <cell r="D2811" t="str">
            <v>oficial</v>
          </cell>
          <cell r="E2811">
            <v>0.08</v>
          </cell>
          <cell r="F2811" t="str">
            <v>H</v>
          </cell>
          <cell r="G2811">
            <v>58.55</v>
          </cell>
          <cell r="H2811">
            <v>1</v>
          </cell>
          <cell r="J2811">
            <v>5</v>
          </cell>
        </row>
        <row r="2812">
          <cell r="C2812" t="str">
            <v>TIMO</v>
          </cell>
        </row>
        <row r="2813">
          <cell r="C2813" t="str">
            <v>EXTRACTORES</v>
          </cell>
          <cell r="E2813" t="str">
            <v>GL</v>
          </cell>
          <cell r="J2813">
            <v>184747</v>
          </cell>
        </row>
        <row r="2814">
          <cell r="D2814" t="str">
            <v>extractor CK60F </v>
          </cell>
          <cell r="E2814">
            <v>1</v>
          </cell>
          <cell r="F2814" t="str">
            <v>U</v>
          </cell>
          <cell r="G2814">
            <v>5279</v>
          </cell>
          <cell r="H2814">
            <v>0</v>
          </cell>
          <cell r="J2814">
            <v>0</v>
          </cell>
        </row>
        <row r="2815">
          <cell r="D2815" t="str">
            <v>extractor HV250 </v>
          </cell>
          <cell r="E2815">
            <v>11</v>
          </cell>
          <cell r="F2815" t="str">
            <v>U</v>
          </cell>
          <cell r="G2815">
            <v>8537</v>
          </cell>
          <cell r="H2815">
            <v>1</v>
          </cell>
          <cell r="J2815">
            <v>93907</v>
          </cell>
        </row>
        <row r="2816">
          <cell r="D2816" t="str">
            <v>extractor CTVB 250</v>
          </cell>
          <cell r="E2816">
            <v>3</v>
          </cell>
          <cell r="F2816" t="str">
            <v>U</v>
          </cell>
          <cell r="G2816">
            <v>25280</v>
          </cell>
          <cell r="H2816">
            <v>1</v>
          </cell>
          <cell r="J2816">
            <v>75840</v>
          </cell>
        </row>
        <row r="2817">
          <cell r="D2817" t="str">
            <v>MONTO EN DOLARES</v>
          </cell>
          <cell r="E2817">
            <v>600</v>
          </cell>
          <cell r="F2817" t="str">
            <v>U</v>
          </cell>
          <cell r="G2817">
            <v>25</v>
          </cell>
          <cell r="H2817">
            <v>1</v>
          </cell>
          <cell r="J2817">
            <v>15000</v>
          </cell>
        </row>
        <row r="2818">
          <cell r="C2818" t="str">
            <v>TIMO</v>
          </cell>
        </row>
        <row r="2819">
          <cell r="C2819" t="str">
            <v>CARTEL SEÑALIZACION DE LOCAL</v>
          </cell>
          <cell r="E2819" t="str">
            <v>U</v>
          </cell>
          <cell r="J2819">
            <v>320</v>
          </cell>
        </row>
        <row r="2820">
          <cell r="D2820" t="str">
            <v>dolar</v>
          </cell>
          <cell r="E2820">
            <v>10</v>
          </cell>
          <cell r="F2820" t="str">
            <v>U</v>
          </cell>
          <cell r="G2820">
            <v>32</v>
          </cell>
          <cell r="H2820">
            <v>1</v>
          </cell>
          <cell r="J2820">
            <v>320</v>
          </cell>
        </row>
        <row r="2821">
          <cell r="C2821" t="str">
            <v>TIMO</v>
          </cell>
        </row>
        <row r="2822">
          <cell r="C2822" t="str">
            <v>MONTO EN DOLARES</v>
          </cell>
          <cell r="E2822" t="str">
            <v>U</v>
          </cell>
          <cell r="J2822">
            <v>25</v>
          </cell>
        </row>
        <row r="2823">
          <cell r="D2823" t="str">
            <v>dólar pizarra vendedor</v>
          </cell>
          <cell r="E2823">
            <v>1</v>
          </cell>
          <cell r="F2823" t="str">
            <v>U</v>
          </cell>
          <cell r="G2823">
            <v>25</v>
          </cell>
          <cell r="H2823">
            <v>1</v>
          </cell>
          <cell r="J2823">
            <v>25</v>
          </cell>
        </row>
        <row r="2824">
          <cell r="C2824" t="str">
            <v>TIMO</v>
          </cell>
        </row>
        <row r="2825">
          <cell r="C2825" t="str">
            <v>MONTO EN PESOS</v>
          </cell>
          <cell r="E2825" t="str">
            <v>U</v>
          </cell>
          <cell r="J2825">
            <v>1</v>
          </cell>
        </row>
        <row r="2826">
          <cell r="D2826" t="str">
            <v>pesos</v>
          </cell>
          <cell r="E2826">
            <v>1</v>
          </cell>
          <cell r="F2826" t="str">
            <v>U</v>
          </cell>
          <cell r="G2826">
            <v>1</v>
          </cell>
          <cell r="H2826">
            <v>1</v>
          </cell>
          <cell r="J2826">
            <v>1</v>
          </cell>
        </row>
        <row r="2827">
          <cell r="C2827" t="str">
            <v>TIMO</v>
          </cell>
        </row>
        <row r="2828">
          <cell r="C2828" t="str">
            <v>JORNAL DE PEON</v>
          </cell>
          <cell r="E2828" t="str">
            <v>U</v>
          </cell>
          <cell r="J2828">
            <v>415</v>
          </cell>
        </row>
        <row r="2829">
          <cell r="D2829" t="str">
            <v>peon</v>
          </cell>
          <cell r="E2829">
            <v>9.6</v>
          </cell>
          <cell r="F2829" t="str">
            <v>H</v>
          </cell>
          <cell r="G2829">
            <v>43.24</v>
          </cell>
          <cell r="H2829">
            <v>1</v>
          </cell>
          <cell r="J2829">
            <v>415</v>
          </cell>
        </row>
        <row r="2830">
          <cell r="C2830" t="str">
            <v>TIMO</v>
          </cell>
        </row>
        <row r="2831">
          <cell r="C2831" t="str">
            <v>JORNAL DE OFICIAL</v>
          </cell>
          <cell r="E2831" t="str">
            <v>U</v>
          </cell>
          <cell r="J2831">
            <v>562</v>
          </cell>
        </row>
        <row r="2832">
          <cell r="D2832" t="str">
            <v>oficial</v>
          </cell>
          <cell r="E2832">
            <v>9.6</v>
          </cell>
          <cell r="F2832" t="str">
            <v>H</v>
          </cell>
          <cell r="G2832">
            <v>58.55</v>
          </cell>
          <cell r="H2832">
            <v>1</v>
          </cell>
          <cell r="J2832">
            <v>562</v>
          </cell>
        </row>
        <row r="2833">
          <cell r="C2833" t="str">
            <v>TIMO</v>
          </cell>
        </row>
        <row r="2834">
          <cell r="C2834" t="str">
            <v>JORNAL DE ESPECIALISTA</v>
          </cell>
          <cell r="E2834" t="str">
            <v>U</v>
          </cell>
          <cell r="J2834">
            <v>779</v>
          </cell>
        </row>
        <row r="2835">
          <cell r="D2835" t="str">
            <v>oficial 09</v>
          </cell>
          <cell r="E2835">
            <v>10</v>
          </cell>
          <cell r="F2835" t="str">
            <v>H</v>
          </cell>
          <cell r="G2835">
            <v>59.91</v>
          </cell>
          <cell r="H2835">
            <v>1.3</v>
          </cell>
          <cell r="J2835">
            <v>779</v>
          </cell>
        </row>
        <row r="2837">
          <cell r="C2837" t="str">
            <v>ALUMINIO</v>
          </cell>
          <cell r="D2837" t="str">
            <v>\nando\pres en gral\aluminio</v>
          </cell>
          <cell r="F2837" t="e">
            <v>#VALUE!</v>
          </cell>
        </row>
        <row r="2838">
          <cell r="C2838" t="str">
            <v>TIMO</v>
          </cell>
        </row>
        <row r="2839">
          <cell r="C2839" t="str">
            <v>ALUMINIO COMPLETO</v>
          </cell>
          <cell r="E2839" t="str">
            <v>U</v>
          </cell>
          <cell r="J2839">
            <v>431000</v>
          </cell>
        </row>
        <row r="2840">
          <cell r="D2840" t="str">
            <v>pesos</v>
          </cell>
          <cell r="E2840">
            <v>431000</v>
          </cell>
          <cell r="F2840" t="str">
            <v>U</v>
          </cell>
          <cell r="G2840">
            <v>1</v>
          </cell>
          <cell r="H2840">
            <v>1</v>
          </cell>
          <cell r="J2840">
            <v>431000</v>
          </cell>
        </row>
        <row r="2841">
          <cell r="C2841" t="str">
            <v>TIMO</v>
          </cell>
        </row>
        <row r="2842">
          <cell r="C2842" t="str">
            <v>AL S25</v>
          </cell>
          <cell r="E2842" t="str">
            <v>m2</v>
          </cell>
          <cell r="J2842">
            <v>4743</v>
          </cell>
        </row>
        <row r="2843">
          <cell r="D2843" t="str">
            <v>dólar pizarra vendedor</v>
          </cell>
          <cell r="E2843">
            <v>189.735</v>
          </cell>
          <cell r="F2843" t="str">
            <v>U</v>
          </cell>
          <cell r="G2843">
            <v>25</v>
          </cell>
          <cell r="H2843">
            <v>1</v>
          </cell>
          <cell r="J2843">
            <v>4743</v>
          </cell>
          <cell r="K2843" t="str">
            <v>paso de la arena</v>
          </cell>
        </row>
        <row r="2844">
          <cell r="D2844" t="str">
            <v>dolar</v>
          </cell>
          <cell r="E2844">
            <v>26.91</v>
          </cell>
          <cell r="F2844" t="str">
            <v>U</v>
          </cell>
          <cell r="G2844">
            <v>32</v>
          </cell>
          <cell r="H2844">
            <v>0</v>
          </cell>
          <cell r="J2844">
            <v>0</v>
          </cell>
        </row>
        <row r="2845">
          <cell r="C2845" t="str">
            <v>TIMO</v>
          </cell>
        </row>
        <row r="2846">
          <cell r="C2846" t="str">
            <v>AL paño fijo + tabaquera </v>
          </cell>
          <cell r="E2846" t="str">
            <v>m2</v>
          </cell>
          <cell r="J2846">
            <v>2403</v>
          </cell>
        </row>
        <row r="2847">
          <cell r="D2847" t="str">
            <v>dólar pizarra vendedor</v>
          </cell>
          <cell r="E2847">
            <v>96.135</v>
          </cell>
          <cell r="F2847" t="str">
            <v>U</v>
          </cell>
          <cell r="G2847">
            <v>25</v>
          </cell>
          <cell r="H2847">
            <v>1</v>
          </cell>
          <cell r="J2847">
            <v>2403</v>
          </cell>
        </row>
        <row r="2848">
          <cell r="D2848" t="str">
            <v>dolar</v>
          </cell>
          <cell r="E2848">
            <v>26.91</v>
          </cell>
          <cell r="F2848" t="str">
            <v>U</v>
          </cell>
          <cell r="G2848">
            <v>32</v>
          </cell>
          <cell r="H2848">
            <v>0</v>
          </cell>
          <cell r="J2848">
            <v>0</v>
          </cell>
        </row>
        <row r="2849">
          <cell r="C2849" t="str">
            <v>TIMO</v>
          </cell>
        </row>
        <row r="2850">
          <cell r="C2850" t="str">
            <v>AL celosia tipo 2230</v>
          </cell>
          <cell r="E2850" t="str">
            <v>m2</v>
          </cell>
          <cell r="J2850">
            <v>4078</v>
          </cell>
        </row>
        <row r="2851">
          <cell r="D2851" t="str">
            <v>dólar pizarra vendedor</v>
          </cell>
          <cell r="E2851">
            <v>115.05</v>
          </cell>
          <cell r="F2851" t="str">
            <v>U</v>
          </cell>
          <cell r="G2851">
            <v>25</v>
          </cell>
          <cell r="H2851">
            <v>1</v>
          </cell>
          <cell r="J2851">
            <v>2876</v>
          </cell>
        </row>
        <row r="2852">
          <cell r="D2852" t="str">
            <v>AL paño fijo + tabaquera </v>
          </cell>
          <cell r="E2852">
            <v>0.5</v>
          </cell>
          <cell r="F2852" t="str">
            <v>m2</v>
          </cell>
          <cell r="G2852">
            <v>2403</v>
          </cell>
          <cell r="H2852">
            <v>1</v>
          </cell>
          <cell r="J2852">
            <v>1202</v>
          </cell>
        </row>
        <row r="2853">
          <cell r="C2853" t="str">
            <v>TIMO</v>
          </cell>
        </row>
        <row r="2854">
          <cell r="C2854" t="str">
            <v>AL.(1.30X1.70) CORR+TABAQUERA</v>
          </cell>
          <cell r="E2854" t="str">
            <v>U</v>
          </cell>
          <cell r="J2854">
            <v>6624</v>
          </cell>
        </row>
        <row r="2855">
          <cell r="D2855" t="str">
            <v>dolar</v>
          </cell>
          <cell r="E2855">
            <v>207</v>
          </cell>
          <cell r="F2855" t="str">
            <v>U</v>
          </cell>
          <cell r="G2855">
            <v>32</v>
          </cell>
          <cell r="H2855">
            <v>1</v>
          </cell>
          <cell r="J2855">
            <v>6624</v>
          </cell>
          <cell r="K2855" t="str">
            <v>coral pta rieles ene 2002</v>
          </cell>
        </row>
        <row r="2856">
          <cell r="D2856" t="str">
            <v>dolar</v>
          </cell>
          <cell r="E2856">
            <v>26.91</v>
          </cell>
          <cell r="F2856" t="str">
            <v>U</v>
          </cell>
          <cell r="G2856">
            <v>32</v>
          </cell>
          <cell r="H2856">
            <v>0</v>
          </cell>
          <cell r="J2856">
            <v>0</v>
          </cell>
          <cell r="K2856" t="str">
            <v>colocacion 13%</v>
          </cell>
        </row>
        <row r="2857">
          <cell r="C2857" t="str">
            <v>TIMO</v>
          </cell>
        </row>
        <row r="2858">
          <cell r="C2858" t="str">
            <v>S20 145 X 141</v>
          </cell>
          <cell r="E2858" t="str">
            <v>U</v>
          </cell>
          <cell r="J2858">
            <v>1434</v>
          </cell>
        </row>
        <row r="2859">
          <cell r="D2859" t="str">
            <v>dolar</v>
          </cell>
          <cell r="E2859">
            <v>44.8275862068966</v>
          </cell>
          <cell r="F2859" t="str">
            <v>U</v>
          </cell>
          <cell r="G2859">
            <v>32</v>
          </cell>
          <cell r="H2859">
            <v>1</v>
          </cell>
          <cell r="J2859">
            <v>1434</v>
          </cell>
          <cell r="K2859" t="str">
            <v>ALUCOR DIC 02 (ESC127 TACUAREMBO)</v>
          </cell>
        </row>
        <row r="2860">
          <cell r="C2860" t="str">
            <v>TIMO</v>
          </cell>
        </row>
        <row r="2861">
          <cell r="C2861" t="str">
            <v>S30 100 X 215 (vidrio+tablero)</v>
          </cell>
          <cell r="E2861" t="str">
            <v>U</v>
          </cell>
          <cell r="J2861">
            <v>3366</v>
          </cell>
        </row>
        <row r="2862">
          <cell r="D2862" t="str">
            <v>dolar</v>
          </cell>
          <cell r="E2862">
            <v>105.172413793103</v>
          </cell>
          <cell r="F2862" t="str">
            <v>U</v>
          </cell>
          <cell r="G2862">
            <v>32</v>
          </cell>
          <cell r="H2862">
            <v>1</v>
          </cell>
          <cell r="J2862">
            <v>3366</v>
          </cell>
          <cell r="K2862" t="str">
            <v>ALUCOR DIC 02 (ESC127 TACUAREMBO)</v>
          </cell>
        </row>
        <row r="2863">
          <cell r="C2863" t="str">
            <v>TIMO</v>
          </cell>
        </row>
        <row r="2864">
          <cell r="C2864" t="str">
            <v>S30 200 X 215 (2hojas vidrio+tablero)</v>
          </cell>
          <cell r="E2864" t="str">
            <v>U</v>
          </cell>
          <cell r="J2864">
            <v>6400</v>
          </cell>
        </row>
        <row r="2865">
          <cell r="D2865" t="str">
            <v>dolar</v>
          </cell>
          <cell r="E2865">
            <v>200</v>
          </cell>
          <cell r="F2865" t="str">
            <v>U</v>
          </cell>
          <cell r="G2865">
            <v>32</v>
          </cell>
          <cell r="H2865">
            <v>1</v>
          </cell>
          <cell r="J2865">
            <v>6400</v>
          </cell>
          <cell r="K2865" t="str">
            <v>ALUCOR DIC 02 (ESC127 TACUAREMBO)</v>
          </cell>
        </row>
        <row r="2869">
          <cell r="C2869" t="str">
            <v>C A R P I N T E R I A</v>
          </cell>
        </row>
        <row r="2870">
          <cell r="C2870" t="str">
            <v>TIMO</v>
          </cell>
        </row>
        <row r="2871">
          <cell r="C2871" t="str">
            <v>CARPINTERIA COMPLETA</v>
          </cell>
          <cell r="E2871" t="str">
            <v>U</v>
          </cell>
          <cell r="J2871">
            <v>207833</v>
          </cell>
        </row>
        <row r="2872">
          <cell r="D2872" t="str">
            <v>pesos</v>
          </cell>
          <cell r="E2872">
            <v>207833</v>
          </cell>
          <cell r="F2872" t="str">
            <v>U</v>
          </cell>
          <cell r="G2872">
            <v>1</v>
          </cell>
          <cell r="H2872">
            <v>1</v>
          </cell>
          <cell r="J2872">
            <v>207833</v>
          </cell>
          <cell r="K2872" t="str">
            <v>TOK/PEREZ Y PERMUY 5%+ HERR+/ LAGO 10%+/ MAD DE BRASIL 40%+ </v>
          </cell>
        </row>
        <row r="2873">
          <cell r="C2873" t="str">
            <v>TIMO</v>
          </cell>
        </row>
        <row r="2874">
          <cell r="C2874" t="str">
            <v>HERRAJES PARA CARPINTERIA</v>
          </cell>
          <cell r="E2874" t="str">
            <v>U</v>
          </cell>
          <cell r="J2874">
            <v>1671</v>
          </cell>
        </row>
        <row r="2875">
          <cell r="D2875" t="str">
            <v>manija t/avion niquelada</v>
          </cell>
          <cell r="E2875">
            <v>1</v>
          </cell>
          <cell r="F2875" t="str">
            <v>par</v>
          </cell>
          <cell r="G2875">
            <v>90.67</v>
          </cell>
          <cell r="H2875">
            <v>0.8</v>
          </cell>
          <cell r="J2875">
            <v>73</v>
          </cell>
        </row>
        <row r="2876">
          <cell r="D2876" t="str">
            <v>cerradura seguridad</v>
          </cell>
          <cell r="E2876">
            <v>1</v>
          </cell>
          <cell r="F2876" t="str">
            <v>U</v>
          </cell>
          <cell r="G2876">
            <v>440.54</v>
          </cell>
          <cell r="H2876">
            <v>0.8</v>
          </cell>
          <cell r="J2876">
            <v>352</v>
          </cell>
        </row>
        <row r="2877">
          <cell r="D2877" t="str">
            <v>JORNAL DE ESPECIALISTA</v>
          </cell>
          <cell r="E2877">
            <v>2</v>
          </cell>
          <cell r="F2877" t="str">
            <v>U</v>
          </cell>
          <cell r="G2877">
            <v>779</v>
          </cell>
          <cell r="H2877">
            <v>0.8</v>
          </cell>
          <cell r="J2877">
            <v>1246</v>
          </cell>
        </row>
        <row r="2878">
          <cell r="C2878" t="str">
            <v>TIMO</v>
          </cell>
        </row>
        <row r="2879">
          <cell r="C2879" t="str">
            <v>CARPINTERIA SIN PLANILLA</v>
          </cell>
          <cell r="E2879" t="str">
            <v>U</v>
          </cell>
          <cell r="J2879">
            <v>177600</v>
          </cell>
        </row>
        <row r="2880">
          <cell r="D2880" t="str">
            <v>dolar</v>
          </cell>
          <cell r="E2880">
            <v>5550</v>
          </cell>
          <cell r="F2880" t="str">
            <v>U</v>
          </cell>
          <cell r="G2880">
            <v>32</v>
          </cell>
          <cell r="H2880">
            <v>1</v>
          </cell>
          <cell r="J2880">
            <v>177600</v>
          </cell>
        </row>
        <row r="2881">
          <cell r="C2881" t="str">
            <v>TIMO</v>
          </cell>
        </row>
        <row r="2882">
          <cell r="C2882" t="str">
            <v>PUERTA ACCESO 1.00X2.16 (M=LAPACHO H=MACISA CEDRO)</v>
          </cell>
          <cell r="E2882" t="str">
            <v>U</v>
          </cell>
          <cell r="J2882">
            <v>10496</v>
          </cell>
        </row>
        <row r="2883">
          <cell r="D2883" t="str">
            <v>dolar</v>
          </cell>
          <cell r="E2883">
            <v>328</v>
          </cell>
          <cell r="F2883" t="str">
            <v>U</v>
          </cell>
          <cell r="G2883">
            <v>32</v>
          </cell>
          <cell r="H2883">
            <v>1</v>
          </cell>
          <cell r="J2883">
            <v>10496</v>
          </cell>
          <cell r="K2883" t="str">
            <v>LAGO 01/2002 TOLEDO</v>
          </cell>
        </row>
        <row r="2884">
          <cell r="C2884" t="str">
            <v>TIMO</v>
          </cell>
        </row>
        <row r="2885">
          <cell r="C2885" t="str">
            <v>PUERTA INTERIOR (M=LAPACHO H=CEDRO)0.70X2.16 </v>
          </cell>
          <cell r="E2885" t="str">
            <v>U</v>
          </cell>
          <cell r="J2885">
            <v>6976</v>
          </cell>
        </row>
        <row r="2886">
          <cell r="D2886" t="str">
            <v>dolar</v>
          </cell>
          <cell r="E2886">
            <v>218</v>
          </cell>
          <cell r="F2886" t="str">
            <v>U</v>
          </cell>
          <cell r="G2886">
            <v>32</v>
          </cell>
          <cell r="H2886">
            <v>1</v>
          </cell>
          <cell r="J2886">
            <v>6976</v>
          </cell>
          <cell r="K2886" t="str">
            <v>LAGO 01/2002 TOLEDO</v>
          </cell>
        </row>
        <row r="2887">
          <cell r="C2887" t="str">
            <v>TIMO</v>
          </cell>
        </row>
        <row r="2888">
          <cell r="C2888" t="str">
            <v>PUERTA INTERIOR (M=H=CEDRO MARA)0.90X2.15</v>
          </cell>
          <cell r="E2888" t="str">
            <v>U</v>
          </cell>
          <cell r="J2888">
            <v>2592</v>
          </cell>
        </row>
        <row r="2889">
          <cell r="D2889" t="str">
            <v>dolar</v>
          </cell>
          <cell r="E2889">
            <v>81</v>
          </cell>
          <cell r="F2889" t="str">
            <v>U</v>
          </cell>
          <cell r="G2889">
            <v>32</v>
          </cell>
          <cell r="H2889">
            <v>1</v>
          </cell>
          <cell r="J2889">
            <v>2592</v>
          </cell>
          <cell r="K2889" t="str">
            <v>TO-K 08/03 GOES</v>
          </cell>
        </row>
        <row r="2890">
          <cell r="C2890" t="str">
            <v>TIMO</v>
          </cell>
        </row>
        <row r="2891">
          <cell r="C2891" t="str">
            <v>PUERTA INT 80X210 (M=CEDRO H=LAMINADO)</v>
          </cell>
          <cell r="E2891" t="str">
            <v>u</v>
          </cell>
          <cell r="J2891">
            <v>6898</v>
          </cell>
        </row>
        <row r="2892">
          <cell r="D2892" t="str">
            <v>MARCO CEDRO 3X5" puerta H=2.05</v>
          </cell>
          <cell r="E2892">
            <v>13.3333333333333</v>
          </cell>
          <cell r="F2892" t="str">
            <v>pie3</v>
          </cell>
          <cell r="G2892">
            <v>96</v>
          </cell>
          <cell r="H2892">
            <v>1</v>
          </cell>
          <cell r="J2892">
            <v>1280</v>
          </cell>
        </row>
        <row r="2893">
          <cell r="D2893" t="str">
            <v>HOJA BOX BAÑO mdf+Laminado 080*150*1" SIN HERRAJES</v>
          </cell>
          <cell r="E2893">
            <v>1.4</v>
          </cell>
          <cell r="F2893" t="str">
            <v>U</v>
          </cell>
          <cell r="G2893">
            <v>2825</v>
          </cell>
          <cell r="H2893">
            <v>1</v>
          </cell>
          <cell r="J2893">
            <v>3955</v>
          </cell>
        </row>
        <row r="2894">
          <cell r="D2894" t="str">
            <v>Plegado inox e=1,2 1mx12cm aprox</v>
          </cell>
          <cell r="E2894">
            <v>2</v>
          </cell>
          <cell r="F2894" t="str">
            <v>ml</v>
          </cell>
          <cell r="G2894">
            <v>518</v>
          </cell>
          <cell r="H2894">
            <v>1</v>
          </cell>
          <cell r="J2894">
            <v>1036</v>
          </cell>
        </row>
        <row r="2895">
          <cell r="D2895" t="str">
            <v>MONTO EN PESOS</v>
          </cell>
          <cell r="E2895">
            <v>627.1</v>
          </cell>
          <cell r="F2895" t="str">
            <v>U</v>
          </cell>
          <cell r="G2895">
            <v>1</v>
          </cell>
          <cell r="H2895">
            <v>1</v>
          </cell>
          <cell r="J2895">
            <v>627</v>
          </cell>
        </row>
        <row r="2896">
          <cell r="C2896" t="str">
            <v>TIMO</v>
          </cell>
        </row>
        <row r="2897">
          <cell r="C2897" t="str">
            <v>PUERTA INT 80X150 BOX (M=CEDRO H=LAMINADO)</v>
          </cell>
          <cell r="E2897" t="str">
            <v>u</v>
          </cell>
          <cell r="J2897">
            <v>4164</v>
          </cell>
        </row>
        <row r="2898">
          <cell r="D2898" t="str">
            <v>MARCO CEDRO 3X5" puerta H=2.05</v>
          </cell>
          <cell r="E2898">
            <v>10</v>
          </cell>
          <cell r="F2898" t="str">
            <v>pie3</v>
          </cell>
          <cell r="G2898">
            <v>96</v>
          </cell>
          <cell r="H2898">
            <v>1</v>
          </cell>
          <cell r="J2898">
            <v>960</v>
          </cell>
        </row>
        <row r="2899">
          <cell r="D2899" t="str">
            <v>HOJA BOX BAÑO mdf+Laminado 080*150*1" SIN HERRAJES</v>
          </cell>
          <cell r="E2899">
            <v>1</v>
          </cell>
          <cell r="F2899" t="str">
            <v>U</v>
          </cell>
          <cell r="G2899">
            <v>2825</v>
          </cell>
          <cell r="H2899">
            <v>1</v>
          </cell>
          <cell r="J2899">
            <v>2825</v>
          </cell>
        </row>
        <row r="2900">
          <cell r="D2900" t="str">
            <v>Plegado inox e=1,2 1mx12cm aprox</v>
          </cell>
          <cell r="F2900" t="str">
            <v>ml</v>
          </cell>
          <cell r="G2900">
            <v>518</v>
          </cell>
          <cell r="H2900">
            <v>1</v>
          </cell>
          <cell r="J2900">
            <v>0</v>
          </cell>
        </row>
        <row r="2901">
          <cell r="D2901" t="str">
            <v>MONTO EN PESOS</v>
          </cell>
          <cell r="E2901">
            <v>378.5</v>
          </cell>
          <cell r="F2901" t="str">
            <v>U</v>
          </cell>
          <cell r="G2901">
            <v>1</v>
          </cell>
          <cell r="H2901">
            <v>1</v>
          </cell>
          <cell r="J2901">
            <v>379</v>
          </cell>
        </row>
        <row r="2902">
          <cell r="C2902" t="str">
            <v>TIMO</v>
          </cell>
        </row>
        <row r="2903">
          <cell r="C2903" t="str">
            <v>PUERTA INT 90X210 (M=CEDRO H=LAMINADO)</v>
          </cell>
          <cell r="E2903" t="str">
            <v>u</v>
          </cell>
          <cell r="J2903">
            <v>7470</v>
          </cell>
        </row>
        <row r="2904">
          <cell r="D2904" t="str">
            <v>MARCO CEDRO 3X5" puerta H=2.05</v>
          </cell>
          <cell r="E2904">
            <v>13.6</v>
          </cell>
          <cell r="F2904" t="str">
            <v>pie3</v>
          </cell>
          <cell r="G2904">
            <v>96</v>
          </cell>
          <cell r="H2904">
            <v>1</v>
          </cell>
          <cell r="J2904">
            <v>1306</v>
          </cell>
        </row>
        <row r="2905">
          <cell r="D2905" t="str">
            <v>HOJA BOX BAÑO mdf+Laminado 080*150*1" SIN HERRAJES</v>
          </cell>
          <cell r="E2905">
            <v>1.575</v>
          </cell>
          <cell r="F2905" t="str">
            <v>U</v>
          </cell>
          <cell r="G2905">
            <v>2825</v>
          </cell>
          <cell r="H2905">
            <v>1</v>
          </cell>
          <cell r="J2905">
            <v>4449</v>
          </cell>
        </row>
        <row r="2906">
          <cell r="D2906" t="str">
            <v>Plegado inox e=1,2 1mx12cm aprox</v>
          </cell>
          <cell r="E2906">
            <v>2</v>
          </cell>
          <cell r="F2906" t="str">
            <v>ml</v>
          </cell>
          <cell r="G2906">
            <v>518</v>
          </cell>
          <cell r="H2906">
            <v>1</v>
          </cell>
          <cell r="J2906">
            <v>1036</v>
          </cell>
        </row>
        <row r="2907">
          <cell r="D2907" t="str">
            <v>MONTO EN PESOS</v>
          </cell>
          <cell r="E2907">
            <v>679.1</v>
          </cell>
          <cell r="F2907" t="str">
            <v>U</v>
          </cell>
          <cell r="G2907">
            <v>1</v>
          </cell>
          <cell r="H2907">
            <v>1</v>
          </cell>
          <cell r="J2907">
            <v>679</v>
          </cell>
        </row>
        <row r="2908">
          <cell r="C2908" t="str">
            <v>TIMO</v>
          </cell>
        </row>
        <row r="2909">
          <cell r="C2909" t="str">
            <v>PUERTA INT 90X210 (M0.20=CEDRO H=LAMINADO)</v>
          </cell>
          <cell r="E2909" t="str">
            <v>u</v>
          </cell>
          <cell r="J2909">
            <v>8427</v>
          </cell>
        </row>
        <row r="2910">
          <cell r="D2910" t="str">
            <v>MARCO CEDRO 3X5" puerta H=2.05</v>
          </cell>
          <cell r="E2910">
            <v>22.6666666666667</v>
          </cell>
          <cell r="F2910" t="str">
            <v>pie3</v>
          </cell>
          <cell r="G2910">
            <v>96</v>
          </cell>
          <cell r="H2910">
            <v>1</v>
          </cell>
          <cell r="J2910">
            <v>2176</v>
          </cell>
        </row>
        <row r="2911">
          <cell r="D2911" t="str">
            <v>HOJA BOX BAÑO mdf+Laminado 080*150*1" SIN HERRAJES</v>
          </cell>
          <cell r="E2911">
            <v>1.575</v>
          </cell>
          <cell r="F2911" t="str">
            <v>U</v>
          </cell>
          <cell r="G2911">
            <v>2825</v>
          </cell>
          <cell r="H2911">
            <v>1</v>
          </cell>
          <cell r="J2911">
            <v>4449</v>
          </cell>
        </row>
        <row r="2912">
          <cell r="D2912" t="str">
            <v>Plegado inox e=1,2 1mx12cm aprox</v>
          </cell>
          <cell r="E2912">
            <v>2</v>
          </cell>
          <cell r="F2912" t="str">
            <v>ml</v>
          </cell>
          <cell r="G2912">
            <v>518</v>
          </cell>
          <cell r="H2912">
            <v>1</v>
          </cell>
          <cell r="J2912">
            <v>1036</v>
          </cell>
        </row>
        <row r="2913">
          <cell r="D2913" t="str">
            <v>MONTO EN PESOS</v>
          </cell>
          <cell r="E2913">
            <v>766.1</v>
          </cell>
          <cell r="F2913" t="str">
            <v>U</v>
          </cell>
          <cell r="G2913">
            <v>1</v>
          </cell>
          <cell r="H2913">
            <v>1</v>
          </cell>
          <cell r="J2913">
            <v>766</v>
          </cell>
        </row>
        <row r="2914">
          <cell r="C2914" t="str">
            <v>TIMO</v>
          </cell>
        </row>
        <row r="2915">
          <cell r="C2915" t="str">
            <v>PUERTA INT c/p.fijo sup 90X265 (M=CEDRO H=LAMINADO)</v>
          </cell>
          <cell r="E2915" t="str">
            <v>u</v>
          </cell>
          <cell r="J2915">
            <v>10610</v>
          </cell>
        </row>
        <row r="2916">
          <cell r="D2916" t="str">
            <v>MARCO CEDRO 3X5" puerta H=2.05</v>
          </cell>
          <cell r="E2916">
            <v>26.6</v>
          </cell>
          <cell r="F2916" t="str">
            <v>pie3</v>
          </cell>
          <cell r="G2916">
            <v>96</v>
          </cell>
          <cell r="H2916">
            <v>1</v>
          </cell>
          <cell r="J2916">
            <v>2554</v>
          </cell>
        </row>
        <row r="2917">
          <cell r="D2917" t="str">
            <v>HOJA BOX BAÑO mdf+Laminado 080*150*1" SIN HERRAJES</v>
          </cell>
          <cell r="E2917">
            <v>1.875</v>
          </cell>
          <cell r="F2917" t="str">
            <v>U</v>
          </cell>
          <cell r="G2917">
            <v>2825</v>
          </cell>
          <cell r="H2917">
            <v>1</v>
          </cell>
          <cell r="J2917">
            <v>5297</v>
          </cell>
        </row>
        <row r="2918">
          <cell r="D2918" t="str">
            <v>Plegado inox e=1,2 1mx12cm aprox</v>
          </cell>
          <cell r="E2918">
            <v>2.25</v>
          </cell>
          <cell r="F2918" t="str">
            <v>ml</v>
          </cell>
          <cell r="G2918">
            <v>518</v>
          </cell>
          <cell r="H2918">
            <v>1</v>
          </cell>
          <cell r="J2918">
            <v>1166</v>
          </cell>
        </row>
        <row r="2919">
          <cell r="D2919" t="str">
            <v>CRISTAL 5 mm COLOCADO</v>
          </cell>
          <cell r="E2919">
            <v>0.54</v>
          </cell>
          <cell r="F2919" t="str">
            <v>M2</v>
          </cell>
          <cell r="G2919">
            <v>443.73</v>
          </cell>
          <cell r="H2919">
            <v>1</v>
          </cell>
          <cell r="J2919">
            <v>240</v>
          </cell>
        </row>
        <row r="2920">
          <cell r="D2920" t="str">
            <v>MONTO EN PESOS</v>
          </cell>
          <cell r="E2920">
            <v>1352.55</v>
          </cell>
          <cell r="F2920" t="str">
            <v>U</v>
          </cell>
          <cell r="G2920">
            <v>1</v>
          </cell>
          <cell r="H2920">
            <v>1</v>
          </cell>
          <cell r="J2920">
            <v>1353</v>
          </cell>
        </row>
        <row r="2921">
          <cell r="C2921" t="str">
            <v>TIMO</v>
          </cell>
        </row>
        <row r="2922">
          <cell r="C2922" t="str">
            <v>PUERTA INT 1.00X150 BOX (M=CEDRO H=LAMINADO)</v>
          </cell>
          <cell r="E2922" t="str">
            <v>u</v>
          </cell>
          <cell r="J2922">
            <v>5159</v>
          </cell>
        </row>
        <row r="2923">
          <cell r="D2923" t="str">
            <v>MARCO CEDRO 3X5" puerta H=2.05</v>
          </cell>
          <cell r="E2923">
            <v>8</v>
          </cell>
          <cell r="F2923" t="str">
            <v>pie3</v>
          </cell>
          <cell r="G2923">
            <v>96</v>
          </cell>
          <cell r="H2923">
            <v>1</v>
          </cell>
          <cell r="J2923">
            <v>768</v>
          </cell>
        </row>
        <row r="2924">
          <cell r="D2924" t="str">
            <v>HOJA BOX BAÑO mdf+Laminado 080*150*1" SIN HERRAJES</v>
          </cell>
          <cell r="E2924">
            <v>1.25</v>
          </cell>
          <cell r="F2924" t="str">
            <v>U</v>
          </cell>
          <cell r="G2924">
            <v>2825</v>
          </cell>
          <cell r="H2924">
            <v>1</v>
          </cell>
          <cell r="J2924">
            <v>3531</v>
          </cell>
        </row>
        <row r="2925">
          <cell r="D2925" t="str">
            <v>Plegado inox e=1,2 1mx12cm aprox</v>
          </cell>
          <cell r="F2925" t="str">
            <v>ml</v>
          </cell>
          <cell r="G2925">
            <v>518</v>
          </cell>
          <cell r="H2925">
            <v>1</v>
          </cell>
          <cell r="J2925">
            <v>0</v>
          </cell>
        </row>
        <row r="2926">
          <cell r="D2926" t="str">
            <v>MONTO EN PESOS</v>
          </cell>
          <cell r="E2926">
            <v>859.8</v>
          </cell>
          <cell r="F2926" t="str">
            <v>U</v>
          </cell>
          <cell r="G2926">
            <v>1</v>
          </cell>
          <cell r="H2926">
            <v>1</v>
          </cell>
          <cell r="J2926">
            <v>860</v>
          </cell>
        </row>
        <row r="2927">
          <cell r="C2927" t="str">
            <v>TIMO</v>
          </cell>
        </row>
        <row r="2928">
          <cell r="C2928" t="str">
            <v>PUERTA INT.100X205 (M=CEDRO H=LAMINADO)</v>
          </cell>
          <cell r="E2928" t="str">
            <v>u</v>
          </cell>
          <cell r="J2928">
            <v>8865</v>
          </cell>
        </row>
        <row r="2929">
          <cell r="D2929" t="str">
            <v>MARCO CEDRO 3X5" puerta H=2.05</v>
          </cell>
          <cell r="E2929">
            <v>21.5333333333333</v>
          </cell>
          <cell r="F2929" t="str">
            <v>pie3</v>
          </cell>
          <cell r="G2929">
            <v>96</v>
          </cell>
          <cell r="H2929">
            <v>1</v>
          </cell>
          <cell r="J2929">
            <v>2067</v>
          </cell>
        </row>
        <row r="2930">
          <cell r="D2930" t="str">
            <v>HOJA BOX BAÑO mdf+Laminado 080*150*1" SIN HERRAJES</v>
          </cell>
          <cell r="E2930">
            <v>1.70833333333333</v>
          </cell>
          <cell r="F2930" t="str">
            <v>U</v>
          </cell>
          <cell r="G2930">
            <v>2825</v>
          </cell>
          <cell r="H2930">
            <v>1</v>
          </cell>
          <cell r="J2930">
            <v>4826</v>
          </cell>
        </row>
        <row r="2931">
          <cell r="D2931" t="str">
            <v>Plegado inox e=1,2 1mx12cm aprox</v>
          </cell>
          <cell r="E2931">
            <v>2.25</v>
          </cell>
          <cell r="F2931" t="str">
            <v>ml</v>
          </cell>
          <cell r="G2931">
            <v>518</v>
          </cell>
          <cell r="H2931">
            <v>1</v>
          </cell>
          <cell r="J2931">
            <v>1166</v>
          </cell>
        </row>
        <row r="2932">
          <cell r="D2932" t="str">
            <v>MONTO EN PESOS</v>
          </cell>
          <cell r="E2932">
            <v>805.9</v>
          </cell>
          <cell r="F2932" t="str">
            <v>U</v>
          </cell>
          <cell r="G2932">
            <v>1</v>
          </cell>
          <cell r="H2932">
            <v>1</v>
          </cell>
          <cell r="J2932">
            <v>806</v>
          </cell>
        </row>
        <row r="2933">
          <cell r="C2933" t="str">
            <v>TIMO</v>
          </cell>
        </row>
        <row r="2934">
          <cell r="C2934" t="str">
            <v>PUERTA INT.100X210 (M=5X10CEDRO H=LAMINADO)</v>
          </cell>
          <cell r="E2934" t="str">
            <v>u</v>
          </cell>
          <cell r="J2934">
            <v>7941</v>
          </cell>
        </row>
        <row r="2935">
          <cell r="D2935" t="str">
            <v>MARCO CEDRO 3X5" puerta H=2.05</v>
          </cell>
          <cell r="E2935">
            <v>11.5555555555556</v>
          </cell>
          <cell r="F2935" t="str">
            <v>pie3</v>
          </cell>
          <cell r="G2935">
            <v>96</v>
          </cell>
          <cell r="H2935">
            <v>1</v>
          </cell>
          <cell r="J2935">
            <v>1109</v>
          </cell>
        </row>
        <row r="2936">
          <cell r="D2936" t="str">
            <v>HOJA BOX BAÑO mdf+Laminado 080*150*1" SIN HERRAJES</v>
          </cell>
          <cell r="E2936">
            <v>1.75</v>
          </cell>
          <cell r="F2936" t="str">
            <v>U</v>
          </cell>
          <cell r="G2936">
            <v>2825</v>
          </cell>
          <cell r="H2936">
            <v>1</v>
          </cell>
          <cell r="J2936">
            <v>4944</v>
          </cell>
        </row>
        <row r="2937">
          <cell r="D2937" t="str">
            <v>Plegado inox e=1,2 1mx12cm aprox</v>
          </cell>
          <cell r="E2937">
            <v>2.25</v>
          </cell>
          <cell r="F2937" t="str">
            <v>ml</v>
          </cell>
          <cell r="G2937">
            <v>518</v>
          </cell>
          <cell r="H2937">
            <v>1</v>
          </cell>
          <cell r="J2937">
            <v>1166</v>
          </cell>
        </row>
        <row r="2938">
          <cell r="D2938" t="str">
            <v>MONTO EN PESOS</v>
          </cell>
          <cell r="E2938">
            <v>721.9</v>
          </cell>
          <cell r="F2938" t="str">
            <v>U</v>
          </cell>
          <cell r="G2938">
            <v>1</v>
          </cell>
          <cell r="H2938">
            <v>1</v>
          </cell>
          <cell r="J2938">
            <v>722</v>
          </cell>
        </row>
        <row r="2939">
          <cell r="C2939" t="str">
            <v>TIMO</v>
          </cell>
        </row>
        <row r="2940">
          <cell r="C2940" t="str">
            <v>PUERTA INT.110X210 (M=CEDRO H=LAMINADO)</v>
          </cell>
          <cell r="E2940" t="str">
            <v>u</v>
          </cell>
          <cell r="J2940">
            <v>9415</v>
          </cell>
        </row>
        <row r="2941">
          <cell r="D2941" t="str">
            <v>MARCO CEDRO 3X5" puerta H=2.05</v>
          </cell>
          <cell r="E2941">
            <v>17.6666666666667</v>
          </cell>
          <cell r="F2941" t="str">
            <v>pie3</v>
          </cell>
          <cell r="G2941">
            <v>96</v>
          </cell>
          <cell r="H2941">
            <v>1</v>
          </cell>
          <cell r="J2941">
            <v>1696</v>
          </cell>
        </row>
        <row r="2942">
          <cell r="D2942" t="str">
            <v>HOJA BOX BAÑO mdf+Laminado 080*150*1" SIN HERRAJES</v>
          </cell>
          <cell r="E2942">
            <v>1.925</v>
          </cell>
          <cell r="F2942" t="str">
            <v>U</v>
          </cell>
          <cell r="G2942">
            <v>2825</v>
          </cell>
          <cell r="H2942">
            <v>1</v>
          </cell>
          <cell r="J2942">
            <v>5438</v>
          </cell>
        </row>
        <row r="2943">
          <cell r="D2943" t="str">
            <v>Plegado inox e=1,2 1mx12cm aprox</v>
          </cell>
          <cell r="E2943">
            <v>2.75</v>
          </cell>
          <cell r="F2943" t="str">
            <v>ml</v>
          </cell>
          <cell r="G2943">
            <v>518</v>
          </cell>
          <cell r="H2943">
            <v>1</v>
          </cell>
          <cell r="J2943">
            <v>1425</v>
          </cell>
        </row>
        <row r="2944">
          <cell r="D2944" t="str">
            <v>MONTO EN PESOS</v>
          </cell>
          <cell r="E2944">
            <v>855.9</v>
          </cell>
          <cell r="F2944" t="str">
            <v>U</v>
          </cell>
          <cell r="G2944">
            <v>1</v>
          </cell>
          <cell r="H2944">
            <v>1</v>
          </cell>
          <cell r="J2944">
            <v>856</v>
          </cell>
        </row>
        <row r="2945">
          <cell r="C2945" t="str">
            <v>TIMO</v>
          </cell>
        </row>
        <row r="2946">
          <cell r="C2946" t="str">
            <v>PUERTA INT.200X210 (M=5X19CEDRO H=LAMINADO)</v>
          </cell>
          <cell r="E2946" t="str">
            <v>u</v>
          </cell>
          <cell r="J2946">
            <v>16968</v>
          </cell>
        </row>
        <row r="2947">
          <cell r="D2947" t="str">
            <v>MARCO CEDRO 3X5" puerta H=2.05</v>
          </cell>
          <cell r="E2947">
            <v>26.1777777777778</v>
          </cell>
          <cell r="F2947" t="str">
            <v>pie3</v>
          </cell>
          <cell r="G2947">
            <v>96</v>
          </cell>
          <cell r="H2947">
            <v>1</v>
          </cell>
          <cell r="J2947">
            <v>2513</v>
          </cell>
        </row>
        <row r="2948">
          <cell r="D2948" t="str">
            <v>HOJA BOX BAÑO mdf+Laminado 080*150*1" SIN HERRAJES</v>
          </cell>
          <cell r="E2948">
            <v>3.41666666666667</v>
          </cell>
          <cell r="F2948" t="str">
            <v>U</v>
          </cell>
          <cell r="G2948">
            <v>2825</v>
          </cell>
          <cell r="H2948">
            <v>1</v>
          </cell>
          <cell r="J2948">
            <v>9652</v>
          </cell>
        </row>
        <row r="2949">
          <cell r="D2949" t="str">
            <v>Plegado inox e=1,2 1mx12cm aprox</v>
          </cell>
          <cell r="E2949">
            <v>5</v>
          </cell>
          <cell r="F2949" t="str">
            <v>ml</v>
          </cell>
          <cell r="G2949">
            <v>518</v>
          </cell>
          <cell r="H2949">
            <v>1</v>
          </cell>
          <cell r="J2949">
            <v>2590</v>
          </cell>
        </row>
        <row r="2950">
          <cell r="D2950" t="str">
            <v>MONTO EN PESOS</v>
          </cell>
          <cell r="E2950">
            <v>2213.25</v>
          </cell>
          <cell r="F2950" t="str">
            <v>U</v>
          </cell>
          <cell r="G2950">
            <v>1</v>
          </cell>
          <cell r="H2950">
            <v>1</v>
          </cell>
          <cell r="J2950">
            <v>2213</v>
          </cell>
        </row>
        <row r="2951">
          <cell r="C2951" t="str">
            <v>TIMO</v>
          </cell>
        </row>
        <row r="2952">
          <cell r="C2952" t="str">
            <v>PUERTA INTERIOR con P.Fijo lateral Tipo L55</v>
          </cell>
          <cell r="E2952" t="str">
            <v>U</v>
          </cell>
          <cell r="J2952">
            <v>12997</v>
          </cell>
          <cell r="K2952" t="str">
            <v>estimado yo memfod L51 may 06</v>
          </cell>
        </row>
        <row r="2953">
          <cell r="D2953" t="str">
            <v>MARCO LAPACHO 3X2" ventana H=1.78</v>
          </cell>
          <cell r="E2953">
            <v>31.33</v>
          </cell>
          <cell r="F2953" t="str">
            <v>pie3</v>
          </cell>
          <cell r="G2953">
            <v>183</v>
          </cell>
          <cell r="H2953">
            <v>1</v>
          </cell>
          <cell r="J2953">
            <v>5733</v>
          </cell>
        </row>
        <row r="2954">
          <cell r="D2954" t="str">
            <v>Plegado inox e=1,2 1mx12cm aprox</v>
          </cell>
          <cell r="E2954">
            <v>2.2</v>
          </cell>
          <cell r="F2954" t="str">
            <v>ml</v>
          </cell>
          <cell r="G2954">
            <v>518</v>
          </cell>
          <cell r="H2954">
            <v>1</v>
          </cell>
          <cell r="J2954">
            <v>1140</v>
          </cell>
        </row>
        <row r="2955">
          <cell r="D2955" t="str">
            <v>MONTO EN PESOS</v>
          </cell>
          <cell r="E2955">
            <v>700</v>
          </cell>
          <cell r="F2955" t="str">
            <v>U</v>
          </cell>
          <cell r="G2955">
            <v>1</v>
          </cell>
          <cell r="H2955">
            <v>1</v>
          </cell>
          <cell r="J2955">
            <v>700</v>
          </cell>
        </row>
        <row r="2956">
          <cell r="D2956" t="str">
            <v>HOJA BOX BAÑO mdf+Laminado 080*150*1" SIN HERRAJES</v>
          </cell>
          <cell r="E2956">
            <v>1.92</v>
          </cell>
          <cell r="F2956" t="str">
            <v>U</v>
          </cell>
          <cell r="G2956">
            <v>2825</v>
          </cell>
          <cell r="H2956">
            <v>1</v>
          </cell>
          <cell r="J2956">
            <v>5424</v>
          </cell>
        </row>
        <row r="2957">
          <cell r="C2957" t="str">
            <v>TIMO</v>
          </cell>
        </row>
        <row r="2958">
          <cell r="C2958" t="str">
            <v>PUERTA PLEGABLE Laminado plastico </v>
          </cell>
          <cell r="E2958" t="str">
            <v>M2</v>
          </cell>
          <cell r="J2958">
            <v>5257</v>
          </cell>
        </row>
        <row r="2959">
          <cell r="D2959" t="str">
            <v>dolar</v>
          </cell>
          <cell r="E2959">
            <v>140</v>
          </cell>
          <cell r="F2959" t="str">
            <v>U</v>
          </cell>
          <cell r="G2959">
            <v>32</v>
          </cell>
          <cell r="H2959">
            <v>1.17333333333333</v>
          </cell>
          <cell r="J2959">
            <v>5257</v>
          </cell>
          <cell r="K2959" t="str">
            <v>DAPER JUN 2004 OBRA IEC 6X2,25MTS 10 HOJAS u$s 1880</v>
          </cell>
        </row>
        <row r="2960">
          <cell r="C2960" t="str">
            <v>TIMO</v>
          </cell>
        </row>
        <row r="2961">
          <cell r="C2961" t="str">
            <v>PLACARD (puertas abajo/arriba + estantes 1/2)</v>
          </cell>
          <cell r="E2961" t="str">
            <v>U</v>
          </cell>
          <cell r="G2961">
            <v>2.04</v>
          </cell>
          <cell r="H2961">
            <v>2.6</v>
          </cell>
          <cell r="J2961">
            <v>14879</v>
          </cell>
          <cell r="K2961" t="str">
            <v>C7 BB2</v>
          </cell>
        </row>
        <row r="2962">
          <cell r="D2962" t="str">
            <v>B/MESADA (M=p.br2x1,5 H=20mm mdf+2laminados)</v>
          </cell>
          <cell r="E2962">
            <v>4.08</v>
          </cell>
          <cell r="F2962" t="str">
            <v>ML</v>
          </cell>
          <cell r="G2962">
            <v>3120</v>
          </cell>
          <cell r="H2962">
            <v>1</v>
          </cell>
          <cell r="J2962">
            <v>12730</v>
          </cell>
        </row>
        <row r="2963">
          <cell r="D2963" t="str">
            <v>ESTANTE MELAMINICO 18mm</v>
          </cell>
          <cell r="E2963">
            <v>4.08</v>
          </cell>
          <cell r="F2963" t="str">
            <v>m2</v>
          </cell>
          <cell r="G2963">
            <v>195</v>
          </cell>
          <cell r="H2963">
            <v>1</v>
          </cell>
          <cell r="J2963">
            <v>796</v>
          </cell>
        </row>
        <row r="2964">
          <cell r="D2964" t="str">
            <v>MONTO EN PESOS</v>
          </cell>
          <cell r="E2964">
            <v>1352.6</v>
          </cell>
          <cell r="F2964" t="str">
            <v>U</v>
          </cell>
          <cell r="G2964">
            <v>1</v>
          </cell>
          <cell r="H2964">
            <v>1</v>
          </cell>
          <cell r="J2964">
            <v>1353</v>
          </cell>
        </row>
        <row r="2965">
          <cell r="C2965" t="str">
            <v>TIMO</v>
          </cell>
        </row>
        <row r="2966">
          <cell r="C2966" t="str">
            <v>MOSTRADOR ancho 60 cm (sin puerta)</v>
          </cell>
          <cell r="E2966" t="str">
            <v>Ml</v>
          </cell>
          <cell r="G2966">
            <v>1</v>
          </cell>
          <cell r="H2966">
            <v>1</v>
          </cell>
          <cell r="J2966">
            <v>4356</v>
          </cell>
          <cell r="K2966" t="str">
            <v>C8 BB2</v>
          </cell>
        </row>
        <row r="2967">
          <cell r="D2967" t="str">
            <v>ESCALON LAPACHO 30CM</v>
          </cell>
          <cell r="E2967">
            <v>2</v>
          </cell>
          <cell r="F2967" t="str">
            <v>ML</v>
          </cell>
          <cell r="G2967">
            <v>766</v>
          </cell>
          <cell r="H2967">
            <v>1</v>
          </cell>
          <cell r="J2967">
            <v>1532</v>
          </cell>
        </row>
        <row r="2968">
          <cell r="D2968" t="str">
            <v>ESTANTE MELAMINICO 18mm</v>
          </cell>
          <cell r="E2968">
            <v>2</v>
          </cell>
          <cell r="F2968" t="str">
            <v>m2</v>
          </cell>
          <cell r="G2968">
            <v>195</v>
          </cell>
          <cell r="H2968">
            <v>1</v>
          </cell>
          <cell r="J2968">
            <v>390</v>
          </cell>
        </row>
        <row r="2969">
          <cell r="D2969" t="str">
            <v>PLACA AGLOMERADO C/LAMINADO PLASTICO</v>
          </cell>
          <cell r="E2969">
            <v>1</v>
          </cell>
          <cell r="F2969" t="str">
            <v>M2</v>
          </cell>
          <cell r="G2969">
            <v>1929</v>
          </cell>
          <cell r="H2969">
            <v>1</v>
          </cell>
          <cell r="J2969">
            <v>1929</v>
          </cell>
        </row>
        <row r="2970">
          <cell r="D2970" t="str">
            <v>JORNAL DE ESPECIALISTA</v>
          </cell>
          <cell r="E2970">
            <v>0.1</v>
          </cell>
          <cell r="F2970" t="str">
            <v>U</v>
          </cell>
          <cell r="G2970">
            <v>779</v>
          </cell>
          <cell r="H2970">
            <v>1</v>
          </cell>
          <cell r="J2970">
            <v>78</v>
          </cell>
        </row>
        <row r="2971">
          <cell r="D2971" t="str">
            <v>JORNAL DE PEON</v>
          </cell>
          <cell r="E2971">
            <v>0.1</v>
          </cell>
          <cell r="F2971" t="str">
            <v>U</v>
          </cell>
          <cell r="G2971">
            <v>415</v>
          </cell>
          <cell r="H2971">
            <v>1</v>
          </cell>
          <cell r="J2971">
            <v>42</v>
          </cell>
        </row>
        <row r="2972">
          <cell r="D2972" t="str">
            <v>MONTO EN PESOS</v>
          </cell>
          <cell r="E2972">
            <v>385.1</v>
          </cell>
          <cell r="F2972" t="str">
            <v>U</v>
          </cell>
          <cell r="G2972">
            <v>1</v>
          </cell>
          <cell r="H2972">
            <v>1</v>
          </cell>
          <cell r="J2972">
            <v>385</v>
          </cell>
        </row>
        <row r="2973">
          <cell r="C2973" t="str">
            <v>TIMO</v>
          </cell>
        </row>
        <row r="2974">
          <cell r="C2974" t="str">
            <v>MARCO CEDRO 3X5" puerta H=2.05</v>
          </cell>
          <cell r="E2974" t="str">
            <v>pie3</v>
          </cell>
          <cell r="F2974">
            <v>2237</v>
          </cell>
          <cell r="J2974">
            <v>96</v>
          </cell>
        </row>
        <row r="2975">
          <cell r="D2975" t="str">
            <v>dólar pizarra vendedor</v>
          </cell>
          <cell r="E2975">
            <v>3.83</v>
          </cell>
          <cell r="F2975" t="str">
            <v>U</v>
          </cell>
          <cell r="G2975">
            <v>25</v>
          </cell>
          <cell r="H2975">
            <v>1</v>
          </cell>
          <cell r="J2975">
            <v>96</v>
          </cell>
          <cell r="K2975" t="str">
            <v>perez y permuy feb 06 ($1951 de 3x5" 90x205 cm tcpv25)</v>
          </cell>
        </row>
        <row r="2976">
          <cell r="C2976" t="str">
            <v>TIMO</v>
          </cell>
        </row>
        <row r="2977">
          <cell r="C2977" t="str">
            <v>MARCO LAPACHO 3X2" puerta H=2.50</v>
          </cell>
          <cell r="E2977" t="str">
            <v>pie3</v>
          </cell>
          <cell r="F2977">
            <v>2237</v>
          </cell>
          <cell r="J2977">
            <v>160</v>
          </cell>
        </row>
        <row r="2978">
          <cell r="D2978" t="str">
            <v>dólar pizarra vendedor</v>
          </cell>
          <cell r="E2978">
            <v>6.41</v>
          </cell>
          <cell r="F2978" t="str">
            <v>U</v>
          </cell>
          <cell r="G2978">
            <v>25</v>
          </cell>
          <cell r="H2978">
            <v>1</v>
          </cell>
          <cell r="J2978">
            <v>160</v>
          </cell>
          <cell r="K2978" t="str">
            <v>perez y permuy feb 06 ($1691 de 3x2" 133x250 cm tcpv25)</v>
          </cell>
        </row>
        <row r="2979">
          <cell r="C2979" t="str">
            <v>TIMO</v>
          </cell>
        </row>
        <row r="2980">
          <cell r="C2980" t="str">
            <v>MARCO LAPACHO 3X2" ventana H=1.78</v>
          </cell>
          <cell r="E2980" t="str">
            <v>pie3</v>
          </cell>
          <cell r="F2980">
            <v>2237</v>
          </cell>
          <cell r="J2980">
            <v>183</v>
          </cell>
        </row>
        <row r="2981">
          <cell r="D2981" t="str">
            <v>dólar pizarra vendedor</v>
          </cell>
          <cell r="E2981">
            <v>7.32</v>
          </cell>
          <cell r="F2981" t="str">
            <v>U</v>
          </cell>
          <cell r="G2981">
            <v>25</v>
          </cell>
          <cell r="H2981">
            <v>1</v>
          </cell>
          <cell r="J2981">
            <v>183</v>
          </cell>
          <cell r="K2981" t="str">
            <v>perez y permuy feb 06 ($1873 de 3x2" 105x202 cm tcpv25)</v>
          </cell>
        </row>
        <row r="2982">
          <cell r="C2982" t="str">
            <v>TIMO</v>
          </cell>
        </row>
        <row r="2983">
          <cell r="C2983" t="str">
            <v>MARCO BOX BAÑO LAPACHO 2X2 H=150 cm sin HERR</v>
          </cell>
          <cell r="E2983" t="str">
            <v>U</v>
          </cell>
          <cell r="J2983">
            <v>868</v>
          </cell>
        </row>
        <row r="2984">
          <cell r="D2984" t="str">
            <v>dolar</v>
          </cell>
          <cell r="E2984">
            <v>22.23</v>
          </cell>
          <cell r="F2984" t="str">
            <v>U</v>
          </cell>
          <cell r="G2984">
            <v>32</v>
          </cell>
          <cell r="H2984">
            <v>1.22</v>
          </cell>
          <cell r="J2984">
            <v>868</v>
          </cell>
          <cell r="K2984" t="str">
            <v>perez y permuy feb 04/ marichal = (ago04)</v>
          </cell>
        </row>
        <row r="2985">
          <cell r="C2985" t="str">
            <v>TIMO</v>
          </cell>
        </row>
        <row r="2986">
          <cell r="C2986" t="str">
            <v>HOJA BOX BAÑO mdf+Laminado 080*150*1" SIN HERRAJES</v>
          </cell>
          <cell r="E2986" t="str">
            <v>U</v>
          </cell>
          <cell r="J2986">
            <v>2825</v>
          </cell>
        </row>
        <row r="2987">
          <cell r="D2987" t="str">
            <v>dolar</v>
          </cell>
          <cell r="E2987">
            <v>72.37</v>
          </cell>
          <cell r="F2987" t="str">
            <v>U</v>
          </cell>
          <cell r="G2987">
            <v>32</v>
          </cell>
          <cell r="H2987">
            <v>1.22</v>
          </cell>
          <cell r="J2987">
            <v>2825</v>
          </cell>
          <cell r="K2987" t="str">
            <v>perez y permuy feb 04/ marichal = (ago04)</v>
          </cell>
        </row>
        <row r="2988">
          <cell r="C2988" t="str">
            <v>TIMO</v>
          </cell>
        </row>
        <row r="2989">
          <cell r="C2989" t="str">
            <v>PLACA AGLOMERADO C/LAMINADO PLASTICO</v>
          </cell>
          <cell r="E2989" t="str">
            <v>M2</v>
          </cell>
          <cell r="J2989">
            <v>1929</v>
          </cell>
        </row>
        <row r="2990">
          <cell r="D2990" t="str">
            <v>dólar pizarra vendedor</v>
          </cell>
          <cell r="E2990">
            <v>72.4</v>
          </cell>
          <cell r="F2990" t="str">
            <v>U</v>
          </cell>
          <cell r="G2990">
            <v>25</v>
          </cell>
          <cell r="H2990">
            <v>1.0655</v>
          </cell>
          <cell r="J2990">
            <v>1929</v>
          </cell>
          <cell r="K2990" t="str">
            <v>MARICHAL ENERO 2006 LA PAZ</v>
          </cell>
        </row>
        <row r="2991">
          <cell r="C2991" t="str">
            <v>TIMO</v>
          </cell>
        </row>
        <row r="2992">
          <cell r="C2992" t="str">
            <v>2 HOJA CEDROreal estr2X2.75" interm 2x2.25" tablero 1/2" y vidrio fijo (para puerta 1.33x2.52)</v>
          </cell>
          <cell r="E2992" t="str">
            <v>pie3</v>
          </cell>
          <cell r="F2992">
            <v>2237</v>
          </cell>
          <cell r="J2992">
            <v>542</v>
          </cell>
        </row>
        <row r="2993">
          <cell r="D2993" t="str">
            <v>dólar pizarra vendedor</v>
          </cell>
          <cell r="E2993">
            <v>21.67</v>
          </cell>
          <cell r="F2993" t="str">
            <v>U</v>
          </cell>
          <cell r="G2993">
            <v>25</v>
          </cell>
          <cell r="H2993">
            <v>1</v>
          </cell>
          <cell r="J2993">
            <v>542</v>
          </cell>
          <cell r="K2993" t="str">
            <v>perez y permuy feb 06 ($17931 de (2x2.75"+interm 2x2.25"+tablero 1/2")para mco 1.33x2.52m tcpv25)</v>
          </cell>
        </row>
        <row r="2994">
          <cell r="C2994" t="str">
            <v>TIMO</v>
          </cell>
        </row>
        <row r="2995">
          <cell r="C2995" t="str">
            <v>2 HOJA CEDROreal estr2X2.75" interm 2x2.25"para ventana 1.05x2.02)</v>
          </cell>
          <cell r="E2995" t="str">
            <v>pie3</v>
          </cell>
          <cell r="F2995">
            <v>2237</v>
          </cell>
          <cell r="J2995">
            <v>482</v>
          </cell>
        </row>
        <row r="2996">
          <cell r="D2996" t="str">
            <v>dólar pizarra vendedor</v>
          </cell>
          <cell r="E2996">
            <v>19.26</v>
          </cell>
          <cell r="F2996" t="str">
            <v>U</v>
          </cell>
          <cell r="G2996">
            <v>25</v>
          </cell>
          <cell r="H2996">
            <v>1</v>
          </cell>
          <cell r="J2996">
            <v>482</v>
          </cell>
          <cell r="K2996" t="str">
            <v>perez y permuy feb 06 ($9872 de (2x2.75"+interm 2x2.25")para mco 1.05x2.02m tcpv25)</v>
          </cell>
        </row>
        <row r="2997">
          <cell r="C2997" t="str">
            <v>TIMO</v>
          </cell>
        </row>
        <row r="2998">
          <cell r="C2998" t="str">
            <v>HOJA INTERIOR CEDRO MARA 0.90X2.15</v>
          </cell>
          <cell r="E2998" t="str">
            <v>U</v>
          </cell>
          <cell r="J2998">
            <v>2048</v>
          </cell>
        </row>
        <row r="2999">
          <cell r="D2999" t="str">
            <v>dolar</v>
          </cell>
          <cell r="E2999">
            <v>64</v>
          </cell>
          <cell r="F2999" t="str">
            <v>U</v>
          </cell>
          <cell r="G2999">
            <v>32</v>
          </cell>
          <cell r="H2999">
            <v>1</v>
          </cell>
          <cell r="J2999">
            <v>2048</v>
          </cell>
          <cell r="K2999" t="str">
            <v>TO-K 08/03 GOES</v>
          </cell>
        </row>
        <row r="3000">
          <cell r="C3000" t="str">
            <v>TIMO</v>
          </cell>
        </row>
        <row r="3001">
          <cell r="C3001" t="str">
            <v>HOJA INTERIOR comp CEDRO REAL 0.90X2.05</v>
          </cell>
          <cell r="E3001" t="str">
            <v>U</v>
          </cell>
          <cell r="F3001">
            <v>2237</v>
          </cell>
          <cell r="J3001">
            <v>2293</v>
          </cell>
        </row>
        <row r="3002">
          <cell r="D3002" t="str">
            <v>dólar pizarra vendedor</v>
          </cell>
          <cell r="E3002">
            <v>91.72</v>
          </cell>
          <cell r="F3002" t="str">
            <v>U</v>
          </cell>
          <cell r="G3002">
            <v>25</v>
          </cell>
          <cell r="H3002">
            <v>1</v>
          </cell>
          <cell r="J3002">
            <v>2293</v>
          </cell>
          <cell r="K3002" t="str">
            <v>perez y permuy feb 06 ($2293 de 2"para mco 0.90x2.05m tcpv25)</v>
          </cell>
        </row>
        <row r="3003">
          <cell r="C3003" t="str">
            <v>TIMO</v>
          </cell>
        </row>
        <row r="3004">
          <cell r="C3004" t="str">
            <v>HOJA INTERIOR LAMINADO 0.90X2.15</v>
          </cell>
          <cell r="E3004" t="str">
            <v>U</v>
          </cell>
          <cell r="J3004">
            <v>5973</v>
          </cell>
        </row>
        <row r="3005">
          <cell r="D3005" t="str">
            <v>dolar</v>
          </cell>
          <cell r="E3005">
            <v>186.666666666667</v>
          </cell>
          <cell r="F3005" t="str">
            <v>U</v>
          </cell>
          <cell r="G3005">
            <v>32</v>
          </cell>
          <cell r="H3005">
            <v>1</v>
          </cell>
          <cell r="J3005">
            <v>5973</v>
          </cell>
          <cell r="K3005" t="str">
            <v>MARICHAL AGO 04 L43</v>
          </cell>
        </row>
        <row r="3006">
          <cell r="C3006" t="str">
            <v>TIMO</v>
          </cell>
        </row>
        <row r="3007">
          <cell r="C3007" t="str">
            <v>HOJA CELOSIA CEDRO</v>
          </cell>
          <cell r="E3007" t="str">
            <v>M2</v>
          </cell>
          <cell r="J3007">
            <v>1487</v>
          </cell>
        </row>
        <row r="3008">
          <cell r="D3008" t="str">
            <v>dolar</v>
          </cell>
          <cell r="E3008">
            <v>40.7605702073281</v>
          </cell>
          <cell r="F3008" t="str">
            <v>U</v>
          </cell>
          <cell r="G3008">
            <v>32</v>
          </cell>
          <cell r="H3008">
            <v>1.14</v>
          </cell>
          <cell r="J3008">
            <v>1487</v>
          </cell>
          <cell r="K3008" t="str">
            <v>rc MAR 04 EL FACTOR ES PARA HERRAJES</v>
          </cell>
        </row>
        <row r="3009">
          <cell r="C3009" t="str">
            <v>TIMO</v>
          </cell>
        </row>
        <row r="3010">
          <cell r="C3010" t="str">
            <v>AJUSTE DE PUERTA (SIN HERRAJES)</v>
          </cell>
          <cell r="E3010" t="str">
            <v>U</v>
          </cell>
          <cell r="J3010">
            <v>286</v>
          </cell>
        </row>
        <row r="3011">
          <cell r="D3011" t="str">
            <v>dolar</v>
          </cell>
          <cell r="E3011">
            <v>8.92857142857143</v>
          </cell>
          <cell r="F3011" t="str">
            <v>U</v>
          </cell>
          <cell r="G3011">
            <v>32</v>
          </cell>
          <cell r="H3011">
            <v>1</v>
          </cell>
          <cell r="J3011">
            <v>286</v>
          </cell>
          <cell r="K3011" t="str">
            <v>TO-K 08/03 GOES</v>
          </cell>
        </row>
        <row r="3012">
          <cell r="C3012" t="str">
            <v>TIMO</v>
          </cell>
        </row>
        <row r="3013">
          <cell r="C3013" t="str">
            <v>ACOND. PUERTA ANTIGUA 1,20 X 3,14</v>
          </cell>
          <cell r="E3013" t="str">
            <v>U</v>
          </cell>
          <cell r="J3013">
            <v>1728</v>
          </cell>
        </row>
        <row r="3014">
          <cell r="D3014" t="str">
            <v>manija estándar</v>
          </cell>
          <cell r="E3014">
            <v>1</v>
          </cell>
          <cell r="F3014" t="str">
            <v>par</v>
          </cell>
          <cell r="G3014">
            <v>51.2</v>
          </cell>
          <cell r="H3014">
            <v>1</v>
          </cell>
          <cell r="J3014">
            <v>51</v>
          </cell>
        </row>
        <row r="3015">
          <cell r="D3015" t="str">
            <v>cerradura simple paleta</v>
          </cell>
          <cell r="E3015">
            <v>1</v>
          </cell>
          <cell r="F3015" t="str">
            <v>U</v>
          </cell>
          <cell r="G3015">
            <v>215.47</v>
          </cell>
          <cell r="H3015">
            <v>1</v>
          </cell>
          <cell r="J3015">
            <v>215</v>
          </cell>
        </row>
        <row r="3016">
          <cell r="D3016" t="str">
            <v>pasador ext. 30cm hierro</v>
          </cell>
          <cell r="E3016">
            <v>2</v>
          </cell>
          <cell r="F3016" t="str">
            <v>U</v>
          </cell>
          <cell r="G3016">
            <v>44.8</v>
          </cell>
          <cell r="H3016">
            <v>1</v>
          </cell>
          <cell r="J3016">
            <v>90</v>
          </cell>
        </row>
        <row r="3017">
          <cell r="D3017" t="str">
            <v>falleba hierro</v>
          </cell>
          <cell r="E3017">
            <v>1</v>
          </cell>
          <cell r="F3017" t="str">
            <v>u</v>
          </cell>
          <cell r="G3017">
            <v>64</v>
          </cell>
          <cell r="H3017">
            <v>1</v>
          </cell>
          <cell r="J3017">
            <v>64</v>
          </cell>
        </row>
        <row r="3018">
          <cell r="D3018" t="str">
            <v>varilla falleba 120 cm hierro</v>
          </cell>
          <cell r="E3018">
            <v>3.5</v>
          </cell>
          <cell r="F3018" t="str">
            <v>u</v>
          </cell>
          <cell r="G3018">
            <v>45</v>
          </cell>
          <cell r="H3018">
            <v>1</v>
          </cell>
          <cell r="J3018">
            <v>158</v>
          </cell>
        </row>
        <row r="3019">
          <cell r="D3019" t="str">
            <v>oficial 09</v>
          </cell>
          <cell r="E3019">
            <v>9.6</v>
          </cell>
          <cell r="F3019" t="str">
            <v>H</v>
          </cell>
          <cell r="G3019">
            <v>59.91</v>
          </cell>
          <cell r="H3019">
            <v>2</v>
          </cell>
          <cell r="J3019">
            <v>1150</v>
          </cell>
        </row>
        <row r="3020">
          <cell r="C3020" t="str">
            <v>TIMO</v>
          </cell>
        </row>
        <row r="3021">
          <cell r="C3021" t="str">
            <v>ACOND. PUERTA DOBLE</v>
          </cell>
          <cell r="E3021" t="str">
            <v>U</v>
          </cell>
          <cell r="J3021">
            <v>3359</v>
          </cell>
        </row>
        <row r="3022">
          <cell r="D3022" t="str">
            <v>manija t/avion niquelada</v>
          </cell>
          <cell r="E3022">
            <v>1</v>
          </cell>
          <cell r="F3022" t="str">
            <v>par</v>
          </cell>
          <cell r="G3022">
            <v>90.67</v>
          </cell>
          <cell r="H3022">
            <v>1</v>
          </cell>
          <cell r="J3022">
            <v>91</v>
          </cell>
        </row>
        <row r="3023">
          <cell r="D3023" t="str">
            <v>cerradura seguridad</v>
          </cell>
          <cell r="E3023">
            <v>1</v>
          </cell>
          <cell r="F3023" t="str">
            <v>U</v>
          </cell>
          <cell r="G3023">
            <v>440.54</v>
          </cell>
          <cell r="H3023">
            <v>1</v>
          </cell>
          <cell r="J3023">
            <v>441</v>
          </cell>
        </row>
        <row r="3024">
          <cell r="D3024" t="str">
            <v>pasador de canto</v>
          </cell>
          <cell r="E3024">
            <v>2</v>
          </cell>
          <cell r="F3024" t="str">
            <v>U</v>
          </cell>
          <cell r="G3024">
            <v>213.33</v>
          </cell>
          <cell r="H3024">
            <v>1</v>
          </cell>
          <cell r="J3024">
            <v>427</v>
          </cell>
        </row>
        <row r="3025">
          <cell r="D3025" t="str">
            <v>dolar</v>
          </cell>
          <cell r="E3025">
            <v>75</v>
          </cell>
          <cell r="F3025" t="str">
            <v>U</v>
          </cell>
          <cell r="G3025">
            <v>32</v>
          </cell>
          <cell r="H3025">
            <v>1</v>
          </cell>
          <cell r="J3025">
            <v>2400</v>
          </cell>
        </row>
        <row r="3026">
          <cell r="C3026" t="str">
            <v>TIMO</v>
          </cell>
        </row>
        <row r="3027">
          <cell r="C3027" t="str">
            <v>B/MESADA (M=p.br2x1,5 H=20mm mdf+2laminados)</v>
          </cell>
          <cell r="E3027" t="str">
            <v>ML</v>
          </cell>
          <cell r="J3027">
            <v>3120</v>
          </cell>
        </row>
        <row r="3028">
          <cell r="D3028" t="str">
            <v>dolar</v>
          </cell>
          <cell r="E3028">
            <v>75</v>
          </cell>
          <cell r="F3028" t="str">
            <v>U</v>
          </cell>
          <cell r="G3028">
            <v>32</v>
          </cell>
          <cell r="H3028">
            <v>1.3</v>
          </cell>
          <cell r="J3028">
            <v>3120</v>
          </cell>
          <cell r="K3028" t="str">
            <v>oficial L2pinar</v>
          </cell>
        </row>
        <row r="3029">
          <cell r="C3029" t="str">
            <v>TIMO</v>
          </cell>
        </row>
        <row r="3030">
          <cell r="C3030" t="str">
            <v>GUILLOTINA M=CEDRO2X4 H=CEDRO2X1,5 TAPA 2X8"</v>
          </cell>
          <cell r="E3030" t="str">
            <v>M2</v>
          </cell>
          <cell r="J3030">
            <v>1920</v>
          </cell>
        </row>
        <row r="3031">
          <cell r="D3031" t="str">
            <v>dolar</v>
          </cell>
          <cell r="E3031">
            <v>60</v>
          </cell>
          <cell r="F3031" t="str">
            <v>U</v>
          </cell>
          <cell r="G3031">
            <v>32</v>
          </cell>
          <cell r="H3031">
            <v>1</v>
          </cell>
          <cell r="J3031">
            <v>1920</v>
          </cell>
          <cell r="K3031" t="str">
            <v>TO-K 08/03 GOES</v>
          </cell>
        </row>
        <row r="3032">
          <cell r="C3032" t="str">
            <v>TIMO</v>
          </cell>
        </row>
        <row r="3033">
          <cell r="C3033" t="str">
            <v>PIZARRON 330 X 115 (MDF PINTADO+CORCHO)</v>
          </cell>
          <cell r="E3033" t="str">
            <v>U</v>
          </cell>
          <cell r="J3033">
            <v>7419</v>
          </cell>
        </row>
        <row r="3034">
          <cell r="D3034" t="str">
            <v>dolar</v>
          </cell>
          <cell r="E3034">
            <v>189</v>
          </cell>
          <cell r="F3034" t="str">
            <v>U</v>
          </cell>
          <cell r="G3034">
            <v>32</v>
          </cell>
          <cell r="H3034">
            <v>1.22666666666667</v>
          </cell>
          <cell r="J3034">
            <v>7419</v>
          </cell>
          <cell r="K3034" t="str">
            <v>LAGO 01/2002 TOLEDO</v>
          </cell>
        </row>
        <row r="3035">
          <cell r="C3035" t="str">
            <v>TIMO</v>
          </cell>
        </row>
        <row r="3036">
          <cell r="C3036" t="str">
            <v>WHITEBOARD + CARTELERA 3+1 X 100 (LAMINADO + CORCHO) bastidor pbrasil</v>
          </cell>
          <cell r="E3036" t="str">
            <v>U</v>
          </cell>
          <cell r="J3036">
            <v>7949</v>
          </cell>
        </row>
        <row r="3037">
          <cell r="D3037" t="str">
            <v>dolar</v>
          </cell>
          <cell r="E3037">
            <v>202.5</v>
          </cell>
          <cell r="F3037" t="str">
            <v>U</v>
          </cell>
          <cell r="G3037">
            <v>32</v>
          </cell>
          <cell r="H3037">
            <v>1.22666666666667</v>
          </cell>
          <cell r="J3037">
            <v>7949</v>
          </cell>
          <cell r="K3037" t="str">
            <v>TOK MAR 04</v>
          </cell>
        </row>
        <row r="3038">
          <cell r="C3038" t="str">
            <v>TIMO</v>
          </cell>
        </row>
        <row r="3039">
          <cell r="C3039" t="str">
            <v>CARTELERA 120 X 115 (CORCHO)</v>
          </cell>
          <cell r="E3039" t="str">
            <v>U</v>
          </cell>
          <cell r="J3039">
            <v>3360</v>
          </cell>
        </row>
        <row r="3040">
          <cell r="D3040" t="str">
            <v>dolar</v>
          </cell>
          <cell r="E3040">
            <v>105</v>
          </cell>
          <cell r="F3040" t="str">
            <v>U</v>
          </cell>
          <cell r="G3040">
            <v>32</v>
          </cell>
          <cell r="H3040">
            <v>1</v>
          </cell>
          <cell r="J3040">
            <v>3360</v>
          </cell>
          <cell r="K3040" t="str">
            <v>LAGO 01/2002 TOLEDO</v>
          </cell>
        </row>
        <row r="3041">
          <cell r="C3041" t="str">
            <v>TIMO</v>
          </cell>
        </row>
        <row r="3042">
          <cell r="C3042" t="str">
            <v>PERCHERO 210 X 15 X 1"</v>
          </cell>
          <cell r="E3042" t="str">
            <v>U</v>
          </cell>
          <cell r="J3042">
            <v>1536</v>
          </cell>
        </row>
        <row r="3043">
          <cell r="D3043" t="str">
            <v>dolar</v>
          </cell>
          <cell r="E3043">
            <v>48</v>
          </cell>
          <cell r="F3043" t="str">
            <v>U</v>
          </cell>
          <cell r="G3043">
            <v>32</v>
          </cell>
          <cell r="H3043">
            <v>1</v>
          </cell>
          <cell r="J3043">
            <v>1536</v>
          </cell>
          <cell r="K3043" t="str">
            <v>LAGO 01/2002 TOLEDO</v>
          </cell>
        </row>
        <row r="3044">
          <cell r="C3044" t="str">
            <v>TIMO</v>
          </cell>
        </row>
        <row r="3045">
          <cell r="C3045" t="str">
            <v>ESTANTE MELAMINICO 18mm</v>
          </cell>
          <cell r="E3045" t="str">
            <v>m2</v>
          </cell>
          <cell r="J3045">
            <v>195</v>
          </cell>
        </row>
        <row r="3046">
          <cell r="D3046" t="str">
            <v>dólar pizarra vendedor</v>
          </cell>
          <cell r="E3046">
            <v>7.8</v>
          </cell>
          <cell r="F3046" t="str">
            <v>U</v>
          </cell>
          <cell r="G3046">
            <v>25</v>
          </cell>
          <cell r="H3046">
            <v>1</v>
          </cell>
          <cell r="J3046">
            <v>195</v>
          </cell>
          <cell r="K3046" t="str">
            <v>LAGO 01/2002 TOLEDO</v>
          </cell>
        </row>
        <row r="3047">
          <cell r="C3047" t="str">
            <v>TIMO</v>
          </cell>
        </row>
        <row r="3048">
          <cell r="C3048" t="str">
            <v>PERCHERO 070 X 15 X 1"</v>
          </cell>
          <cell r="E3048" t="str">
            <v>U</v>
          </cell>
          <cell r="J3048">
            <v>512</v>
          </cell>
        </row>
        <row r="3049">
          <cell r="D3049" t="str">
            <v>dolar</v>
          </cell>
          <cell r="E3049">
            <v>16</v>
          </cell>
          <cell r="F3049" t="str">
            <v>U</v>
          </cell>
          <cell r="G3049">
            <v>32</v>
          </cell>
          <cell r="H3049">
            <v>1</v>
          </cell>
          <cell r="J3049">
            <v>512</v>
          </cell>
          <cell r="K3049" t="str">
            <v>LAGO 01/2002 TOLEDO</v>
          </cell>
        </row>
        <row r="3050">
          <cell r="C3050" t="str">
            <v>TIMO</v>
          </cell>
        </row>
        <row r="3051">
          <cell r="C3051" t="str">
            <v>GUARDA SILLA 1" X 6" (P.BRASIL)</v>
          </cell>
          <cell r="E3051" t="str">
            <v>ml</v>
          </cell>
          <cell r="J3051">
            <v>225</v>
          </cell>
        </row>
        <row r="3052">
          <cell r="D3052" t="str">
            <v>dolar</v>
          </cell>
          <cell r="E3052">
            <v>6.7</v>
          </cell>
          <cell r="F3052" t="str">
            <v>U</v>
          </cell>
          <cell r="G3052">
            <v>32</v>
          </cell>
          <cell r="H3052">
            <v>1.05</v>
          </cell>
          <cell r="J3052">
            <v>225</v>
          </cell>
          <cell r="K3052" t="str">
            <v>LAGO 01/2002 TOLEDO 7,8u$S // TOK IEC 2004 6,7u$s ($195)</v>
          </cell>
        </row>
        <row r="3053">
          <cell r="C3053" t="str">
            <v>TIMO</v>
          </cell>
        </row>
        <row r="3054">
          <cell r="C3054" t="str">
            <v>NARIZ P'ANTEPECHO 1.5" X 3" (P.BRASIL)CON GRAMPA</v>
          </cell>
          <cell r="E3054" t="str">
            <v>U</v>
          </cell>
          <cell r="J3054">
            <v>229</v>
          </cell>
        </row>
        <row r="3055">
          <cell r="D3055" t="str">
            <v>dolar</v>
          </cell>
          <cell r="E3055">
            <v>7.17</v>
          </cell>
          <cell r="F3055" t="str">
            <v>U</v>
          </cell>
          <cell r="G3055">
            <v>32</v>
          </cell>
          <cell r="H3055">
            <v>1</v>
          </cell>
          <cell r="J3055">
            <v>229</v>
          </cell>
          <cell r="K3055" t="str">
            <v>LAGO 01/2002 TOLEDO</v>
          </cell>
        </row>
        <row r="3056">
          <cell r="C3056" t="str">
            <v>TIMO</v>
          </cell>
        </row>
        <row r="3057">
          <cell r="C3057" t="str">
            <v>NARIZ LAPACHO 3X1(1/2)"</v>
          </cell>
          <cell r="E3057" t="str">
            <v>ML</v>
          </cell>
          <cell r="J3057">
            <v>94</v>
          </cell>
        </row>
        <row r="3058">
          <cell r="D3058" t="str">
            <v>dolar</v>
          </cell>
          <cell r="E3058">
            <v>2.93333333333333</v>
          </cell>
          <cell r="F3058" t="str">
            <v>U</v>
          </cell>
          <cell r="G3058">
            <v>32</v>
          </cell>
          <cell r="H3058">
            <v>1</v>
          </cell>
          <cell r="J3058">
            <v>94</v>
          </cell>
          <cell r="K3058" t="str">
            <v>MADERAS DEL BRASIL $88 TC=30 DIC 02</v>
          </cell>
        </row>
        <row r="3059">
          <cell r="C3059" t="str">
            <v>TIMO</v>
          </cell>
        </row>
        <row r="3060">
          <cell r="C3060" t="str">
            <v>ESCALON LAPACHO 30CM</v>
          </cell>
          <cell r="E3060" t="str">
            <v>ML</v>
          </cell>
          <cell r="J3060">
            <v>766</v>
          </cell>
        </row>
        <row r="3061">
          <cell r="D3061" t="str">
            <v>dolar</v>
          </cell>
          <cell r="E3061">
            <v>14.0740740740741</v>
          </cell>
          <cell r="F3061" t="str">
            <v>U</v>
          </cell>
          <cell r="G3061">
            <v>32</v>
          </cell>
          <cell r="H3061">
            <v>1.7</v>
          </cell>
          <cell r="J3061">
            <v>766</v>
          </cell>
          <cell r="K3061" t="str">
            <v>MADERAS DEL BRASIL $380 LOS 90 CM TC=30 DIC 02</v>
          </cell>
        </row>
        <row r="3062">
          <cell r="C3062" t="str">
            <v>TIMO</v>
          </cell>
        </row>
        <row r="3063">
          <cell r="C3063" t="str">
            <v>CIELORRASO P.BRASIL</v>
          </cell>
          <cell r="E3063" t="str">
            <v>M2</v>
          </cell>
          <cell r="J3063">
            <v>800</v>
          </cell>
        </row>
        <row r="3064">
          <cell r="D3064" t="str">
            <v>cielorraso p.brasil 1/2"</v>
          </cell>
          <cell r="E3064">
            <v>1</v>
          </cell>
          <cell r="F3064" t="str">
            <v>m2</v>
          </cell>
          <cell r="G3064">
            <v>415.04</v>
          </cell>
          <cell r="H3064">
            <v>1.5</v>
          </cell>
          <cell r="J3064">
            <v>623</v>
          </cell>
        </row>
        <row r="3065">
          <cell r="D3065" t="str">
            <v>pino brasil 3"x4" L=5.40</v>
          </cell>
          <cell r="E3065">
            <v>0.2</v>
          </cell>
          <cell r="F3065" t="str">
            <v>U</v>
          </cell>
          <cell r="G3065">
            <v>1384.9</v>
          </cell>
          <cell r="H3065">
            <v>0.5</v>
          </cell>
          <cell r="J3065">
            <v>138</v>
          </cell>
        </row>
        <row r="3066">
          <cell r="D3066" t="str">
            <v>dolar</v>
          </cell>
          <cell r="E3066">
            <v>0.33</v>
          </cell>
          <cell r="F3066" t="str">
            <v>U</v>
          </cell>
          <cell r="G3066">
            <v>32</v>
          </cell>
          <cell r="H3066">
            <v>1</v>
          </cell>
          <cell r="J3066">
            <v>11</v>
          </cell>
        </row>
        <row r="3067">
          <cell r="D3067" t="str">
            <v>oficial</v>
          </cell>
          <cell r="E3067">
            <v>0.48</v>
          </cell>
          <cell r="F3067" t="str">
            <v>H</v>
          </cell>
          <cell r="G3067">
            <v>58.55</v>
          </cell>
          <cell r="H3067">
            <v>1</v>
          </cell>
          <cell r="J3067">
            <v>28</v>
          </cell>
        </row>
        <row r="3068">
          <cell r="C3068" t="str">
            <v>TIMO</v>
          </cell>
        </row>
        <row r="3069">
          <cell r="C3069" t="str">
            <v>ENTERPISO CURUPAY</v>
          </cell>
          <cell r="E3069" t="str">
            <v>M2</v>
          </cell>
          <cell r="J3069">
            <v>5583</v>
          </cell>
        </row>
        <row r="3070">
          <cell r="D3070" t="str">
            <v>dolar</v>
          </cell>
          <cell r="E3070">
            <v>163.576881134133</v>
          </cell>
          <cell r="F3070" t="str">
            <v>U</v>
          </cell>
          <cell r="G3070">
            <v>32</v>
          </cell>
          <cell r="H3070">
            <v>1.06666666666667</v>
          </cell>
          <cell r="J3070">
            <v>5583</v>
          </cell>
          <cell r="K3070" t="str">
            <v>MARICHAL JUL 2002 (OBRA CATEDRA A.GOYENA)</v>
          </cell>
        </row>
        <row r="3071">
          <cell r="C3071" t="str">
            <v>TIMO</v>
          </cell>
        </row>
        <row r="3072">
          <cell r="C3072" t="str">
            <v>Mampara-mostrador cocina 305x290</v>
          </cell>
          <cell r="E3072" t="str">
            <v>gl</v>
          </cell>
          <cell r="J3072">
            <v>65807</v>
          </cell>
        </row>
        <row r="3073">
          <cell r="D3073" t="str">
            <v>PUERTA PLEGABLE Laminado plastico </v>
          </cell>
          <cell r="E3073">
            <v>9</v>
          </cell>
          <cell r="F3073" t="str">
            <v>M2</v>
          </cell>
          <cell r="G3073">
            <v>5257</v>
          </cell>
          <cell r="H3073">
            <v>1</v>
          </cell>
          <cell r="J3073">
            <v>47313</v>
          </cell>
        </row>
        <row r="3074">
          <cell r="D3074" t="str">
            <v>PNC / PNI  8 a 12</v>
          </cell>
          <cell r="E3074">
            <v>18.8</v>
          </cell>
          <cell r="F3074" t="str">
            <v>Kg</v>
          </cell>
          <cell r="G3074">
            <v>36</v>
          </cell>
          <cell r="H3074">
            <v>6</v>
          </cell>
          <cell r="J3074">
            <v>4061</v>
          </cell>
        </row>
        <row r="3075">
          <cell r="D3075" t="str">
            <v>Perfil te x 6mts</v>
          </cell>
          <cell r="E3075">
            <v>2.96</v>
          </cell>
          <cell r="F3075" t="str">
            <v>Kg</v>
          </cell>
          <cell r="G3075">
            <v>22.5</v>
          </cell>
          <cell r="H3075">
            <v>2.4</v>
          </cell>
          <cell r="J3075">
            <v>160</v>
          </cell>
        </row>
        <row r="3076">
          <cell r="D3076" t="str">
            <v>ESCALON LAPACHO 30CM</v>
          </cell>
          <cell r="E3076">
            <v>4</v>
          </cell>
          <cell r="F3076" t="str">
            <v>ML</v>
          </cell>
          <cell r="G3076">
            <v>766</v>
          </cell>
          <cell r="H3076">
            <v>1.06666666666667</v>
          </cell>
          <cell r="J3076">
            <v>3268</v>
          </cell>
        </row>
        <row r="3077">
          <cell r="D3077" t="str">
            <v>ESCALON LAPACHO 30CM</v>
          </cell>
          <cell r="E3077">
            <v>2.15</v>
          </cell>
          <cell r="F3077" t="str">
            <v>ML</v>
          </cell>
          <cell r="G3077">
            <v>766</v>
          </cell>
          <cell r="H3077">
            <v>1.06666666666667</v>
          </cell>
          <cell r="J3077">
            <v>1757</v>
          </cell>
        </row>
        <row r="3078">
          <cell r="D3078" t="str">
            <v>acero testigo</v>
          </cell>
          <cell r="E3078">
            <v>1.57866666666667</v>
          </cell>
          <cell r="F3078" t="str">
            <v>KG</v>
          </cell>
          <cell r="G3078">
            <v>23.73</v>
          </cell>
          <cell r="H3078">
            <v>4</v>
          </cell>
          <cell r="J3078">
            <v>150</v>
          </cell>
        </row>
        <row r="3079">
          <cell r="D3079" t="str">
            <v>Plegado galv generico</v>
          </cell>
          <cell r="E3079">
            <v>1.88268551236749</v>
          </cell>
          <cell r="F3079" t="str">
            <v>Kg</v>
          </cell>
          <cell r="G3079">
            <v>103.94</v>
          </cell>
          <cell r="H3079">
            <v>3</v>
          </cell>
          <cell r="J3079">
            <v>587</v>
          </cell>
        </row>
        <row r="3080">
          <cell r="D3080" t="str">
            <v>Plegado galv generico</v>
          </cell>
          <cell r="E3080">
            <v>1.88268551236749</v>
          </cell>
          <cell r="F3080" t="str">
            <v>Kg</v>
          </cell>
          <cell r="G3080">
            <v>103.94</v>
          </cell>
          <cell r="H3080">
            <v>6</v>
          </cell>
          <cell r="J3080">
            <v>1174</v>
          </cell>
        </row>
        <row r="3081">
          <cell r="D3081" t="str">
            <v>MONTO EN PESOS</v>
          </cell>
          <cell r="E3081">
            <v>5000</v>
          </cell>
          <cell r="F3081" t="str">
            <v>U</v>
          </cell>
          <cell r="G3081">
            <v>1</v>
          </cell>
          <cell r="H3081">
            <v>1</v>
          </cell>
          <cell r="J3081">
            <v>5000</v>
          </cell>
        </row>
        <row r="3082">
          <cell r="D3082" t="str">
            <v>JORNAL DE ESPECIALISTA</v>
          </cell>
          <cell r="E3082">
            <v>3</v>
          </cell>
          <cell r="F3082" t="str">
            <v>U</v>
          </cell>
          <cell r="G3082">
            <v>779</v>
          </cell>
          <cell r="H3082">
            <v>1</v>
          </cell>
          <cell r="J3082">
            <v>2337</v>
          </cell>
        </row>
        <row r="3084">
          <cell r="C3084" t="str">
            <v>H E R R E R I A</v>
          </cell>
        </row>
        <row r="3085">
          <cell r="C3085" t="str">
            <v>TIMO</v>
          </cell>
        </row>
        <row r="3086">
          <cell r="C3086" t="str">
            <v>HERRERIA COMPLETA</v>
          </cell>
          <cell r="E3086" t="str">
            <v>U</v>
          </cell>
          <cell r="J3086">
            <v>194200</v>
          </cell>
        </row>
        <row r="3087">
          <cell r="D3087" t="str">
            <v>pesos</v>
          </cell>
          <cell r="E3087">
            <v>204421</v>
          </cell>
          <cell r="F3087" t="str">
            <v>U</v>
          </cell>
          <cell r="G3087">
            <v>1</v>
          </cell>
          <cell r="H3087">
            <v>0.95</v>
          </cell>
          <cell r="J3087">
            <v>194200</v>
          </cell>
        </row>
        <row r="3088">
          <cell r="C3088" t="str">
            <v>TIMO</v>
          </cell>
        </row>
        <row r="3089">
          <cell r="C3089" t="str">
            <v>TAPA DE REGUERA</v>
          </cell>
          <cell r="E3089" t="str">
            <v>ML</v>
          </cell>
          <cell r="J3089">
            <v>829</v>
          </cell>
        </row>
        <row r="3090">
          <cell r="D3090" t="str">
            <v>acero</v>
          </cell>
          <cell r="E3090">
            <v>22.2616666666667</v>
          </cell>
          <cell r="F3090" t="str">
            <v>KG</v>
          </cell>
          <cell r="G3090">
            <v>23.73</v>
          </cell>
          <cell r="H3090">
            <v>1</v>
          </cell>
          <cell r="J3090">
            <v>528</v>
          </cell>
        </row>
        <row r="3091">
          <cell r="D3091" t="str">
            <v>JORNAL DE ESPECIALISTA</v>
          </cell>
          <cell r="E3091">
            <v>0.1</v>
          </cell>
          <cell r="F3091" t="str">
            <v>U</v>
          </cell>
          <cell r="G3091">
            <v>779</v>
          </cell>
          <cell r="H3091">
            <v>1</v>
          </cell>
          <cell r="J3091">
            <v>78</v>
          </cell>
        </row>
        <row r="3092">
          <cell r="D3092" t="str">
            <v>tejido ondulado 2mm 2x2 cm</v>
          </cell>
          <cell r="E3092">
            <v>0.5</v>
          </cell>
          <cell r="F3092" t="str">
            <v>M2</v>
          </cell>
          <cell r="G3092">
            <v>256</v>
          </cell>
          <cell r="H3092">
            <v>1</v>
          </cell>
          <cell r="J3092">
            <v>128</v>
          </cell>
        </row>
        <row r="3093">
          <cell r="D3093" t="str">
            <v>Perfil angulo X 6MTS</v>
          </cell>
          <cell r="E3093">
            <v>0.994621666666667</v>
          </cell>
          <cell r="F3093" t="str">
            <v>KG</v>
          </cell>
          <cell r="G3093">
            <v>27.29</v>
          </cell>
          <cell r="H3093">
            <v>1</v>
          </cell>
          <cell r="J3093">
            <v>27</v>
          </cell>
        </row>
        <row r="3094">
          <cell r="D3094" t="str">
            <v>Perfil angulo X 6MTS</v>
          </cell>
          <cell r="E3094">
            <v>2.48655416666667</v>
          </cell>
          <cell r="F3094" t="str">
            <v>KG</v>
          </cell>
          <cell r="G3094">
            <v>27.29</v>
          </cell>
          <cell r="H3094">
            <v>1</v>
          </cell>
          <cell r="J3094">
            <v>68</v>
          </cell>
        </row>
        <row r="3095">
          <cell r="C3095" t="str">
            <v>TIMO</v>
          </cell>
        </row>
        <row r="3096">
          <cell r="C3096" t="str">
            <v>REJA 1/2M2</v>
          </cell>
          <cell r="E3096" t="str">
            <v>M2</v>
          </cell>
          <cell r="J3096">
            <v>2144</v>
          </cell>
          <cell r="K3096" t="str">
            <v>estimado f nov 2006</v>
          </cell>
        </row>
        <row r="3097">
          <cell r="D3097" t="str">
            <v>dolar</v>
          </cell>
          <cell r="E3097">
            <v>67</v>
          </cell>
          <cell r="F3097" t="str">
            <v>U</v>
          </cell>
          <cell r="G3097">
            <v>32</v>
          </cell>
          <cell r="H3097">
            <v>1</v>
          </cell>
          <cell r="J3097">
            <v>2144</v>
          </cell>
        </row>
        <row r="3098">
          <cell r="C3098" t="str">
            <v>TIMO</v>
          </cell>
        </row>
        <row r="3099">
          <cell r="C3099" t="str">
            <v>REJA 1M2</v>
          </cell>
          <cell r="E3099" t="str">
            <v>M2</v>
          </cell>
          <cell r="J3099">
            <v>1280</v>
          </cell>
        </row>
        <row r="3100">
          <cell r="D3100" t="str">
            <v>dolar</v>
          </cell>
          <cell r="E3100">
            <v>40</v>
          </cell>
          <cell r="F3100" t="str">
            <v>U</v>
          </cell>
          <cell r="G3100">
            <v>32</v>
          </cell>
          <cell r="H3100">
            <v>1</v>
          </cell>
          <cell r="J3100">
            <v>1280</v>
          </cell>
        </row>
        <row r="3101">
          <cell r="C3101" t="str">
            <v>TIMO</v>
          </cell>
        </row>
        <row r="3102">
          <cell r="C3102" t="str">
            <v>REJA 2M2</v>
          </cell>
          <cell r="E3102" t="str">
            <v>M2</v>
          </cell>
          <cell r="J3102">
            <v>1174</v>
          </cell>
        </row>
        <row r="3103">
          <cell r="D3103" t="str">
            <v>dolar</v>
          </cell>
          <cell r="E3103">
            <v>36.7</v>
          </cell>
          <cell r="F3103" t="str">
            <v>U</v>
          </cell>
          <cell r="G3103">
            <v>32</v>
          </cell>
          <cell r="H3103">
            <v>1</v>
          </cell>
          <cell r="J3103">
            <v>1174</v>
          </cell>
        </row>
        <row r="3104">
          <cell r="C3104" t="str">
            <v>TIMO</v>
          </cell>
        </row>
        <row r="3105">
          <cell r="C3105" t="str">
            <v>REJA 3M2</v>
          </cell>
          <cell r="E3105" t="str">
            <v>M2</v>
          </cell>
          <cell r="J3105">
            <v>1066</v>
          </cell>
          <cell r="K3105" t="str">
            <v>{DCHA 8}~</v>
          </cell>
        </row>
        <row r="3106">
          <cell r="D3106" t="str">
            <v>dolar</v>
          </cell>
          <cell r="E3106">
            <v>33.3</v>
          </cell>
          <cell r="F3106" t="str">
            <v>U</v>
          </cell>
          <cell r="G3106">
            <v>32</v>
          </cell>
          <cell r="H3106">
            <v>1</v>
          </cell>
          <cell r="J3106">
            <v>1066</v>
          </cell>
        </row>
        <row r="3107">
          <cell r="C3107" t="str">
            <v>TIMO</v>
          </cell>
        </row>
        <row r="3108">
          <cell r="C3108" t="str">
            <v>REJA 4M2</v>
          </cell>
          <cell r="E3108" t="str">
            <v>M2</v>
          </cell>
          <cell r="J3108">
            <v>960</v>
          </cell>
          <cell r="K3108" t="str">
            <v>{ARRIBA}</v>
          </cell>
        </row>
        <row r="3109">
          <cell r="D3109" t="str">
            <v>dolar</v>
          </cell>
          <cell r="E3109">
            <v>30</v>
          </cell>
          <cell r="F3109" t="str">
            <v>U</v>
          </cell>
          <cell r="G3109">
            <v>32</v>
          </cell>
          <cell r="H3109">
            <v>1</v>
          </cell>
          <cell r="J3109">
            <v>960</v>
          </cell>
        </row>
        <row r="3110">
          <cell r="C3110" t="str">
            <v>TIMO</v>
          </cell>
        </row>
        <row r="3111">
          <cell r="C3111" t="str">
            <v>PUERTA REJA f12c/15+L1.5x3/16 (2hojas+p.fijo)</v>
          </cell>
          <cell r="E3111" t="str">
            <v>u</v>
          </cell>
          <cell r="F3111">
            <v>1.12</v>
          </cell>
          <cell r="G3111">
            <v>2.88</v>
          </cell>
          <cell r="H3111">
            <v>4</v>
          </cell>
          <cell r="J3111">
            <v>6828</v>
          </cell>
        </row>
        <row r="3112">
          <cell r="D3112" t="str">
            <v>acero testigo</v>
          </cell>
          <cell r="E3112">
            <v>0.888</v>
          </cell>
          <cell r="F3112" t="str">
            <v>KG</v>
          </cell>
          <cell r="G3112">
            <v>23.73</v>
          </cell>
          <cell r="H3112">
            <v>0</v>
          </cell>
          <cell r="J3112">
            <v>0</v>
          </cell>
        </row>
        <row r="3113">
          <cell r="C3113" t="str">
            <v>TIMO</v>
          </cell>
          <cell r="D3113" t="str">
            <v>Perfil angulo X 6MTS</v>
          </cell>
          <cell r="E3113">
            <v>2.98091872791519</v>
          </cell>
          <cell r="F3113" t="str">
            <v>KG</v>
          </cell>
          <cell r="G3113">
            <v>27.29</v>
          </cell>
          <cell r="H3113">
            <v>16</v>
          </cell>
          <cell r="J3113">
            <v>1302</v>
          </cell>
        </row>
        <row r="3114">
          <cell r="C3114" t="str">
            <v>TIMO</v>
          </cell>
          <cell r="D3114" t="str">
            <v>Perfil angulo X 6MTS</v>
          </cell>
          <cell r="E3114">
            <v>1.4904593639576</v>
          </cell>
          <cell r="F3114" t="str">
            <v>KG</v>
          </cell>
          <cell r="G3114">
            <v>27.29</v>
          </cell>
          <cell r="H3114">
            <v>0</v>
          </cell>
          <cell r="J3114">
            <v>0</v>
          </cell>
        </row>
        <row r="3115">
          <cell r="C3115" t="str">
            <v>TIMO</v>
          </cell>
          <cell r="D3115" t="str">
            <v>MONTO EN DOLARES</v>
          </cell>
          <cell r="E3115">
            <v>30</v>
          </cell>
          <cell r="F3115" t="str">
            <v>U</v>
          </cell>
          <cell r="G3115">
            <v>25</v>
          </cell>
          <cell r="H3115">
            <v>1</v>
          </cell>
          <cell r="J3115">
            <v>750</v>
          </cell>
        </row>
        <row r="3116">
          <cell r="C3116" t="str">
            <v>TIMO</v>
          </cell>
          <cell r="D3116" t="str">
            <v>JORNAL DE ESPECIALISTA</v>
          </cell>
          <cell r="E3116">
            <v>4</v>
          </cell>
          <cell r="F3116" t="str">
            <v>U</v>
          </cell>
          <cell r="G3116">
            <v>779</v>
          </cell>
          <cell r="H3116">
            <v>1</v>
          </cell>
          <cell r="J3116">
            <v>3116</v>
          </cell>
        </row>
        <row r="3117">
          <cell r="C3117" t="str">
            <v>TIMO</v>
          </cell>
          <cell r="D3117" t="str">
            <v>JORNAL DE PEON</v>
          </cell>
          <cell r="E3117">
            <v>4</v>
          </cell>
          <cell r="F3117" t="str">
            <v>U</v>
          </cell>
          <cell r="G3117">
            <v>415</v>
          </cell>
          <cell r="H3117">
            <v>1</v>
          </cell>
          <cell r="J3117">
            <v>1660</v>
          </cell>
        </row>
        <row r="3118">
          <cell r="C3118" t="str">
            <v>TIMO</v>
          </cell>
        </row>
        <row r="3119">
          <cell r="C3119" t="str">
            <v>H1 REJA FIJA f 16 C/ planch. 1.5x1/4</v>
          </cell>
          <cell r="E3119" t="str">
            <v>u</v>
          </cell>
          <cell r="J3119">
            <v>2552</v>
          </cell>
        </row>
        <row r="3120">
          <cell r="D3120" t="str">
            <v>acero testigo</v>
          </cell>
          <cell r="E3120">
            <v>1.57866666666667</v>
          </cell>
          <cell r="F3120" t="str">
            <v>KG</v>
          </cell>
          <cell r="G3120">
            <v>23.73</v>
          </cell>
          <cell r="H3120">
            <v>30</v>
          </cell>
          <cell r="J3120">
            <v>1124</v>
          </cell>
        </row>
        <row r="3121">
          <cell r="C3121" t="str">
            <v>TIMO</v>
          </cell>
          <cell r="D3121" t="str">
            <v>Perfil angulo X 6MTS</v>
          </cell>
          <cell r="E3121">
            <v>1.78855123674912</v>
          </cell>
          <cell r="F3121" t="str">
            <v>KG</v>
          </cell>
          <cell r="G3121">
            <v>27.29</v>
          </cell>
          <cell r="H3121">
            <v>17</v>
          </cell>
          <cell r="J3121">
            <v>830</v>
          </cell>
        </row>
        <row r="3122">
          <cell r="C3122" t="str">
            <v>TIMO</v>
          </cell>
          <cell r="D3122" t="str">
            <v>Perfil angulo X 6MTS</v>
          </cell>
          <cell r="E3122">
            <v>2.98091872791519</v>
          </cell>
          <cell r="F3122" t="str">
            <v>KG</v>
          </cell>
          <cell r="G3122">
            <v>27.29</v>
          </cell>
          <cell r="J3122">
            <v>0</v>
          </cell>
        </row>
        <row r="3123">
          <cell r="C3123" t="str">
            <v>TIMO</v>
          </cell>
          <cell r="D3123" t="str">
            <v>JORNAL DE ESPECIALISTA</v>
          </cell>
          <cell r="E3123">
            <v>0.5</v>
          </cell>
          <cell r="F3123" t="str">
            <v>U</v>
          </cell>
          <cell r="G3123">
            <v>779</v>
          </cell>
          <cell r="H3123">
            <v>1</v>
          </cell>
          <cell r="J3123">
            <v>390</v>
          </cell>
        </row>
        <row r="3124">
          <cell r="C3124" t="str">
            <v>TIMO</v>
          </cell>
          <cell r="D3124" t="str">
            <v>JORNAL DE PEON</v>
          </cell>
          <cell r="E3124">
            <v>0.5</v>
          </cell>
          <cell r="F3124" t="str">
            <v>U</v>
          </cell>
          <cell r="G3124">
            <v>415</v>
          </cell>
          <cell r="H3124">
            <v>1</v>
          </cell>
          <cell r="J3124">
            <v>208</v>
          </cell>
        </row>
        <row r="3125">
          <cell r="C3125" t="str">
            <v>TIMO</v>
          </cell>
        </row>
        <row r="3126">
          <cell r="C3126" t="str">
            <v>H3 REJA FIJA f 16 C/ angulo. 1.5x3/16</v>
          </cell>
          <cell r="E3126" t="str">
            <v>u</v>
          </cell>
          <cell r="J3126">
            <v>811</v>
          </cell>
        </row>
        <row r="3127">
          <cell r="D3127" t="str">
            <v>acero testigo</v>
          </cell>
          <cell r="E3127">
            <v>1.57866666666667</v>
          </cell>
          <cell r="F3127" t="str">
            <v>KG</v>
          </cell>
          <cell r="G3127">
            <v>23.73</v>
          </cell>
          <cell r="H3127">
            <v>5</v>
          </cell>
          <cell r="J3127">
            <v>187</v>
          </cell>
        </row>
        <row r="3128">
          <cell r="C3128" t="str">
            <v>TIMO</v>
          </cell>
          <cell r="D3128" t="str">
            <v>Perfil angulo X 6MTS</v>
          </cell>
          <cell r="E3128">
            <v>1.78855123674912</v>
          </cell>
          <cell r="F3128" t="str">
            <v>KG</v>
          </cell>
          <cell r="G3128">
            <v>27.29</v>
          </cell>
          <cell r="H3128">
            <v>0</v>
          </cell>
          <cell r="J3128">
            <v>0</v>
          </cell>
        </row>
        <row r="3129">
          <cell r="C3129" t="str">
            <v>TIMO</v>
          </cell>
          <cell r="D3129" t="str">
            <v>Perfil angulo X 6MTS</v>
          </cell>
          <cell r="E3129">
            <v>2.98091872791519</v>
          </cell>
          <cell r="F3129" t="str">
            <v>KG</v>
          </cell>
          <cell r="G3129">
            <v>27.29</v>
          </cell>
          <cell r="H3129">
            <v>4</v>
          </cell>
          <cell r="J3129">
            <v>325</v>
          </cell>
        </row>
        <row r="3130">
          <cell r="C3130" t="str">
            <v>TIMO</v>
          </cell>
          <cell r="D3130" t="str">
            <v>JORNAL DE ESPECIALISTA</v>
          </cell>
          <cell r="E3130">
            <v>0.25</v>
          </cell>
          <cell r="F3130" t="str">
            <v>U</v>
          </cell>
          <cell r="G3130">
            <v>779</v>
          </cell>
          <cell r="H3130">
            <v>1</v>
          </cell>
          <cell r="J3130">
            <v>195</v>
          </cell>
        </row>
        <row r="3131">
          <cell r="C3131" t="str">
            <v>TIMO</v>
          </cell>
          <cell r="D3131" t="str">
            <v>JORNAL DE PEON</v>
          </cell>
          <cell r="E3131">
            <v>0.25</v>
          </cell>
          <cell r="F3131" t="str">
            <v>U</v>
          </cell>
          <cell r="G3131">
            <v>415</v>
          </cell>
          <cell r="H3131">
            <v>1</v>
          </cell>
          <cell r="J3131">
            <v>104</v>
          </cell>
        </row>
        <row r="3132">
          <cell r="C3132" t="str">
            <v>TIMO</v>
          </cell>
        </row>
        <row r="3133">
          <cell r="C3133" t="str">
            <v>H2 REJA FIJA f 16 C/ angulo. 1.5x3/16</v>
          </cell>
          <cell r="E3133" t="str">
            <v>u</v>
          </cell>
          <cell r="J3133">
            <v>1510</v>
          </cell>
        </row>
        <row r="3134">
          <cell r="D3134" t="str">
            <v>acero testigo</v>
          </cell>
          <cell r="E3134">
            <v>1.57866666666667</v>
          </cell>
          <cell r="F3134" t="str">
            <v>KG</v>
          </cell>
          <cell r="G3134">
            <v>23.73</v>
          </cell>
          <cell r="H3134">
            <v>10</v>
          </cell>
          <cell r="J3134">
            <v>375</v>
          </cell>
        </row>
        <row r="3135">
          <cell r="C3135" t="str">
            <v>TIMO</v>
          </cell>
          <cell r="D3135" t="str">
            <v>Perfil angulo X 6MTS</v>
          </cell>
          <cell r="E3135">
            <v>1.78855123674912</v>
          </cell>
          <cell r="F3135" t="str">
            <v>KG</v>
          </cell>
          <cell r="G3135">
            <v>27.29</v>
          </cell>
          <cell r="H3135">
            <v>1</v>
          </cell>
          <cell r="J3135">
            <v>49</v>
          </cell>
        </row>
        <row r="3136">
          <cell r="C3136" t="str">
            <v>TIMO</v>
          </cell>
          <cell r="D3136" t="str">
            <v>Perfil angulo X 6MTS</v>
          </cell>
          <cell r="E3136">
            <v>2.98091872791519</v>
          </cell>
          <cell r="F3136" t="str">
            <v>KG</v>
          </cell>
          <cell r="G3136">
            <v>27.29</v>
          </cell>
          <cell r="H3136">
            <v>6</v>
          </cell>
          <cell r="J3136">
            <v>488</v>
          </cell>
        </row>
        <row r="3137">
          <cell r="C3137" t="str">
            <v>TIMO</v>
          </cell>
          <cell r="D3137" t="str">
            <v>JORNAL DE ESPECIALISTA</v>
          </cell>
          <cell r="E3137">
            <v>0.5</v>
          </cell>
          <cell r="F3137" t="str">
            <v>U</v>
          </cell>
          <cell r="G3137">
            <v>779</v>
          </cell>
          <cell r="H3137">
            <v>1</v>
          </cell>
          <cell r="J3137">
            <v>390</v>
          </cell>
        </row>
        <row r="3138">
          <cell r="C3138" t="str">
            <v>TIMO</v>
          </cell>
          <cell r="D3138" t="str">
            <v>JORNAL DE PEON</v>
          </cell>
          <cell r="E3138">
            <v>0.5</v>
          </cell>
          <cell r="F3138" t="str">
            <v>U</v>
          </cell>
          <cell r="G3138">
            <v>415</v>
          </cell>
          <cell r="H3138">
            <v>1</v>
          </cell>
          <cell r="J3138">
            <v>208</v>
          </cell>
        </row>
        <row r="3139">
          <cell r="C3139" t="str">
            <v>TIMO</v>
          </cell>
        </row>
        <row r="3140">
          <cell r="C3140" t="str">
            <v>H4 PUERTA REJA C/PAÑO FIJO f 16 C/ angulo. 2x1/4</v>
          </cell>
          <cell r="E3140" t="str">
            <v>u</v>
          </cell>
          <cell r="J3140">
            <v>6124</v>
          </cell>
        </row>
        <row r="3141">
          <cell r="D3141" t="str">
            <v>acero testigo</v>
          </cell>
          <cell r="E3141">
            <v>1.57866666666667</v>
          </cell>
          <cell r="F3141" t="str">
            <v>KG</v>
          </cell>
          <cell r="G3141">
            <v>23.73</v>
          </cell>
          <cell r="H3141">
            <v>21</v>
          </cell>
          <cell r="J3141">
            <v>787</v>
          </cell>
        </row>
        <row r="3142">
          <cell r="C3142" t="str">
            <v>TIMO</v>
          </cell>
          <cell r="D3142" t="str">
            <v>Perfil angulo X 6MTS</v>
          </cell>
          <cell r="E3142">
            <v>4.78</v>
          </cell>
          <cell r="F3142" t="str">
            <v>KG</v>
          </cell>
          <cell r="G3142">
            <v>27.29</v>
          </cell>
          <cell r="H3142">
            <v>5.9</v>
          </cell>
          <cell r="J3142">
            <v>770</v>
          </cell>
        </row>
        <row r="3143">
          <cell r="C3143" t="str">
            <v>TIMO</v>
          </cell>
          <cell r="D3143" t="str">
            <v>Perfil angulo X 6MTS</v>
          </cell>
          <cell r="E3143">
            <v>2.39101060070671</v>
          </cell>
          <cell r="F3143" t="str">
            <v>KG</v>
          </cell>
          <cell r="G3143">
            <v>27.29</v>
          </cell>
          <cell r="H3143">
            <v>15</v>
          </cell>
          <cell r="J3143">
            <v>979</v>
          </cell>
        </row>
        <row r="3144">
          <cell r="C3144" t="str">
            <v>TIMO</v>
          </cell>
          <cell r="D3144" t="str">
            <v>JORNAL DE ESPECIALISTA</v>
          </cell>
          <cell r="E3144">
            <v>2</v>
          </cell>
          <cell r="F3144" t="str">
            <v>U</v>
          </cell>
          <cell r="G3144">
            <v>779</v>
          </cell>
          <cell r="H3144">
            <v>1</v>
          </cell>
          <cell r="J3144">
            <v>1558</v>
          </cell>
        </row>
        <row r="3145">
          <cell r="C3145" t="str">
            <v>TIMO</v>
          </cell>
          <cell r="D3145" t="str">
            <v>JORNAL DE PEON</v>
          </cell>
          <cell r="E3145">
            <v>2</v>
          </cell>
          <cell r="F3145" t="str">
            <v>U</v>
          </cell>
          <cell r="G3145">
            <v>415</v>
          </cell>
          <cell r="H3145">
            <v>1</v>
          </cell>
          <cell r="J3145">
            <v>830</v>
          </cell>
        </row>
        <row r="3146">
          <cell r="C3146" t="str">
            <v>TIMO</v>
          </cell>
          <cell r="D3146" t="str">
            <v>MONTO EN PESOS</v>
          </cell>
          <cell r="E3146">
            <v>1200</v>
          </cell>
          <cell r="F3146" t="str">
            <v>U</v>
          </cell>
          <cell r="G3146">
            <v>1</v>
          </cell>
          <cell r="H3146">
            <v>1</v>
          </cell>
          <cell r="J3146">
            <v>1200</v>
          </cell>
        </row>
        <row r="3147">
          <cell r="C3147" t="str">
            <v>TIMO</v>
          </cell>
        </row>
        <row r="3148">
          <cell r="C3148" t="str">
            <v>H5 REJA FIJA f 16 C/ angulo. 2x1/4</v>
          </cell>
          <cell r="E3148" t="str">
            <v>u</v>
          </cell>
          <cell r="J3148">
            <v>2590</v>
          </cell>
        </row>
        <row r="3149">
          <cell r="D3149" t="str">
            <v>acero testigo</v>
          </cell>
          <cell r="E3149">
            <v>1.57866666666667</v>
          </cell>
          <cell r="F3149" t="str">
            <v>KG</v>
          </cell>
          <cell r="G3149">
            <v>23.73</v>
          </cell>
          <cell r="H3149">
            <v>12</v>
          </cell>
          <cell r="J3149">
            <v>450</v>
          </cell>
        </row>
        <row r="3150">
          <cell r="C3150" t="str">
            <v>TIMO</v>
          </cell>
          <cell r="D3150" t="str">
            <v>Perfil angulo X 6MTS</v>
          </cell>
          <cell r="E3150">
            <v>4.78</v>
          </cell>
          <cell r="F3150" t="str">
            <v>KG</v>
          </cell>
          <cell r="G3150">
            <v>27.29</v>
          </cell>
          <cell r="H3150">
            <v>7</v>
          </cell>
          <cell r="J3150">
            <v>913</v>
          </cell>
        </row>
        <row r="3151">
          <cell r="C3151" t="str">
            <v>TIMO</v>
          </cell>
          <cell r="D3151" t="str">
            <v>Perfil angulo X 6MTS</v>
          </cell>
          <cell r="E3151">
            <v>2.39101060070671</v>
          </cell>
          <cell r="F3151" t="str">
            <v>KG</v>
          </cell>
          <cell r="G3151">
            <v>27.29</v>
          </cell>
          <cell r="H3151">
            <v>0.5</v>
          </cell>
          <cell r="J3151">
            <v>33</v>
          </cell>
        </row>
        <row r="3152">
          <cell r="C3152" t="str">
            <v>TIMO</v>
          </cell>
          <cell r="D3152" t="str">
            <v>JORNAL DE ESPECIALISTA</v>
          </cell>
          <cell r="E3152">
            <v>1</v>
          </cell>
          <cell r="F3152" t="str">
            <v>U</v>
          </cell>
          <cell r="G3152">
            <v>779</v>
          </cell>
          <cell r="H3152">
            <v>1</v>
          </cell>
          <cell r="J3152">
            <v>779</v>
          </cell>
        </row>
        <row r="3153">
          <cell r="C3153" t="str">
            <v>TIMO</v>
          </cell>
          <cell r="D3153" t="str">
            <v>JORNAL DE PEON</v>
          </cell>
          <cell r="E3153">
            <v>1</v>
          </cell>
          <cell r="F3153" t="str">
            <v>U</v>
          </cell>
          <cell r="G3153">
            <v>415</v>
          </cell>
          <cell r="H3153">
            <v>1</v>
          </cell>
          <cell r="J3153">
            <v>415</v>
          </cell>
        </row>
        <row r="3154">
          <cell r="C3154" t="str">
            <v>TIMO</v>
          </cell>
        </row>
        <row r="3155">
          <cell r="C3155" t="str">
            <v>H6 REJA FIJA f 16 C/ angulo. 2x1/4</v>
          </cell>
          <cell r="E3155" t="str">
            <v>u</v>
          </cell>
          <cell r="J3155">
            <v>2088</v>
          </cell>
        </row>
        <row r="3156">
          <cell r="D3156" t="str">
            <v>acero testigo</v>
          </cell>
          <cell r="E3156">
            <v>1.57866666666667</v>
          </cell>
          <cell r="F3156" t="str">
            <v>KG</v>
          </cell>
          <cell r="G3156">
            <v>23.73</v>
          </cell>
          <cell r="H3156">
            <v>14</v>
          </cell>
          <cell r="J3156">
            <v>524</v>
          </cell>
        </row>
        <row r="3157">
          <cell r="C3157" t="str">
            <v>TIMO</v>
          </cell>
          <cell r="D3157" t="str">
            <v>Perfil angulo X 6MTS</v>
          </cell>
          <cell r="E3157">
            <v>4.78</v>
          </cell>
          <cell r="F3157" t="str">
            <v>KG</v>
          </cell>
          <cell r="G3157">
            <v>27.29</v>
          </cell>
          <cell r="J3157">
            <v>0</v>
          </cell>
        </row>
        <row r="3158">
          <cell r="C3158" t="str">
            <v>TIMO</v>
          </cell>
          <cell r="D3158" t="str">
            <v>Perfil angulo X 6MTS</v>
          </cell>
          <cell r="E3158">
            <v>1.50614840989399</v>
          </cell>
          <cell r="F3158" t="str">
            <v>KG</v>
          </cell>
          <cell r="G3158">
            <v>27.29</v>
          </cell>
          <cell r="H3158">
            <v>9</v>
          </cell>
          <cell r="J3158">
            <v>370</v>
          </cell>
        </row>
        <row r="3159">
          <cell r="C3159" t="str">
            <v>TIMO</v>
          </cell>
          <cell r="D3159" t="str">
            <v>JORNAL DE ESPECIALISTA</v>
          </cell>
          <cell r="E3159">
            <v>1</v>
          </cell>
          <cell r="F3159" t="str">
            <v>U</v>
          </cell>
          <cell r="G3159">
            <v>779</v>
          </cell>
          <cell r="H3159">
            <v>1</v>
          </cell>
          <cell r="J3159">
            <v>779</v>
          </cell>
        </row>
        <row r="3160">
          <cell r="C3160" t="str">
            <v>TIMO</v>
          </cell>
          <cell r="D3160" t="str">
            <v>JORNAL DE PEON</v>
          </cell>
          <cell r="E3160">
            <v>1</v>
          </cell>
          <cell r="F3160" t="str">
            <v>U</v>
          </cell>
          <cell r="G3160">
            <v>415</v>
          </cell>
          <cell r="H3160">
            <v>1</v>
          </cell>
          <cell r="J3160">
            <v>415</v>
          </cell>
        </row>
        <row r="3161">
          <cell r="C3161" t="str">
            <v>TIMO</v>
          </cell>
        </row>
        <row r="3162">
          <cell r="C3162" t="str">
            <v>H7 REJA FIJA f 16 C/ angulo. 2x1/4</v>
          </cell>
          <cell r="E3162" t="str">
            <v>u</v>
          </cell>
          <cell r="J3162">
            <v>2780</v>
          </cell>
        </row>
        <row r="3163">
          <cell r="D3163" t="str">
            <v>acero testigo</v>
          </cell>
          <cell r="E3163">
            <v>1.57866666666667</v>
          </cell>
          <cell r="F3163" t="str">
            <v>KG</v>
          </cell>
          <cell r="G3163">
            <v>23.73</v>
          </cell>
          <cell r="H3163">
            <v>27</v>
          </cell>
          <cell r="J3163">
            <v>1011</v>
          </cell>
        </row>
        <row r="3164">
          <cell r="C3164" t="str">
            <v>TIMO</v>
          </cell>
          <cell r="D3164" t="str">
            <v>Perfil angulo X 6MTS</v>
          </cell>
          <cell r="E3164">
            <v>4.78</v>
          </cell>
          <cell r="F3164" t="str">
            <v>KG</v>
          </cell>
          <cell r="G3164">
            <v>27.29</v>
          </cell>
          <cell r="J3164">
            <v>0</v>
          </cell>
        </row>
        <row r="3165">
          <cell r="C3165" t="str">
            <v>TIMO</v>
          </cell>
          <cell r="D3165" t="str">
            <v>Perfil angulo X 6MTS</v>
          </cell>
          <cell r="E3165">
            <v>1.50614840989399</v>
          </cell>
          <cell r="F3165" t="str">
            <v>KG</v>
          </cell>
          <cell r="G3165">
            <v>27.29</v>
          </cell>
          <cell r="H3165">
            <v>14</v>
          </cell>
          <cell r="J3165">
            <v>575</v>
          </cell>
        </row>
        <row r="3166">
          <cell r="C3166" t="str">
            <v>TIMO</v>
          </cell>
          <cell r="D3166" t="str">
            <v>JORNAL DE ESPECIALISTA</v>
          </cell>
          <cell r="E3166">
            <v>1</v>
          </cell>
          <cell r="F3166" t="str">
            <v>U</v>
          </cell>
          <cell r="G3166">
            <v>779</v>
          </cell>
          <cell r="H3166">
            <v>1</v>
          </cell>
          <cell r="J3166">
            <v>779</v>
          </cell>
        </row>
        <row r="3167">
          <cell r="C3167" t="str">
            <v>TIMO</v>
          </cell>
          <cell r="D3167" t="str">
            <v>JORNAL DE PEON</v>
          </cell>
          <cell r="E3167">
            <v>1</v>
          </cell>
          <cell r="F3167" t="str">
            <v>U</v>
          </cell>
          <cell r="G3167">
            <v>415</v>
          </cell>
          <cell r="H3167">
            <v>1</v>
          </cell>
          <cell r="J3167">
            <v>415</v>
          </cell>
        </row>
        <row r="3168">
          <cell r="C3168" t="str">
            <v>TIMO</v>
          </cell>
        </row>
        <row r="3169">
          <cell r="C3169" t="str">
            <v>H8 REJA FIJA f 16 C/ angulo. 2x1/4</v>
          </cell>
          <cell r="E3169" t="str">
            <v>u</v>
          </cell>
          <cell r="J3169">
            <v>661</v>
          </cell>
        </row>
        <row r="3170">
          <cell r="D3170" t="str">
            <v>acero testigo</v>
          </cell>
          <cell r="E3170">
            <v>1.57866666666667</v>
          </cell>
          <cell r="F3170" t="str">
            <v>KG</v>
          </cell>
          <cell r="G3170">
            <v>23.73</v>
          </cell>
          <cell r="H3170">
            <v>3.4</v>
          </cell>
          <cell r="J3170">
            <v>127</v>
          </cell>
        </row>
        <row r="3171">
          <cell r="C3171" t="str">
            <v>TIMO</v>
          </cell>
          <cell r="D3171" t="str">
            <v>Perfil angulo X 6MTS</v>
          </cell>
          <cell r="E3171">
            <v>4.78</v>
          </cell>
          <cell r="F3171" t="str">
            <v>KG</v>
          </cell>
          <cell r="G3171">
            <v>27.29</v>
          </cell>
          <cell r="J3171">
            <v>0</v>
          </cell>
        </row>
        <row r="3172">
          <cell r="C3172" t="str">
            <v>TIMO</v>
          </cell>
          <cell r="D3172" t="str">
            <v>Perfil angulo X 6MTS</v>
          </cell>
          <cell r="E3172">
            <v>1.50614840989399</v>
          </cell>
          <cell r="F3172" t="str">
            <v>KG</v>
          </cell>
          <cell r="G3172">
            <v>27.29</v>
          </cell>
          <cell r="H3172">
            <v>3.4</v>
          </cell>
          <cell r="J3172">
            <v>140</v>
          </cell>
        </row>
        <row r="3173">
          <cell r="C3173" t="str">
            <v>TIMO</v>
          </cell>
          <cell r="D3173" t="str">
            <v>JORNAL DE ESPECIALISTA</v>
          </cell>
          <cell r="E3173">
            <v>0.33</v>
          </cell>
          <cell r="F3173" t="str">
            <v>U</v>
          </cell>
          <cell r="G3173">
            <v>779</v>
          </cell>
          <cell r="H3173">
            <v>1</v>
          </cell>
          <cell r="J3173">
            <v>257</v>
          </cell>
        </row>
        <row r="3174">
          <cell r="C3174" t="str">
            <v>TIMO</v>
          </cell>
          <cell r="D3174" t="str">
            <v>JORNAL DE PEON</v>
          </cell>
          <cell r="E3174">
            <v>0.33</v>
          </cell>
          <cell r="F3174" t="str">
            <v>U</v>
          </cell>
          <cell r="G3174">
            <v>415</v>
          </cell>
          <cell r="H3174">
            <v>1</v>
          </cell>
          <cell r="J3174">
            <v>137</v>
          </cell>
        </row>
        <row r="3175">
          <cell r="C3175" t="str">
            <v>TIMO</v>
          </cell>
        </row>
        <row r="3176">
          <cell r="C3176" t="str">
            <v>H9 REJA FIJA f 16 C/ angulo. 2x1/4</v>
          </cell>
          <cell r="E3176" t="str">
            <v>u</v>
          </cell>
          <cell r="J3176">
            <v>12766</v>
          </cell>
        </row>
        <row r="3177">
          <cell r="D3177" t="str">
            <v>acero testigo</v>
          </cell>
          <cell r="E3177">
            <v>1.57866666666667</v>
          </cell>
          <cell r="F3177" t="str">
            <v>KG</v>
          </cell>
          <cell r="G3177">
            <v>23.73</v>
          </cell>
          <cell r="H3177">
            <v>60</v>
          </cell>
          <cell r="J3177">
            <v>2248</v>
          </cell>
        </row>
        <row r="3178">
          <cell r="C3178" t="str">
            <v>TIMO</v>
          </cell>
          <cell r="D3178" t="str">
            <v>Perfil angulo X 6MTS</v>
          </cell>
          <cell r="E3178">
            <v>4.78</v>
          </cell>
          <cell r="F3178" t="str">
            <v>KG</v>
          </cell>
          <cell r="G3178">
            <v>27.29</v>
          </cell>
          <cell r="H3178">
            <v>36</v>
          </cell>
          <cell r="J3178">
            <v>4696</v>
          </cell>
        </row>
        <row r="3179">
          <cell r="C3179" t="str">
            <v>TIMO</v>
          </cell>
          <cell r="D3179" t="str">
            <v>Perfil angulo X 6MTS</v>
          </cell>
          <cell r="E3179">
            <v>1.50614840989399</v>
          </cell>
          <cell r="F3179" t="str">
            <v>KG</v>
          </cell>
          <cell r="G3179">
            <v>27.29</v>
          </cell>
          <cell r="H3179">
            <v>18</v>
          </cell>
          <cell r="J3179">
            <v>740</v>
          </cell>
        </row>
        <row r="3180">
          <cell r="C3180" t="str">
            <v>TIMO</v>
          </cell>
          <cell r="D3180" t="str">
            <v>MONTO EN PESOS</v>
          </cell>
          <cell r="E3180">
            <v>1500</v>
          </cell>
          <cell r="F3180" t="str">
            <v>U</v>
          </cell>
          <cell r="G3180">
            <v>1</v>
          </cell>
          <cell r="H3180">
            <v>1</v>
          </cell>
          <cell r="J3180">
            <v>1500</v>
          </cell>
        </row>
        <row r="3181">
          <cell r="C3181" t="str">
            <v>TIMO</v>
          </cell>
          <cell r="D3181" t="str">
            <v>JORNAL DE ESPECIALISTA</v>
          </cell>
          <cell r="E3181">
            <v>3</v>
          </cell>
          <cell r="F3181" t="str">
            <v>U</v>
          </cell>
          <cell r="G3181">
            <v>779</v>
          </cell>
          <cell r="H3181">
            <v>1</v>
          </cell>
          <cell r="J3181">
            <v>2337</v>
          </cell>
        </row>
        <row r="3182">
          <cell r="C3182" t="str">
            <v>TIMO</v>
          </cell>
          <cell r="D3182" t="str">
            <v>JORNAL DE PEON</v>
          </cell>
          <cell r="E3182">
            <v>3</v>
          </cell>
          <cell r="F3182" t="str">
            <v>U</v>
          </cell>
          <cell r="G3182">
            <v>415</v>
          </cell>
          <cell r="H3182">
            <v>1</v>
          </cell>
          <cell r="J3182">
            <v>1245</v>
          </cell>
        </row>
        <row r="3183">
          <cell r="C3183" t="str">
            <v>TIMO</v>
          </cell>
        </row>
        <row r="3184">
          <cell r="C3184" t="str">
            <v>H10 REJA FIJA f 16 C/ angulo. 2x1/4</v>
          </cell>
          <cell r="E3184" t="str">
            <v>u</v>
          </cell>
          <cell r="J3184">
            <v>4555</v>
          </cell>
        </row>
        <row r="3185">
          <cell r="D3185" t="str">
            <v>acero testigo</v>
          </cell>
          <cell r="E3185">
            <v>1.57866666666667</v>
          </cell>
          <cell r="F3185" t="str">
            <v>KG</v>
          </cell>
          <cell r="G3185">
            <v>23.73</v>
          </cell>
          <cell r="H3185">
            <v>54</v>
          </cell>
          <cell r="J3185">
            <v>2023</v>
          </cell>
        </row>
        <row r="3186">
          <cell r="C3186" t="str">
            <v>TIMO</v>
          </cell>
          <cell r="D3186" t="str">
            <v>Perfil angulo X 6MTS</v>
          </cell>
          <cell r="E3186">
            <v>4.78</v>
          </cell>
          <cell r="F3186" t="str">
            <v>KG</v>
          </cell>
          <cell r="G3186">
            <v>27.29</v>
          </cell>
          <cell r="J3186">
            <v>0</v>
          </cell>
        </row>
        <row r="3187">
          <cell r="C3187" t="str">
            <v>TIMO</v>
          </cell>
          <cell r="D3187" t="str">
            <v>Perfil angulo X 6MTS</v>
          </cell>
          <cell r="E3187">
            <v>1.50614840989399</v>
          </cell>
          <cell r="F3187" t="str">
            <v>KG</v>
          </cell>
          <cell r="G3187">
            <v>27.29</v>
          </cell>
          <cell r="H3187">
            <v>18</v>
          </cell>
          <cell r="J3187">
            <v>740</v>
          </cell>
        </row>
        <row r="3188">
          <cell r="C3188" t="str">
            <v>TIMO</v>
          </cell>
          <cell r="D3188" t="str">
            <v>JORNAL DE ESPECIALISTA</v>
          </cell>
          <cell r="E3188">
            <v>1.5</v>
          </cell>
          <cell r="F3188" t="str">
            <v>U</v>
          </cell>
          <cell r="G3188">
            <v>779</v>
          </cell>
          <cell r="H3188">
            <v>1</v>
          </cell>
          <cell r="J3188">
            <v>1169</v>
          </cell>
        </row>
        <row r="3189">
          <cell r="C3189" t="str">
            <v>TIMO</v>
          </cell>
          <cell r="D3189" t="str">
            <v>JORNAL DE PEON</v>
          </cell>
          <cell r="E3189">
            <v>1.5</v>
          </cell>
          <cell r="F3189" t="str">
            <v>U</v>
          </cell>
          <cell r="G3189">
            <v>415</v>
          </cell>
          <cell r="H3189">
            <v>1</v>
          </cell>
          <cell r="J3189">
            <v>623</v>
          </cell>
        </row>
        <row r="3190">
          <cell r="C3190" t="str">
            <v>TIMO</v>
          </cell>
        </row>
        <row r="3191">
          <cell r="C3191" t="str">
            <v>H11 REJA FIJA f 16 C/ angulo. 2x1/4</v>
          </cell>
          <cell r="E3191" t="str">
            <v>u</v>
          </cell>
          <cell r="J3191">
            <v>2536</v>
          </cell>
        </row>
        <row r="3192">
          <cell r="D3192" t="str">
            <v>acero testigo</v>
          </cell>
          <cell r="E3192">
            <v>1.57866666666667</v>
          </cell>
          <cell r="F3192" t="str">
            <v>KG</v>
          </cell>
          <cell r="G3192">
            <v>23.73</v>
          </cell>
          <cell r="H3192">
            <v>18.3</v>
          </cell>
          <cell r="J3192">
            <v>686</v>
          </cell>
        </row>
        <row r="3193">
          <cell r="C3193" t="str">
            <v>TIMO</v>
          </cell>
          <cell r="D3193" t="str">
            <v>Perfil angulo X 6MTS</v>
          </cell>
          <cell r="E3193">
            <v>4.78</v>
          </cell>
          <cell r="F3193" t="str">
            <v>KG</v>
          </cell>
          <cell r="G3193">
            <v>27.29</v>
          </cell>
          <cell r="J3193">
            <v>0</v>
          </cell>
        </row>
        <row r="3194">
          <cell r="C3194" t="str">
            <v>TIMO</v>
          </cell>
          <cell r="D3194" t="str">
            <v>Perfil angulo X 6MTS</v>
          </cell>
          <cell r="E3194">
            <v>1.50614840989399</v>
          </cell>
          <cell r="F3194" t="str">
            <v>KG</v>
          </cell>
          <cell r="G3194">
            <v>27.29</v>
          </cell>
          <cell r="H3194">
            <v>15.95</v>
          </cell>
          <cell r="J3194">
            <v>656</v>
          </cell>
        </row>
        <row r="3195">
          <cell r="C3195" t="str">
            <v>TIMO</v>
          </cell>
          <cell r="D3195" t="str">
            <v>JORNAL DE ESPECIALISTA</v>
          </cell>
          <cell r="E3195">
            <v>1</v>
          </cell>
          <cell r="F3195" t="str">
            <v>U</v>
          </cell>
          <cell r="G3195">
            <v>779</v>
          </cell>
          <cell r="H3195">
            <v>1</v>
          </cell>
          <cell r="J3195">
            <v>779</v>
          </cell>
        </row>
        <row r="3196">
          <cell r="C3196" t="str">
            <v>TIMO</v>
          </cell>
          <cell r="D3196" t="str">
            <v>JORNAL DE PEON</v>
          </cell>
          <cell r="E3196">
            <v>1</v>
          </cell>
          <cell r="F3196" t="str">
            <v>U</v>
          </cell>
          <cell r="G3196">
            <v>415</v>
          </cell>
          <cell r="H3196">
            <v>1</v>
          </cell>
          <cell r="J3196">
            <v>415</v>
          </cell>
        </row>
        <row r="3197">
          <cell r="C3197" t="str">
            <v>TIMO</v>
          </cell>
        </row>
        <row r="3198">
          <cell r="C3198" t="str">
            <v>H12 escalera marinera fi40+fi19</v>
          </cell>
          <cell r="E3198" t="str">
            <v>u</v>
          </cell>
          <cell r="J3198">
            <v>8664</v>
          </cell>
        </row>
        <row r="3199">
          <cell r="D3199" t="str">
            <v>acero testigo</v>
          </cell>
          <cell r="E3199">
            <v>2.22616666666667</v>
          </cell>
          <cell r="F3199" t="str">
            <v>KG</v>
          </cell>
          <cell r="G3199">
            <v>23.73</v>
          </cell>
          <cell r="H3199">
            <v>8.25</v>
          </cell>
          <cell r="J3199">
            <v>436</v>
          </cell>
        </row>
        <row r="3200">
          <cell r="C3200" t="str">
            <v>TIMO</v>
          </cell>
          <cell r="D3200" t="str">
            <v>caño 2" galvanizado con costura 60,3 mm ext e=3 mm</v>
          </cell>
          <cell r="E3200">
            <v>2.98091872791519</v>
          </cell>
          <cell r="F3200" t="str">
            <v>ML</v>
          </cell>
          <cell r="G3200">
            <v>196.63</v>
          </cell>
          <cell r="H3200">
            <v>12</v>
          </cell>
          <cell r="J3200">
            <v>7034</v>
          </cell>
        </row>
        <row r="3201">
          <cell r="C3201" t="str">
            <v>TIMO</v>
          </cell>
          <cell r="D3201" t="str">
            <v>JORNAL DE ESPECIALISTA</v>
          </cell>
          <cell r="E3201">
            <v>1</v>
          </cell>
          <cell r="F3201" t="str">
            <v>U</v>
          </cell>
          <cell r="G3201">
            <v>779</v>
          </cell>
          <cell r="H3201">
            <v>1</v>
          </cell>
          <cell r="J3201">
            <v>779</v>
          </cell>
        </row>
        <row r="3202">
          <cell r="C3202" t="str">
            <v>TIMO</v>
          </cell>
          <cell r="D3202" t="str">
            <v>JORNAL DE PEON</v>
          </cell>
          <cell r="E3202">
            <v>1</v>
          </cell>
          <cell r="F3202" t="str">
            <v>U</v>
          </cell>
          <cell r="G3202">
            <v>415</v>
          </cell>
          <cell r="H3202">
            <v>1</v>
          </cell>
          <cell r="J3202">
            <v>415</v>
          </cell>
        </row>
        <row r="3203">
          <cell r="C3203" t="str">
            <v>TIMO</v>
          </cell>
        </row>
        <row r="3204">
          <cell r="C3204" t="str">
            <v>ESCALERA MARINERA (10 escal fi 19+ tubular)</v>
          </cell>
          <cell r="E3204" t="str">
            <v>U</v>
          </cell>
          <cell r="J3204">
            <v>3953</v>
          </cell>
        </row>
        <row r="3205">
          <cell r="D3205" t="str">
            <v>caño 2" galvanizado con costura 60,3 mm ext e=3 mm</v>
          </cell>
          <cell r="E3205">
            <v>12</v>
          </cell>
          <cell r="F3205" t="str">
            <v>ML</v>
          </cell>
          <cell r="G3205">
            <v>196.63</v>
          </cell>
          <cell r="H3205">
            <v>1</v>
          </cell>
          <cell r="J3205">
            <v>2360</v>
          </cell>
        </row>
        <row r="3206">
          <cell r="D3206" t="str">
            <v>platina hierro de 5 a 12 mm hasta 33x100 cm</v>
          </cell>
          <cell r="E3206">
            <v>1.2</v>
          </cell>
          <cell r="F3206" t="str">
            <v>Kg</v>
          </cell>
          <cell r="G3206">
            <v>38.5</v>
          </cell>
          <cell r="H3206">
            <v>2</v>
          </cell>
          <cell r="J3206">
            <v>92</v>
          </cell>
        </row>
        <row r="3207">
          <cell r="D3207" t="str">
            <v>JORNAL DE ESPECIALISTA</v>
          </cell>
          <cell r="E3207">
            <v>1.5</v>
          </cell>
          <cell r="F3207" t="str">
            <v>U</v>
          </cell>
          <cell r="G3207">
            <v>779</v>
          </cell>
          <cell r="H3207">
            <v>1</v>
          </cell>
          <cell r="J3207">
            <v>1169</v>
          </cell>
        </row>
        <row r="3208">
          <cell r="D3208" t="str">
            <v>acero testigo</v>
          </cell>
          <cell r="E3208">
            <v>14</v>
          </cell>
          <cell r="F3208" t="str">
            <v>KG</v>
          </cell>
          <cell r="G3208">
            <v>23.73</v>
          </cell>
          <cell r="H3208">
            <v>1</v>
          </cell>
          <cell r="J3208">
            <v>332</v>
          </cell>
        </row>
        <row r="3209">
          <cell r="C3209" t="str">
            <v>TIMO</v>
          </cell>
        </row>
        <row r="3210">
          <cell r="C3210" t="str">
            <v>REJA 5M2</v>
          </cell>
          <cell r="E3210" t="str">
            <v>M2</v>
          </cell>
          <cell r="J3210">
            <v>986</v>
          </cell>
        </row>
        <row r="3211">
          <cell r="D3211" t="str">
            <v>dolar</v>
          </cell>
          <cell r="E3211">
            <v>40</v>
          </cell>
          <cell r="F3211" t="str">
            <v>U</v>
          </cell>
          <cell r="G3211">
            <v>32</v>
          </cell>
          <cell r="H3211">
            <v>0.77</v>
          </cell>
          <cell r="J3211">
            <v>986</v>
          </cell>
        </row>
        <row r="3212">
          <cell r="C3212" t="str">
            <v>TIMO</v>
          </cell>
        </row>
        <row r="3213">
          <cell r="C3213" t="str">
            <v>H21 Reja fija fi16+planch+tubular</v>
          </cell>
          <cell r="E3213" t="str">
            <v>u</v>
          </cell>
          <cell r="J3213">
            <v>11780</v>
          </cell>
        </row>
        <row r="3214">
          <cell r="D3214" t="str">
            <v>acero testigo</v>
          </cell>
          <cell r="E3214">
            <v>1.57866666666667</v>
          </cell>
          <cell r="F3214" t="str">
            <v>KG</v>
          </cell>
          <cell r="G3214">
            <v>23.73</v>
          </cell>
          <cell r="H3214">
            <v>141</v>
          </cell>
          <cell r="J3214">
            <v>5282</v>
          </cell>
        </row>
        <row r="3215">
          <cell r="C3215" t="str">
            <v>TIMO</v>
          </cell>
          <cell r="D3215" t="str">
            <v>Perfil angulo X 6MTS</v>
          </cell>
          <cell r="E3215">
            <v>1.4904593639576</v>
          </cell>
          <cell r="F3215" t="str">
            <v>KG</v>
          </cell>
          <cell r="G3215">
            <v>27.29</v>
          </cell>
          <cell r="H3215">
            <v>34.4</v>
          </cell>
          <cell r="J3215">
            <v>1399</v>
          </cell>
        </row>
        <row r="3216">
          <cell r="C3216" t="str">
            <v>TIMO</v>
          </cell>
          <cell r="D3216" t="str">
            <v>tubular 50x50x2mm L=6m</v>
          </cell>
          <cell r="E3216">
            <v>12.5512367491166</v>
          </cell>
          <cell r="F3216" t="str">
            <v>kg</v>
          </cell>
          <cell r="G3216">
            <v>36</v>
          </cell>
          <cell r="H3216">
            <v>6</v>
          </cell>
          <cell r="J3216">
            <v>2711</v>
          </cell>
        </row>
        <row r="3217">
          <cell r="C3217" t="str">
            <v>TIMO</v>
          </cell>
          <cell r="D3217" t="str">
            <v>JORNAL DE ESPECIALISTA</v>
          </cell>
          <cell r="E3217">
            <v>2</v>
          </cell>
          <cell r="F3217" t="str">
            <v>U</v>
          </cell>
          <cell r="G3217">
            <v>779</v>
          </cell>
          <cell r="H3217">
            <v>1</v>
          </cell>
          <cell r="J3217">
            <v>1558</v>
          </cell>
        </row>
        <row r="3218">
          <cell r="C3218" t="str">
            <v>TIMO</v>
          </cell>
          <cell r="D3218" t="str">
            <v>JORNAL DE PEON</v>
          </cell>
          <cell r="E3218">
            <v>2</v>
          </cell>
          <cell r="F3218" t="str">
            <v>U</v>
          </cell>
          <cell r="G3218">
            <v>415</v>
          </cell>
          <cell r="H3218">
            <v>1</v>
          </cell>
          <cell r="J3218">
            <v>830</v>
          </cell>
        </row>
        <row r="3219">
          <cell r="C3219" t="str">
            <v>TIMO</v>
          </cell>
        </row>
        <row r="3220">
          <cell r="C3220" t="str">
            <v>H17 Portón fi16+angulo 2x1/4</v>
          </cell>
          <cell r="E3220" t="str">
            <v>u</v>
          </cell>
          <cell r="J3220">
            <v>5500</v>
          </cell>
        </row>
        <row r="3221">
          <cell r="D3221" t="str">
            <v>acero testigo</v>
          </cell>
          <cell r="E3221">
            <v>1.57866666666667</v>
          </cell>
          <cell r="F3221" t="str">
            <v>KG</v>
          </cell>
          <cell r="G3221">
            <v>23.73</v>
          </cell>
          <cell r="H3221">
            <v>10</v>
          </cell>
          <cell r="J3221">
            <v>375</v>
          </cell>
        </row>
        <row r="3222">
          <cell r="C3222" t="str">
            <v>TIMO</v>
          </cell>
          <cell r="D3222" t="str">
            <v>Perfil angulo X 6MTS</v>
          </cell>
          <cell r="E3222">
            <v>4.70671378091873</v>
          </cell>
          <cell r="F3222" t="str">
            <v>KG</v>
          </cell>
          <cell r="G3222">
            <v>27.29</v>
          </cell>
          <cell r="H3222">
            <v>9.5</v>
          </cell>
          <cell r="J3222">
            <v>1220</v>
          </cell>
        </row>
        <row r="3223">
          <cell r="C3223" t="str">
            <v>TIMO</v>
          </cell>
          <cell r="D3223" t="str">
            <v>tubular 50x50x2mm L=6m</v>
          </cell>
          <cell r="E3223">
            <v>12.5512367491166</v>
          </cell>
          <cell r="F3223" t="str">
            <v>kg</v>
          </cell>
          <cell r="G3223">
            <v>36</v>
          </cell>
          <cell r="H3223">
            <v>6</v>
          </cell>
          <cell r="J3223">
            <v>2711</v>
          </cell>
        </row>
        <row r="3224">
          <cell r="C3224" t="str">
            <v>TIMO</v>
          </cell>
          <cell r="D3224" t="str">
            <v>JORNAL DE ESPECIALISTA</v>
          </cell>
          <cell r="E3224">
            <v>1</v>
          </cell>
          <cell r="F3224" t="str">
            <v>U</v>
          </cell>
          <cell r="G3224">
            <v>779</v>
          </cell>
          <cell r="H3224">
            <v>1</v>
          </cell>
          <cell r="J3224">
            <v>779</v>
          </cell>
        </row>
        <row r="3225">
          <cell r="C3225" t="str">
            <v>TIMO</v>
          </cell>
          <cell r="D3225" t="str">
            <v>JORNAL DE PEON</v>
          </cell>
          <cell r="E3225">
            <v>1</v>
          </cell>
          <cell r="F3225" t="str">
            <v>U</v>
          </cell>
          <cell r="G3225">
            <v>415</v>
          </cell>
          <cell r="H3225">
            <v>1</v>
          </cell>
          <cell r="J3225">
            <v>415</v>
          </cell>
        </row>
        <row r="3226">
          <cell r="C3226" t="str">
            <v>TIMO</v>
          </cell>
        </row>
        <row r="3227">
          <cell r="C3227" t="str">
            <v>PUERTA REJA f19c/15+L1.5x3/16 (2hojas+p.fijo)</v>
          </cell>
          <cell r="E3227" t="str">
            <v>u</v>
          </cell>
          <cell r="F3227">
            <v>1.12</v>
          </cell>
          <cell r="G3227">
            <v>2.88</v>
          </cell>
          <cell r="H3227">
            <v>4</v>
          </cell>
          <cell r="J3227">
            <v>6828</v>
          </cell>
        </row>
        <row r="3228">
          <cell r="D3228" t="str">
            <v>acero testigo</v>
          </cell>
          <cell r="E3228">
            <v>2.22616666666667</v>
          </cell>
          <cell r="F3228" t="str">
            <v>KG</v>
          </cell>
          <cell r="G3228">
            <v>23.73</v>
          </cell>
          <cell r="H3228">
            <v>0</v>
          </cell>
          <cell r="J3228">
            <v>0</v>
          </cell>
        </row>
        <row r="3229">
          <cell r="C3229" t="str">
            <v>TIMO</v>
          </cell>
          <cell r="D3229" t="str">
            <v>Perfil angulo X 6MTS</v>
          </cell>
          <cell r="E3229">
            <v>2.98091872791519</v>
          </cell>
          <cell r="F3229" t="str">
            <v>KG</v>
          </cell>
          <cell r="G3229">
            <v>27.29</v>
          </cell>
          <cell r="H3229">
            <v>16</v>
          </cell>
          <cell r="J3229">
            <v>1302</v>
          </cell>
        </row>
        <row r="3230">
          <cell r="C3230" t="str">
            <v>TIMO</v>
          </cell>
          <cell r="D3230" t="str">
            <v>Perfil angulo X 6MTS</v>
          </cell>
          <cell r="E3230">
            <v>1.4904593639576</v>
          </cell>
          <cell r="F3230" t="str">
            <v>KG</v>
          </cell>
          <cell r="G3230">
            <v>27.29</v>
          </cell>
          <cell r="H3230">
            <v>0</v>
          </cell>
          <cell r="J3230">
            <v>0</v>
          </cell>
        </row>
        <row r="3231">
          <cell r="C3231" t="str">
            <v>TIMO</v>
          </cell>
          <cell r="D3231" t="str">
            <v>MONTO EN DOLARES</v>
          </cell>
          <cell r="E3231">
            <v>30</v>
          </cell>
          <cell r="F3231" t="str">
            <v>U</v>
          </cell>
          <cell r="G3231">
            <v>25</v>
          </cell>
          <cell r="H3231">
            <v>1</v>
          </cell>
          <cell r="J3231">
            <v>750</v>
          </cell>
        </row>
        <row r="3232">
          <cell r="C3232" t="str">
            <v>TIMO</v>
          </cell>
          <cell r="D3232" t="str">
            <v>JORNAL DE ESPECIALISTA</v>
          </cell>
          <cell r="E3232">
            <v>4</v>
          </cell>
          <cell r="F3232" t="str">
            <v>U</v>
          </cell>
          <cell r="G3232">
            <v>779</v>
          </cell>
          <cell r="H3232">
            <v>1</v>
          </cell>
          <cell r="J3232">
            <v>3116</v>
          </cell>
        </row>
        <row r="3233">
          <cell r="C3233" t="str">
            <v>TIMO</v>
          </cell>
          <cell r="D3233" t="str">
            <v>JORNAL DE PEON</v>
          </cell>
          <cell r="E3233">
            <v>4</v>
          </cell>
          <cell r="F3233" t="str">
            <v>U</v>
          </cell>
          <cell r="G3233">
            <v>415</v>
          </cell>
          <cell r="H3233">
            <v>1</v>
          </cell>
          <cell r="J3233">
            <v>1660</v>
          </cell>
        </row>
        <row r="3234">
          <cell r="C3234" t="str">
            <v>TIMO</v>
          </cell>
        </row>
        <row r="3235">
          <cell r="C3235" t="str">
            <v>REJA FIJA f 19 C/ angulo. 1.5x3/16</v>
          </cell>
          <cell r="E3235" t="str">
            <v>u</v>
          </cell>
          <cell r="J3235">
            <v>2654</v>
          </cell>
        </row>
        <row r="3236">
          <cell r="D3236" t="str">
            <v>acero testigo</v>
          </cell>
          <cell r="E3236">
            <v>2.22616666666667</v>
          </cell>
          <cell r="F3236" t="str">
            <v>KG</v>
          </cell>
          <cell r="G3236">
            <v>23.73</v>
          </cell>
          <cell r="H3236">
            <v>3</v>
          </cell>
          <cell r="J3236">
            <v>158</v>
          </cell>
        </row>
        <row r="3237">
          <cell r="C3237" t="str">
            <v>TIMO</v>
          </cell>
          <cell r="D3237" t="str">
            <v>Perfil angulo X 6MTS</v>
          </cell>
          <cell r="E3237">
            <v>2.98091872791519</v>
          </cell>
          <cell r="F3237" t="str">
            <v>KG</v>
          </cell>
          <cell r="G3237">
            <v>27.29</v>
          </cell>
          <cell r="H3237">
            <v>16</v>
          </cell>
          <cell r="J3237">
            <v>1302</v>
          </cell>
        </row>
        <row r="3238">
          <cell r="C3238" t="str">
            <v>TIMO</v>
          </cell>
          <cell r="D3238" t="str">
            <v>JORNAL DE ESPECIALISTA</v>
          </cell>
          <cell r="E3238">
            <v>1</v>
          </cell>
          <cell r="F3238" t="str">
            <v>U</v>
          </cell>
          <cell r="G3238">
            <v>779</v>
          </cell>
          <cell r="H3238">
            <v>1</v>
          </cell>
          <cell r="J3238">
            <v>779</v>
          </cell>
        </row>
        <row r="3239">
          <cell r="C3239" t="str">
            <v>TIMO</v>
          </cell>
          <cell r="D3239" t="str">
            <v>JORNAL DE PEON</v>
          </cell>
          <cell r="E3239">
            <v>1</v>
          </cell>
          <cell r="F3239" t="str">
            <v>U</v>
          </cell>
          <cell r="G3239">
            <v>415</v>
          </cell>
          <cell r="H3239">
            <v>1</v>
          </cell>
          <cell r="J3239">
            <v>415</v>
          </cell>
        </row>
        <row r="3240">
          <cell r="C3240" t="str">
            <v>TIMO</v>
          </cell>
        </row>
        <row r="3241">
          <cell r="C3241" t="str">
            <v>PROTECTOR VENTANA 6 M2 fantasia 2x2 2mm</v>
          </cell>
          <cell r="E3241" t="str">
            <v>M2</v>
          </cell>
          <cell r="J3241">
            <v>909</v>
          </cell>
        </row>
        <row r="3242">
          <cell r="D3242" t="str">
            <v>dolar</v>
          </cell>
          <cell r="E3242">
            <v>28.4</v>
          </cell>
          <cell r="F3242" t="str">
            <v>U</v>
          </cell>
          <cell r="G3242">
            <v>32</v>
          </cell>
          <cell r="H3242">
            <v>1</v>
          </cell>
          <cell r="J3242">
            <v>909</v>
          </cell>
          <cell r="K3242" t="str">
            <v>Estimado p/anep Esc 364 NOV05 borde y divisor 2"x1/8</v>
          </cell>
        </row>
        <row r="3243">
          <cell r="C3243" t="str">
            <v>TIMO</v>
          </cell>
        </row>
        <row r="3244">
          <cell r="C3244" t="str">
            <v>PROTECTOR VENTANA 2 M2 fantasia 2x2 2mm</v>
          </cell>
          <cell r="E3244" t="str">
            <v>M2</v>
          </cell>
          <cell r="J3244">
            <v>948</v>
          </cell>
        </row>
        <row r="3245">
          <cell r="D3245" t="str">
            <v>dolar</v>
          </cell>
          <cell r="E3245">
            <v>29.64</v>
          </cell>
          <cell r="F3245" t="str">
            <v>U</v>
          </cell>
          <cell r="G3245">
            <v>32</v>
          </cell>
          <cell r="H3245">
            <v>1</v>
          </cell>
          <cell r="J3245">
            <v>948</v>
          </cell>
          <cell r="K3245" t="str">
            <v>Estimado p/anep Esc 364 NOV05 borde y divisor 2"x1/8</v>
          </cell>
        </row>
        <row r="3246">
          <cell r="C3246" t="str">
            <v>TIMO</v>
          </cell>
        </row>
        <row r="3247">
          <cell r="C3247" t="str">
            <v>PUERTA BLINDADA C/MARCO 110X210</v>
          </cell>
          <cell r="E3247" t="str">
            <v>U</v>
          </cell>
          <cell r="J3247">
            <v>11149</v>
          </cell>
        </row>
        <row r="3248">
          <cell r="D3248" t="str">
            <v>chapa 14 122x244x2 mm</v>
          </cell>
          <cell r="E3248">
            <v>2</v>
          </cell>
          <cell r="F3248" t="str">
            <v>U</v>
          </cell>
          <cell r="G3248">
            <v>1386.67</v>
          </cell>
          <cell r="H3248">
            <v>1</v>
          </cell>
          <cell r="J3248">
            <v>2773</v>
          </cell>
        </row>
        <row r="3249">
          <cell r="D3249" t="str">
            <v>tubo 50x50x2mm L=6m</v>
          </cell>
          <cell r="E3249">
            <v>2</v>
          </cell>
          <cell r="F3249" t="str">
            <v>U</v>
          </cell>
          <cell r="G3249">
            <v>680.53</v>
          </cell>
          <cell r="H3249">
            <v>1</v>
          </cell>
          <cell r="J3249">
            <v>1361</v>
          </cell>
        </row>
        <row r="3250">
          <cell r="D3250" t="str">
            <v>cerradura seguridad</v>
          </cell>
          <cell r="E3250">
            <v>1</v>
          </cell>
          <cell r="F3250" t="str">
            <v>U</v>
          </cell>
          <cell r="G3250">
            <v>440.54</v>
          </cell>
          <cell r="H3250">
            <v>1</v>
          </cell>
          <cell r="J3250">
            <v>441</v>
          </cell>
        </row>
        <row r="3251">
          <cell r="D3251" t="str">
            <v>Reten con rodillo para puerta</v>
          </cell>
          <cell r="E3251">
            <v>1</v>
          </cell>
          <cell r="F3251" t="str">
            <v>U</v>
          </cell>
          <cell r="G3251">
            <v>189.29</v>
          </cell>
          <cell r="H3251">
            <v>1</v>
          </cell>
          <cell r="J3251">
            <v>189</v>
          </cell>
        </row>
        <row r="3252">
          <cell r="D3252" t="str">
            <v>pomela para carp. 14cm hierro</v>
          </cell>
          <cell r="E3252">
            <v>3</v>
          </cell>
          <cell r="F3252" t="str">
            <v>par</v>
          </cell>
          <cell r="G3252">
            <v>92.8</v>
          </cell>
          <cell r="H3252">
            <v>1</v>
          </cell>
          <cell r="J3252">
            <v>278</v>
          </cell>
        </row>
        <row r="3253">
          <cell r="D3253" t="str">
            <v>MARCO 15X5 CM ch 16 (1,55mm) </v>
          </cell>
          <cell r="E3253">
            <v>5.3</v>
          </cell>
          <cell r="F3253" t="str">
            <v>ML</v>
          </cell>
          <cell r="G3253">
            <v>148.57</v>
          </cell>
          <cell r="H3253">
            <v>3</v>
          </cell>
          <cell r="J3253">
            <v>2362</v>
          </cell>
        </row>
        <row r="3254">
          <cell r="D3254" t="str">
            <v>oficial 09</v>
          </cell>
          <cell r="E3254">
            <v>27</v>
          </cell>
          <cell r="F3254" t="str">
            <v>H</v>
          </cell>
          <cell r="G3254">
            <v>59.91</v>
          </cell>
          <cell r="H3254">
            <v>1</v>
          </cell>
          <cell r="J3254">
            <v>1618</v>
          </cell>
        </row>
        <row r="3255">
          <cell r="D3255" t="str">
            <v>peon</v>
          </cell>
          <cell r="E3255">
            <v>27</v>
          </cell>
          <cell r="F3255" t="str">
            <v>H</v>
          </cell>
          <cell r="G3255">
            <v>43.24</v>
          </cell>
          <cell r="H3255">
            <v>1</v>
          </cell>
          <cell r="J3255">
            <v>1167</v>
          </cell>
        </row>
        <row r="3256">
          <cell r="D3256" t="str">
            <v>dolar</v>
          </cell>
          <cell r="E3256">
            <v>30</v>
          </cell>
          <cell r="F3256" t="str">
            <v>U</v>
          </cell>
          <cell r="G3256">
            <v>32</v>
          </cell>
          <cell r="H3256">
            <v>1</v>
          </cell>
          <cell r="J3256">
            <v>960</v>
          </cell>
          <cell r="K3256" t="str">
            <v>incl 17 U$S zocalo</v>
          </cell>
        </row>
        <row r="3257">
          <cell r="C3257" t="str">
            <v>TIMO</v>
          </cell>
        </row>
        <row r="3258">
          <cell r="C3258" t="str">
            <v>PUERTA ECONOMICA C/MARCO T1" 096X205</v>
          </cell>
          <cell r="E3258" t="str">
            <v>U</v>
          </cell>
          <cell r="J3258">
            <v>4227</v>
          </cell>
        </row>
        <row r="3259">
          <cell r="D3259" t="str">
            <v>chapa 14 122x244x2 mm</v>
          </cell>
          <cell r="E3259">
            <v>1</v>
          </cell>
          <cell r="F3259" t="str">
            <v>U</v>
          </cell>
          <cell r="G3259">
            <v>1386.67</v>
          </cell>
          <cell r="H3259">
            <v>1</v>
          </cell>
          <cell r="J3259">
            <v>1387</v>
          </cell>
        </row>
        <row r="3260">
          <cell r="D3260" t="str">
            <v>Perfil angulo X 6MTS</v>
          </cell>
          <cell r="E3260">
            <v>18</v>
          </cell>
          <cell r="F3260" t="str">
            <v>KG</v>
          </cell>
          <cell r="G3260">
            <v>27.29</v>
          </cell>
          <cell r="H3260">
            <v>1</v>
          </cell>
          <cell r="J3260">
            <v>491</v>
          </cell>
        </row>
        <row r="3261">
          <cell r="D3261" t="str">
            <v>cerradura seguridad</v>
          </cell>
          <cell r="E3261">
            <v>1</v>
          </cell>
          <cell r="F3261" t="str">
            <v>U</v>
          </cell>
          <cell r="G3261">
            <v>440.54</v>
          </cell>
          <cell r="H3261">
            <v>1</v>
          </cell>
          <cell r="J3261">
            <v>441</v>
          </cell>
        </row>
        <row r="3262">
          <cell r="D3262" t="str">
            <v>Reten con rodillo para puerta</v>
          </cell>
          <cell r="F3262" t="str">
            <v>U</v>
          </cell>
          <cell r="G3262">
            <v>189.29</v>
          </cell>
          <cell r="H3262">
            <v>1</v>
          </cell>
          <cell r="J3262">
            <v>0</v>
          </cell>
        </row>
        <row r="3263">
          <cell r="D3263" t="str">
            <v>pomela para carp. 14cm hierro</v>
          </cell>
          <cell r="E3263">
            <v>3</v>
          </cell>
          <cell r="F3263" t="str">
            <v>par</v>
          </cell>
          <cell r="G3263">
            <v>92.8</v>
          </cell>
          <cell r="H3263">
            <v>1</v>
          </cell>
          <cell r="J3263">
            <v>278</v>
          </cell>
        </row>
        <row r="3264">
          <cell r="D3264" t="str">
            <v>MARCO 15X5 CM ch 16 (1,55mm) </v>
          </cell>
          <cell r="F3264" t="str">
            <v>ML</v>
          </cell>
          <cell r="G3264">
            <v>148.57</v>
          </cell>
          <cell r="H3264">
            <v>3</v>
          </cell>
          <cell r="J3264">
            <v>0</v>
          </cell>
        </row>
        <row r="3265">
          <cell r="D3265" t="str">
            <v>oficial 09</v>
          </cell>
          <cell r="E3265">
            <v>9.6</v>
          </cell>
          <cell r="F3265" t="str">
            <v>H</v>
          </cell>
          <cell r="G3265">
            <v>59.91</v>
          </cell>
          <cell r="H3265">
            <v>1</v>
          </cell>
          <cell r="J3265">
            <v>575</v>
          </cell>
        </row>
        <row r="3266">
          <cell r="D3266" t="str">
            <v>peon</v>
          </cell>
          <cell r="E3266">
            <v>9.6</v>
          </cell>
          <cell r="F3266" t="str">
            <v>H</v>
          </cell>
          <cell r="G3266">
            <v>43.24</v>
          </cell>
          <cell r="H3266">
            <v>1</v>
          </cell>
          <cell r="J3266">
            <v>415</v>
          </cell>
        </row>
        <row r="3267">
          <cell r="D3267" t="str">
            <v>dolar</v>
          </cell>
          <cell r="E3267">
            <v>20</v>
          </cell>
          <cell r="F3267" t="str">
            <v>U</v>
          </cell>
          <cell r="G3267">
            <v>32</v>
          </cell>
          <cell r="H3267">
            <v>1</v>
          </cell>
          <cell r="J3267">
            <v>640</v>
          </cell>
          <cell r="K3267" t="str">
            <v>incl 17 U$S zocalo</v>
          </cell>
        </row>
        <row r="3268">
          <cell r="C3268" t="str">
            <v>TIMO</v>
          </cell>
        </row>
        <row r="3269">
          <cell r="C3269" t="str">
            <v>2 HOJAS TUBULAR C/REJA Y MARCO 1,4X2,45</v>
          </cell>
          <cell r="E3269" t="str">
            <v>U</v>
          </cell>
          <cell r="J3269">
            <v>18057</v>
          </cell>
        </row>
        <row r="3270">
          <cell r="D3270" t="str">
            <v>acero testigo</v>
          </cell>
          <cell r="E3270">
            <v>24</v>
          </cell>
          <cell r="F3270" t="str">
            <v>KG</v>
          </cell>
          <cell r="G3270">
            <v>23.73</v>
          </cell>
          <cell r="H3270">
            <v>1</v>
          </cell>
          <cell r="J3270">
            <v>570</v>
          </cell>
        </row>
        <row r="3271">
          <cell r="D3271" t="str">
            <v>tubo 50x50x2mm L=6m</v>
          </cell>
          <cell r="E3271">
            <v>3.5</v>
          </cell>
          <cell r="F3271" t="str">
            <v>U</v>
          </cell>
          <cell r="G3271">
            <v>680.53</v>
          </cell>
          <cell r="H3271">
            <v>1</v>
          </cell>
          <cell r="J3271">
            <v>2382</v>
          </cell>
        </row>
        <row r="3272">
          <cell r="D3272" t="str">
            <v>cerradura seguridad</v>
          </cell>
          <cell r="E3272">
            <v>1</v>
          </cell>
          <cell r="F3272" t="str">
            <v>U</v>
          </cell>
          <cell r="G3272">
            <v>440.54</v>
          </cell>
          <cell r="H3272">
            <v>1</v>
          </cell>
          <cell r="J3272">
            <v>441</v>
          </cell>
        </row>
        <row r="3273">
          <cell r="D3273" t="str">
            <v>manija t/avion niquelada</v>
          </cell>
          <cell r="E3273">
            <v>1</v>
          </cell>
          <cell r="F3273" t="str">
            <v>par</v>
          </cell>
          <cell r="G3273">
            <v>90.67</v>
          </cell>
          <cell r="H3273">
            <v>1</v>
          </cell>
          <cell r="J3273">
            <v>91</v>
          </cell>
        </row>
        <row r="3274">
          <cell r="D3274" t="str">
            <v>pasador de canto</v>
          </cell>
          <cell r="E3274">
            <v>2</v>
          </cell>
          <cell r="F3274" t="str">
            <v>U</v>
          </cell>
          <cell r="G3274">
            <v>213.33</v>
          </cell>
          <cell r="H3274">
            <v>1</v>
          </cell>
          <cell r="J3274">
            <v>427</v>
          </cell>
        </row>
        <row r="3275">
          <cell r="D3275" t="str">
            <v>Reten con rodillo para puerta</v>
          </cell>
          <cell r="E3275">
            <v>1</v>
          </cell>
          <cell r="F3275" t="str">
            <v>U</v>
          </cell>
          <cell r="G3275">
            <v>189.29</v>
          </cell>
          <cell r="H3275">
            <v>1</v>
          </cell>
          <cell r="J3275">
            <v>189</v>
          </cell>
        </row>
        <row r="3276">
          <cell r="D3276" t="str">
            <v>pomela para carp. 14cm hierro</v>
          </cell>
          <cell r="E3276">
            <v>3</v>
          </cell>
          <cell r="F3276" t="str">
            <v>par</v>
          </cell>
          <cell r="G3276">
            <v>92.8</v>
          </cell>
          <cell r="H3276">
            <v>1</v>
          </cell>
          <cell r="J3276">
            <v>278</v>
          </cell>
        </row>
        <row r="3277">
          <cell r="D3277" t="str">
            <v>MARCO 15X5 CM ch 16 (1,55mm) </v>
          </cell>
          <cell r="E3277">
            <v>8</v>
          </cell>
          <cell r="F3277" t="str">
            <v>ML</v>
          </cell>
          <cell r="G3277">
            <v>148.57</v>
          </cell>
          <cell r="H3277">
            <v>3</v>
          </cell>
          <cell r="J3277">
            <v>3566</v>
          </cell>
        </row>
        <row r="3278">
          <cell r="D3278" t="str">
            <v>oficial 09</v>
          </cell>
          <cell r="E3278">
            <v>48</v>
          </cell>
          <cell r="F3278" t="str">
            <v>H</v>
          </cell>
          <cell r="G3278">
            <v>59.91</v>
          </cell>
          <cell r="H3278">
            <v>1</v>
          </cell>
          <cell r="J3278">
            <v>2876</v>
          </cell>
        </row>
        <row r="3279">
          <cell r="D3279" t="str">
            <v>peon</v>
          </cell>
          <cell r="E3279">
            <v>48</v>
          </cell>
          <cell r="F3279" t="str">
            <v>H</v>
          </cell>
          <cell r="G3279">
            <v>43.24</v>
          </cell>
          <cell r="H3279">
            <v>1</v>
          </cell>
          <cell r="J3279">
            <v>2076</v>
          </cell>
        </row>
        <row r="3280">
          <cell r="D3280" t="str">
            <v>caño 1" x 6mts e=2mm</v>
          </cell>
          <cell r="E3280">
            <v>1</v>
          </cell>
          <cell r="F3280" t="str">
            <v>U</v>
          </cell>
          <cell r="G3280">
            <v>240.53</v>
          </cell>
          <cell r="H3280">
            <v>1.5</v>
          </cell>
          <cell r="J3280">
            <v>361</v>
          </cell>
        </row>
        <row r="3281">
          <cell r="D3281" t="str">
            <v>dolar</v>
          </cell>
          <cell r="E3281">
            <v>150</v>
          </cell>
          <cell r="F3281" t="str">
            <v>U</v>
          </cell>
          <cell r="G3281">
            <v>32</v>
          </cell>
          <cell r="H3281">
            <v>1</v>
          </cell>
          <cell r="J3281">
            <v>4800</v>
          </cell>
        </row>
        <row r="3282">
          <cell r="C3282" t="str">
            <v>TIMO</v>
          </cell>
        </row>
        <row r="3283">
          <cell r="C3283" t="str">
            <v>1 HOJA corrediza TUBULAR C/chapa 5,36X3,20</v>
          </cell>
          <cell r="E3283" t="str">
            <v>U</v>
          </cell>
          <cell r="J3283">
            <v>54587</v>
          </cell>
        </row>
        <row r="3284">
          <cell r="C3284" t="str">
            <v>guias</v>
          </cell>
          <cell r="D3284" t="str">
            <v>acero testigo</v>
          </cell>
          <cell r="E3284">
            <v>1</v>
          </cell>
          <cell r="F3284" t="str">
            <v>KG</v>
          </cell>
          <cell r="G3284">
            <v>23.73</v>
          </cell>
          <cell r="H3284">
            <v>1</v>
          </cell>
          <cell r="J3284">
            <v>24</v>
          </cell>
        </row>
        <row r="3285">
          <cell r="D3285" t="str">
            <v>PNC 24 de 12 mts</v>
          </cell>
          <cell r="E3285">
            <v>209.72688</v>
          </cell>
          <cell r="F3285" t="str">
            <v>Kg</v>
          </cell>
          <cell r="G3285">
            <v>32.04</v>
          </cell>
          <cell r="H3285">
            <v>1</v>
          </cell>
          <cell r="J3285">
            <v>6720</v>
          </cell>
        </row>
        <row r="3286">
          <cell r="D3286" t="str">
            <v>MONTO EN PESOS</v>
          </cell>
          <cell r="E3286">
            <v>1200</v>
          </cell>
          <cell r="F3286" t="str">
            <v>U</v>
          </cell>
          <cell r="G3286">
            <v>1</v>
          </cell>
          <cell r="H3286">
            <v>1</v>
          </cell>
          <cell r="J3286">
            <v>1200</v>
          </cell>
        </row>
        <row r="3287">
          <cell r="C3287" t="str">
            <v>hoja contorno</v>
          </cell>
          <cell r="D3287" t="str">
            <v>plegado chapa negra/decapada</v>
          </cell>
          <cell r="E3287">
            <v>140.4</v>
          </cell>
          <cell r="F3287" t="str">
            <v>Kg</v>
          </cell>
          <cell r="G3287">
            <v>90.89</v>
          </cell>
          <cell r="H3287">
            <v>1</v>
          </cell>
          <cell r="J3287">
            <v>12761</v>
          </cell>
        </row>
        <row r="3288">
          <cell r="C3288" t="str">
            <v>hoja panel</v>
          </cell>
          <cell r="D3288" t="str">
            <v>plegado chapa negra/decapada</v>
          </cell>
          <cell r="E3288">
            <v>224.64</v>
          </cell>
          <cell r="F3288" t="str">
            <v>Kg</v>
          </cell>
          <cell r="G3288">
            <v>90.89</v>
          </cell>
          <cell r="H3288">
            <v>1</v>
          </cell>
          <cell r="J3288">
            <v>20418</v>
          </cell>
        </row>
        <row r="3289">
          <cell r="C3289" t="str">
            <v>hoja parantes</v>
          </cell>
          <cell r="D3289" t="str">
            <v>plegado chapa negra/decapada</v>
          </cell>
          <cell r="E3289">
            <v>8.9856</v>
          </cell>
          <cell r="F3289" t="str">
            <v>Kg</v>
          </cell>
          <cell r="G3289">
            <v>90.89</v>
          </cell>
          <cell r="H3289">
            <v>1</v>
          </cell>
          <cell r="J3289">
            <v>817</v>
          </cell>
        </row>
        <row r="3290">
          <cell r="D3290" t="str">
            <v>pasador de canto</v>
          </cell>
          <cell r="F3290" t="str">
            <v>U</v>
          </cell>
          <cell r="G3290">
            <v>213.33</v>
          </cell>
          <cell r="H3290">
            <v>1</v>
          </cell>
          <cell r="J3290">
            <v>0</v>
          </cell>
        </row>
        <row r="3291">
          <cell r="D3291" t="str">
            <v>Reten con rodillo para puerta</v>
          </cell>
          <cell r="F3291" t="str">
            <v>U</v>
          </cell>
          <cell r="G3291">
            <v>189.29</v>
          </cell>
          <cell r="H3291">
            <v>1</v>
          </cell>
          <cell r="J3291">
            <v>0</v>
          </cell>
        </row>
        <row r="3292">
          <cell r="D3292" t="str">
            <v>pomela para carp. 14cm hierro</v>
          </cell>
          <cell r="F3292" t="str">
            <v>par</v>
          </cell>
          <cell r="G3292">
            <v>92.8</v>
          </cell>
          <cell r="H3292">
            <v>1</v>
          </cell>
          <cell r="J3292">
            <v>0</v>
          </cell>
        </row>
        <row r="3293">
          <cell r="D3293" t="str">
            <v>MARCO 15X5 CM ch 16 (1,55mm) </v>
          </cell>
          <cell r="F3293" t="str">
            <v>ML</v>
          </cell>
          <cell r="G3293">
            <v>148.57</v>
          </cell>
          <cell r="H3293">
            <v>1</v>
          </cell>
          <cell r="J3293">
            <v>0</v>
          </cell>
        </row>
        <row r="3294">
          <cell r="D3294" t="str">
            <v>oficial 09</v>
          </cell>
          <cell r="E3294">
            <v>75</v>
          </cell>
          <cell r="F3294" t="str">
            <v>H</v>
          </cell>
          <cell r="G3294">
            <v>59.91</v>
          </cell>
          <cell r="H3294">
            <v>1</v>
          </cell>
          <cell r="J3294">
            <v>4493</v>
          </cell>
        </row>
        <row r="3295">
          <cell r="D3295" t="str">
            <v>peon</v>
          </cell>
          <cell r="E3295">
            <v>72</v>
          </cell>
          <cell r="F3295" t="str">
            <v>H</v>
          </cell>
          <cell r="G3295">
            <v>43.24</v>
          </cell>
          <cell r="H3295">
            <v>1</v>
          </cell>
          <cell r="J3295">
            <v>3113</v>
          </cell>
        </row>
        <row r="3296">
          <cell r="D3296" t="str">
            <v>caño 1" x 6mts e=2mm</v>
          </cell>
          <cell r="E3296">
            <v>1</v>
          </cell>
          <cell r="F3296" t="str">
            <v>U</v>
          </cell>
          <cell r="G3296">
            <v>240.53</v>
          </cell>
          <cell r="H3296">
            <v>1</v>
          </cell>
          <cell r="J3296">
            <v>241</v>
          </cell>
        </row>
        <row r="3297">
          <cell r="D3297" t="str">
            <v>dolar</v>
          </cell>
          <cell r="E3297">
            <v>150</v>
          </cell>
          <cell r="F3297" t="str">
            <v>U</v>
          </cell>
          <cell r="G3297">
            <v>32</v>
          </cell>
          <cell r="H3297">
            <v>1</v>
          </cell>
          <cell r="J3297">
            <v>4800</v>
          </cell>
        </row>
        <row r="3298">
          <cell r="C3298" t="str">
            <v>TIMO</v>
          </cell>
        </row>
        <row r="3299">
          <cell r="C3299" t="str">
            <v>BARANDA PLANCHUELA + 1 FI INOX</v>
          </cell>
          <cell r="E3299" t="str">
            <v>ML</v>
          </cell>
          <cell r="J3299">
            <v>2085</v>
          </cell>
        </row>
        <row r="3300">
          <cell r="D3300" t="str">
            <v>acero testigo</v>
          </cell>
          <cell r="E3300">
            <v>22.1417544169611</v>
          </cell>
          <cell r="F3300" t="str">
            <v>KG</v>
          </cell>
          <cell r="G3300">
            <v>23.73</v>
          </cell>
          <cell r="H3300">
            <v>1</v>
          </cell>
          <cell r="J3300">
            <v>525</v>
          </cell>
        </row>
        <row r="3301">
          <cell r="D3301" t="str">
            <v>caño 50mm X 6 mts INOX ext e=1,5 mm</v>
          </cell>
          <cell r="E3301">
            <v>0.183333333333333</v>
          </cell>
          <cell r="F3301" t="str">
            <v>U</v>
          </cell>
          <cell r="G3301">
            <v>3076.5</v>
          </cell>
          <cell r="H3301">
            <v>1</v>
          </cell>
          <cell r="J3301">
            <v>564</v>
          </cell>
        </row>
        <row r="3302">
          <cell r="D3302" t="str">
            <v>oficial 09</v>
          </cell>
          <cell r="E3302">
            <v>5</v>
          </cell>
          <cell r="F3302" t="str">
            <v>H</v>
          </cell>
          <cell r="G3302">
            <v>59.91</v>
          </cell>
          <cell r="H3302">
            <v>1</v>
          </cell>
          <cell r="J3302">
            <v>300</v>
          </cell>
        </row>
        <row r="3303">
          <cell r="D3303" t="str">
            <v>peon</v>
          </cell>
          <cell r="E3303">
            <v>5</v>
          </cell>
          <cell r="F3303" t="str">
            <v>H</v>
          </cell>
          <cell r="G3303">
            <v>43.24</v>
          </cell>
          <cell r="H3303">
            <v>1</v>
          </cell>
          <cell r="J3303">
            <v>216</v>
          </cell>
        </row>
        <row r="3304">
          <cell r="D3304" t="str">
            <v>dolar</v>
          </cell>
          <cell r="E3304">
            <v>15</v>
          </cell>
          <cell r="F3304" t="str">
            <v>U</v>
          </cell>
          <cell r="G3304">
            <v>32</v>
          </cell>
          <cell r="H3304">
            <v>1</v>
          </cell>
          <cell r="J3304">
            <v>480</v>
          </cell>
        </row>
        <row r="3305">
          <cell r="C3305" t="str">
            <v>TIMO</v>
          </cell>
        </row>
        <row r="3306">
          <cell r="C3306" t="str">
            <v>BARANDA PLANCHUELA + 2 FI INOX</v>
          </cell>
          <cell r="E3306" t="str">
            <v>ML</v>
          </cell>
          <cell r="J3306">
            <v>3175</v>
          </cell>
        </row>
        <row r="3307">
          <cell r="D3307" t="str">
            <v>acero testigo</v>
          </cell>
          <cell r="E3307">
            <v>22.1417544169611</v>
          </cell>
          <cell r="F3307" t="str">
            <v>KG</v>
          </cell>
          <cell r="G3307">
            <v>23.73</v>
          </cell>
          <cell r="H3307">
            <v>1</v>
          </cell>
          <cell r="J3307">
            <v>525</v>
          </cell>
        </row>
        <row r="3308">
          <cell r="D3308" t="str">
            <v>caño 50mm X 6 mts INOX ext e=1,5 mm</v>
          </cell>
          <cell r="E3308">
            <v>0.183333333333333</v>
          </cell>
          <cell r="F3308" t="str">
            <v>U</v>
          </cell>
          <cell r="G3308">
            <v>3076.5</v>
          </cell>
          <cell r="H3308">
            <v>2</v>
          </cell>
          <cell r="J3308">
            <v>1128</v>
          </cell>
        </row>
        <row r="3309">
          <cell r="D3309" t="str">
            <v>oficial 09</v>
          </cell>
          <cell r="E3309">
            <v>7</v>
          </cell>
          <cell r="F3309" t="str">
            <v>H</v>
          </cell>
          <cell r="G3309">
            <v>59.91</v>
          </cell>
          <cell r="H3309">
            <v>1</v>
          </cell>
          <cell r="J3309">
            <v>419</v>
          </cell>
        </row>
        <row r="3310">
          <cell r="D3310" t="str">
            <v>peon</v>
          </cell>
          <cell r="E3310">
            <v>7</v>
          </cell>
          <cell r="F3310" t="str">
            <v>H</v>
          </cell>
          <cell r="G3310">
            <v>43.24</v>
          </cell>
          <cell r="H3310">
            <v>1</v>
          </cell>
          <cell r="J3310">
            <v>303</v>
          </cell>
        </row>
        <row r="3311">
          <cell r="D3311" t="str">
            <v>dolar</v>
          </cell>
          <cell r="E3311">
            <v>25</v>
          </cell>
          <cell r="F3311" t="str">
            <v>U</v>
          </cell>
          <cell r="G3311">
            <v>32</v>
          </cell>
          <cell r="H3311">
            <v>1</v>
          </cell>
          <cell r="J3311">
            <v>800</v>
          </cell>
        </row>
        <row r="3312">
          <cell r="C3312" t="str">
            <v>TIMO</v>
          </cell>
        </row>
        <row r="3313">
          <cell r="C3313" t="str">
            <v>FINAL DE BARANDA PLANCHUELA + 1 FI INOX</v>
          </cell>
          <cell r="E3313" t="str">
            <v>U</v>
          </cell>
          <cell r="J3313">
            <v>464</v>
          </cell>
        </row>
        <row r="3314">
          <cell r="D3314" t="str">
            <v>acero testigo</v>
          </cell>
          <cell r="E3314">
            <v>4.42835088339223</v>
          </cell>
          <cell r="F3314" t="str">
            <v>KG</v>
          </cell>
          <cell r="G3314">
            <v>23.73</v>
          </cell>
          <cell r="H3314">
            <v>1</v>
          </cell>
          <cell r="J3314">
            <v>105</v>
          </cell>
        </row>
        <row r="3315">
          <cell r="D3315" t="str">
            <v>acero inox platina corte plasma</v>
          </cell>
          <cell r="E3315">
            <v>0.0585</v>
          </cell>
          <cell r="F3315" t="str">
            <v>kg</v>
          </cell>
          <cell r="G3315">
            <v>545.8</v>
          </cell>
          <cell r="H3315">
            <v>3</v>
          </cell>
          <cell r="J3315">
            <v>96</v>
          </cell>
        </row>
        <row r="3316">
          <cell r="D3316" t="str">
            <v>oficial 09</v>
          </cell>
          <cell r="E3316">
            <v>1</v>
          </cell>
          <cell r="F3316" t="str">
            <v>H</v>
          </cell>
          <cell r="G3316">
            <v>59.91</v>
          </cell>
          <cell r="H3316">
            <v>1</v>
          </cell>
          <cell r="J3316">
            <v>60</v>
          </cell>
        </row>
        <row r="3317">
          <cell r="D3317" t="str">
            <v>peon</v>
          </cell>
          <cell r="E3317">
            <v>1</v>
          </cell>
          <cell r="F3317" t="str">
            <v>H</v>
          </cell>
          <cell r="G3317">
            <v>43.24</v>
          </cell>
          <cell r="H3317">
            <v>1</v>
          </cell>
          <cell r="J3317">
            <v>43</v>
          </cell>
        </row>
        <row r="3318">
          <cell r="D3318" t="str">
            <v>dolar</v>
          </cell>
          <cell r="E3318">
            <v>5</v>
          </cell>
          <cell r="F3318" t="str">
            <v>U</v>
          </cell>
          <cell r="G3318">
            <v>32</v>
          </cell>
          <cell r="H3318">
            <v>1</v>
          </cell>
          <cell r="J3318">
            <v>160</v>
          </cell>
        </row>
        <row r="3319">
          <cell r="C3319" t="str">
            <v>TIMO</v>
          </cell>
        </row>
        <row r="3320">
          <cell r="C3320" t="str">
            <v>FINAL DE BARANDA 2 FI INOX + PLANCHUELA</v>
          </cell>
          <cell r="E3320" t="str">
            <v>U</v>
          </cell>
          <cell r="J3320">
            <v>759</v>
          </cell>
        </row>
        <row r="3321">
          <cell r="D3321" t="str">
            <v>acero testigo</v>
          </cell>
          <cell r="E3321">
            <v>4.42835088339223</v>
          </cell>
          <cell r="F3321" t="str">
            <v>KG</v>
          </cell>
          <cell r="G3321">
            <v>23.73</v>
          </cell>
          <cell r="H3321">
            <v>1</v>
          </cell>
          <cell r="J3321">
            <v>105</v>
          </cell>
        </row>
        <row r="3322">
          <cell r="D3322" t="str">
            <v>acero inox platina corte plasma</v>
          </cell>
          <cell r="E3322">
            <v>0.0585</v>
          </cell>
          <cell r="F3322" t="str">
            <v>kg</v>
          </cell>
          <cell r="G3322">
            <v>545.8</v>
          </cell>
          <cell r="H3322">
            <v>6</v>
          </cell>
          <cell r="J3322">
            <v>192</v>
          </cell>
        </row>
        <row r="3323">
          <cell r="D3323" t="str">
            <v>oficial 09</v>
          </cell>
          <cell r="E3323">
            <v>2</v>
          </cell>
          <cell r="F3323" t="str">
            <v>H</v>
          </cell>
          <cell r="G3323">
            <v>59.91</v>
          </cell>
          <cell r="H3323">
            <v>1</v>
          </cell>
          <cell r="J3323">
            <v>120</v>
          </cell>
        </row>
        <row r="3324">
          <cell r="D3324" t="str">
            <v>peon</v>
          </cell>
          <cell r="E3324">
            <v>2</v>
          </cell>
          <cell r="F3324" t="str">
            <v>H</v>
          </cell>
          <cell r="G3324">
            <v>43.24</v>
          </cell>
          <cell r="H3324">
            <v>1</v>
          </cell>
          <cell r="J3324">
            <v>86</v>
          </cell>
        </row>
        <row r="3325">
          <cell r="D3325" t="str">
            <v>dolar</v>
          </cell>
          <cell r="E3325">
            <v>8</v>
          </cell>
          <cell r="F3325" t="str">
            <v>U</v>
          </cell>
          <cell r="G3325">
            <v>32</v>
          </cell>
          <cell r="H3325">
            <v>1</v>
          </cell>
          <cell r="J3325">
            <v>256</v>
          </cell>
        </row>
        <row r="3326">
          <cell r="C3326" t="str">
            <v>TIMO</v>
          </cell>
        </row>
        <row r="3327">
          <cell r="C3327" t="str">
            <v>2 HOJAS C/MARCO 2,2X2,5 (Hoja ch 16 + vidrio +reja planchuelas 3/8 Marco L 2"x3/8)</v>
          </cell>
          <cell r="E3327" t="str">
            <v>U</v>
          </cell>
          <cell r="J3327">
            <v>16000</v>
          </cell>
        </row>
        <row r="3328">
          <cell r="D3328" t="str">
            <v>dolar</v>
          </cell>
          <cell r="E3328">
            <v>500</v>
          </cell>
          <cell r="F3328" t="str">
            <v>U</v>
          </cell>
          <cell r="G3328">
            <v>32</v>
          </cell>
          <cell r="H3328">
            <v>1</v>
          </cell>
          <cell r="J3328">
            <v>16000</v>
          </cell>
          <cell r="K3328" t="str">
            <v>estimado yo memfod s/ramon mar 04</v>
          </cell>
        </row>
        <row r="3329">
          <cell r="C3329" t="str">
            <v>TIMO</v>
          </cell>
        </row>
        <row r="3330">
          <cell r="C3330" t="str">
            <v>2 HOJAS C/VENT ch20 090x070 MARCO L</v>
          </cell>
          <cell r="E3330" t="str">
            <v>U</v>
          </cell>
          <cell r="J3330">
            <v>4634</v>
          </cell>
        </row>
        <row r="3331">
          <cell r="D3331" t="str">
            <v>dolar</v>
          </cell>
          <cell r="E3331">
            <v>144.827586206897</v>
          </cell>
          <cell r="F3331" t="str">
            <v>U</v>
          </cell>
          <cell r="G3331">
            <v>32</v>
          </cell>
          <cell r="H3331">
            <v>1</v>
          </cell>
          <cell r="J3331">
            <v>4634</v>
          </cell>
          <cell r="K3331" t="str">
            <v>PARA LICITAR 15% DESC (s/F&amp;C JUL02 OBRA U$S 10000)</v>
          </cell>
        </row>
        <row r="3332">
          <cell r="C3332" t="str">
            <v>TIMO</v>
          </cell>
        </row>
        <row r="3333">
          <cell r="C3333" t="str">
            <v>MASTIL</v>
          </cell>
          <cell r="E3333" t="str">
            <v>U</v>
          </cell>
          <cell r="J3333">
            <v>4032</v>
          </cell>
        </row>
        <row r="3334">
          <cell r="D3334" t="str">
            <v>dolar</v>
          </cell>
          <cell r="E3334">
            <v>126</v>
          </cell>
          <cell r="F3334" t="str">
            <v>U</v>
          </cell>
          <cell r="G3334">
            <v>32</v>
          </cell>
          <cell r="H3334">
            <v>1</v>
          </cell>
          <cell r="J3334">
            <v>4032</v>
          </cell>
          <cell r="K3334" t="str">
            <v>OFICIAL L2 PINAR</v>
          </cell>
        </row>
        <row r="3335">
          <cell r="C3335" t="str">
            <v>TIMO</v>
          </cell>
        </row>
        <row r="3336">
          <cell r="C3336" t="str">
            <v>MASTIL en caño común</v>
          </cell>
          <cell r="E3336" t="str">
            <v>U</v>
          </cell>
          <cell r="J3336">
            <v>2794</v>
          </cell>
        </row>
        <row r="3337">
          <cell r="D3337" t="str">
            <v>caño 3" x 6mts e=2mm</v>
          </cell>
          <cell r="E3337">
            <v>1</v>
          </cell>
          <cell r="F3337" t="str">
            <v>U</v>
          </cell>
          <cell r="G3337">
            <v>762.91</v>
          </cell>
          <cell r="H3337">
            <v>1</v>
          </cell>
          <cell r="J3337">
            <v>763</v>
          </cell>
        </row>
        <row r="3338">
          <cell r="D3338" t="str">
            <v>MONTO EN DOLARES</v>
          </cell>
          <cell r="E3338">
            <v>40</v>
          </cell>
          <cell r="F3338" t="str">
            <v>U</v>
          </cell>
          <cell r="G3338">
            <v>25</v>
          </cell>
          <cell r="H3338">
            <v>1</v>
          </cell>
          <cell r="J3338">
            <v>1000</v>
          </cell>
        </row>
        <row r="3339">
          <cell r="D3339" t="str">
            <v>JORNAL DE ESPECIALISTA</v>
          </cell>
          <cell r="E3339">
            <v>1</v>
          </cell>
          <cell r="F3339" t="str">
            <v>U</v>
          </cell>
          <cell r="G3339">
            <v>779</v>
          </cell>
          <cell r="H3339">
            <v>1</v>
          </cell>
          <cell r="J3339">
            <v>779</v>
          </cell>
        </row>
        <row r="3340">
          <cell r="D3340" t="str">
            <v>caño 3" x 6mts e=2mm</v>
          </cell>
          <cell r="E3340">
            <v>0.33</v>
          </cell>
          <cell r="F3340" t="str">
            <v>U</v>
          </cell>
          <cell r="G3340">
            <v>762.91</v>
          </cell>
          <cell r="H3340">
            <v>1</v>
          </cell>
          <cell r="J3340">
            <v>252</v>
          </cell>
        </row>
        <row r="3341">
          <cell r="C3341" t="str">
            <v>TIMO</v>
          </cell>
        </row>
        <row r="3342">
          <cell r="C3342" t="str">
            <v>MESADA AC. INOX 60 cm C/DETALLES</v>
          </cell>
          <cell r="E3342" t="str">
            <v>ML</v>
          </cell>
          <cell r="J3342">
            <v>5080</v>
          </cell>
        </row>
        <row r="3343">
          <cell r="D3343" t="str">
            <v>dolar</v>
          </cell>
          <cell r="E3343">
            <v>127</v>
          </cell>
          <cell r="F3343" t="str">
            <v>U</v>
          </cell>
          <cell r="G3343">
            <v>32</v>
          </cell>
          <cell r="H3343">
            <v>1.25</v>
          </cell>
          <cell r="J3343">
            <v>5080</v>
          </cell>
        </row>
        <row r="3344">
          <cell r="C3344" t="str">
            <v>TIMO</v>
          </cell>
        </row>
        <row r="3345">
          <cell r="C3345" t="str">
            <v>MESADA AC. INOX 60 cm C/patas hierro mecaep</v>
          </cell>
          <cell r="E3345" t="str">
            <v>ML</v>
          </cell>
          <cell r="J3345">
            <v>7199</v>
          </cell>
        </row>
        <row r="3346">
          <cell r="D3346" t="str">
            <v>MESADA AC. INOX 60 cm C/DETALLES</v>
          </cell>
          <cell r="E3346">
            <v>1</v>
          </cell>
          <cell r="F3346" t="str">
            <v>ML</v>
          </cell>
          <cell r="G3346">
            <v>5080</v>
          </cell>
          <cell r="H3346">
            <v>1</v>
          </cell>
          <cell r="J3346">
            <v>5080</v>
          </cell>
        </row>
        <row r="3347">
          <cell r="D3347" t="str">
            <v>acero testigo</v>
          </cell>
          <cell r="E3347">
            <v>22.77</v>
          </cell>
          <cell r="F3347" t="str">
            <v>KG</v>
          </cell>
          <cell r="G3347">
            <v>23.73</v>
          </cell>
          <cell r="H3347">
            <v>1</v>
          </cell>
          <cell r="J3347">
            <v>540</v>
          </cell>
        </row>
        <row r="3348">
          <cell r="D3348" t="str">
            <v>dolar</v>
          </cell>
          <cell r="E3348">
            <v>25</v>
          </cell>
          <cell r="F3348" t="str">
            <v>U</v>
          </cell>
          <cell r="G3348">
            <v>32</v>
          </cell>
          <cell r="H3348">
            <v>1</v>
          </cell>
          <cell r="J3348">
            <v>800</v>
          </cell>
        </row>
        <row r="3349">
          <cell r="D3349" t="str">
            <v>JORNAL DE ESPECIALISTA</v>
          </cell>
          <cell r="E3349">
            <v>1</v>
          </cell>
          <cell r="F3349" t="str">
            <v>U</v>
          </cell>
          <cell r="G3349">
            <v>779</v>
          </cell>
          <cell r="H3349">
            <v>1</v>
          </cell>
          <cell r="J3349">
            <v>779</v>
          </cell>
        </row>
        <row r="3350">
          <cell r="C3350" t="str">
            <v>TIMO</v>
          </cell>
        </row>
        <row r="3351">
          <cell r="C3351" t="str">
            <v>MARCO Y BORDE TAPA INOX 60X60</v>
          </cell>
          <cell r="E3351" t="str">
            <v>U</v>
          </cell>
          <cell r="J3351">
            <v>3995</v>
          </cell>
        </row>
        <row r="3352">
          <cell r="D3352" t="str">
            <v>Plegado inox e=1,2 1mx12cm aprox</v>
          </cell>
          <cell r="E3352">
            <v>7.5</v>
          </cell>
          <cell r="F3352" t="str">
            <v>ml</v>
          </cell>
          <cell r="G3352">
            <v>518</v>
          </cell>
          <cell r="H3352">
            <v>1</v>
          </cell>
          <cell r="J3352">
            <v>3885</v>
          </cell>
        </row>
        <row r="3353">
          <cell r="D3353" t="str">
            <v>dolar</v>
          </cell>
          <cell r="E3353">
            <v>1</v>
          </cell>
          <cell r="F3353" t="str">
            <v>U</v>
          </cell>
          <cell r="G3353">
            <v>32</v>
          </cell>
          <cell r="H3353">
            <v>1</v>
          </cell>
          <cell r="J3353">
            <v>32</v>
          </cell>
        </row>
        <row r="3354">
          <cell r="D3354" t="str">
            <v>JORNAL DE ESPECIALISTA</v>
          </cell>
          <cell r="E3354">
            <v>0.1</v>
          </cell>
          <cell r="F3354" t="str">
            <v>U</v>
          </cell>
          <cell r="G3354">
            <v>779</v>
          </cell>
          <cell r="H3354">
            <v>1</v>
          </cell>
          <cell r="J3354">
            <v>78</v>
          </cell>
        </row>
        <row r="3355">
          <cell r="C3355" t="str">
            <v>TIMO</v>
          </cell>
        </row>
        <row r="3356">
          <cell r="C3356" t="str">
            <v>H18 MESADA proteccion sifones l=1.74</v>
          </cell>
          <cell r="E3356" t="str">
            <v>U</v>
          </cell>
          <cell r="J3356">
            <v>3269</v>
          </cell>
        </row>
        <row r="3357">
          <cell r="D3357" t="str">
            <v>Perfil angulo X 6MTS</v>
          </cell>
          <cell r="E3357">
            <v>3.57710247349823</v>
          </cell>
          <cell r="F3357" t="str">
            <v>KG</v>
          </cell>
          <cell r="G3357">
            <v>27.29</v>
          </cell>
          <cell r="H3357">
            <v>12.28</v>
          </cell>
          <cell r="J3357">
            <v>1199</v>
          </cell>
        </row>
        <row r="3358">
          <cell r="D3358" t="str">
            <v>chapa 14 122x244x2 mm</v>
          </cell>
          <cell r="E3358">
            <v>0.7</v>
          </cell>
          <cell r="F3358" t="str">
            <v>U</v>
          </cell>
          <cell r="G3358">
            <v>1386.67</v>
          </cell>
          <cell r="H3358">
            <v>1</v>
          </cell>
          <cell r="J3358">
            <v>971</v>
          </cell>
        </row>
        <row r="3359">
          <cell r="D3359" t="str">
            <v>dolar</v>
          </cell>
          <cell r="E3359">
            <v>10</v>
          </cell>
          <cell r="F3359" t="str">
            <v>U</v>
          </cell>
          <cell r="G3359">
            <v>32</v>
          </cell>
          <cell r="H3359">
            <v>1</v>
          </cell>
          <cell r="J3359">
            <v>320</v>
          </cell>
        </row>
        <row r="3360">
          <cell r="D3360" t="str">
            <v>JORNAL DE ESPECIALISTA</v>
          </cell>
          <cell r="E3360">
            <v>1</v>
          </cell>
          <cell r="F3360" t="str">
            <v>U</v>
          </cell>
          <cell r="G3360">
            <v>779</v>
          </cell>
          <cell r="H3360">
            <v>1</v>
          </cell>
          <cell r="J3360">
            <v>779</v>
          </cell>
        </row>
        <row r="3361">
          <cell r="C3361" t="str">
            <v>TIMO</v>
          </cell>
        </row>
        <row r="3362">
          <cell r="C3362" t="str">
            <v>baranda fija inox discapacitados</v>
          </cell>
          <cell r="E3362" t="str">
            <v>U</v>
          </cell>
          <cell r="J3362">
            <v>2319.6</v>
          </cell>
        </row>
        <row r="3363">
          <cell r="D3363" t="str">
            <v>acero testigo</v>
          </cell>
          <cell r="E3363">
            <v>1.7</v>
          </cell>
          <cell r="F3363" t="str">
            <v>KG</v>
          </cell>
          <cell r="G3363">
            <v>23.73</v>
          </cell>
          <cell r="H3363">
            <v>57.5</v>
          </cell>
          <cell r="J3363">
            <v>2319.6</v>
          </cell>
        </row>
        <row r="3364">
          <cell r="C3364" t="str">
            <v>TIMO</v>
          </cell>
        </row>
        <row r="3365">
          <cell r="C3365" t="str">
            <v>baranda movil inox discapacitados</v>
          </cell>
          <cell r="E3365" t="str">
            <v>U</v>
          </cell>
          <cell r="J3365">
            <v>2729</v>
          </cell>
        </row>
        <row r="3366">
          <cell r="D3366" t="str">
            <v>acero testigo</v>
          </cell>
          <cell r="E3366">
            <v>2</v>
          </cell>
          <cell r="F3366" t="str">
            <v>KG</v>
          </cell>
          <cell r="G3366">
            <v>23.73</v>
          </cell>
          <cell r="H3366">
            <v>57.5</v>
          </cell>
          <cell r="J3366">
            <v>2729</v>
          </cell>
        </row>
        <row r="3367">
          <cell r="C3367" t="str">
            <v>TIMO</v>
          </cell>
        </row>
        <row r="3368">
          <cell r="C3368" t="str">
            <v>Acero inox en placa</v>
          </cell>
          <cell r="E3368" t="str">
            <v>kg</v>
          </cell>
          <cell r="J3368">
            <v>308.5</v>
          </cell>
        </row>
        <row r="3369">
          <cell r="D3369" t="str">
            <v>acero testigo</v>
          </cell>
          <cell r="E3369">
            <v>13</v>
          </cell>
          <cell r="F3369" t="str">
            <v>KG</v>
          </cell>
          <cell r="G3369">
            <v>23.73</v>
          </cell>
          <cell r="H3369">
            <v>1</v>
          </cell>
          <cell r="J3369">
            <v>308.5</v>
          </cell>
        </row>
        <row r="3370">
          <cell r="C3370" t="str">
            <v>TIMO</v>
          </cell>
        </row>
        <row r="3371">
          <cell r="C3371" t="str">
            <v>acero inox platina corte plasma</v>
          </cell>
          <cell r="E3371" t="str">
            <v>kg</v>
          </cell>
          <cell r="J3371">
            <v>545.8</v>
          </cell>
        </row>
        <row r="3372">
          <cell r="D3372" t="str">
            <v>acero testigo</v>
          </cell>
          <cell r="E3372">
            <v>23</v>
          </cell>
          <cell r="F3372" t="str">
            <v>KG</v>
          </cell>
          <cell r="G3372">
            <v>23.73</v>
          </cell>
          <cell r="H3372">
            <v>1</v>
          </cell>
          <cell r="J3372">
            <v>545.8</v>
          </cell>
        </row>
        <row r="3373">
          <cell r="C3373" t="str">
            <v>TIMO</v>
          </cell>
        </row>
        <row r="3374">
          <cell r="C3374" t="str">
            <v>acero inox platina torneada</v>
          </cell>
          <cell r="E3374" t="str">
            <v>kg</v>
          </cell>
          <cell r="J3374">
            <v>664.4</v>
          </cell>
        </row>
        <row r="3375">
          <cell r="D3375" t="str">
            <v>acero testigo</v>
          </cell>
          <cell r="E3375">
            <v>28</v>
          </cell>
          <cell r="F3375" t="str">
            <v>KG</v>
          </cell>
          <cell r="G3375">
            <v>23.73</v>
          </cell>
          <cell r="H3375">
            <v>1</v>
          </cell>
          <cell r="J3375">
            <v>664.4</v>
          </cell>
        </row>
        <row r="3376">
          <cell r="C3376" t="str">
            <v>TIMO</v>
          </cell>
        </row>
        <row r="3377">
          <cell r="C3377" t="str">
            <v>PILETON INOX E=1.5 MEDIACAÑA 70X90 h40+80resp</v>
          </cell>
          <cell r="E3377" t="str">
            <v>kg</v>
          </cell>
          <cell r="J3377">
            <v>711.9</v>
          </cell>
        </row>
        <row r="3378">
          <cell r="D3378" t="str">
            <v>acero testigo</v>
          </cell>
          <cell r="E3378">
            <v>30</v>
          </cell>
          <cell r="F3378" t="str">
            <v>KG</v>
          </cell>
          <cell r="G3378">
            <v>23.73</v>
          </cell>
          <cell r="H3378">
            <v>1</v>
          </cell>
          <cell r="J3378">
            <v>711.9</v>
          </cell>
          <cell r="K3378" t="str">
            <v>cabana feb 06 26U$Spv/kg</v>
          </cell>
        </row>
        <row r="3379">
          <cell r="C3379" t="str">
            <v>TIMO</v>
          </cell>
        </row>
        <row r="3380">
          <cell r="C3380" t="str">
            <v>CAMPANA INOX E=0.9mm (ch20) </v>
          </cell>
          <cell r="E3380" t="str">
            <v>kg</v>
          </cell>
          <cell r="J3380">
            <v>711.9</v>
          </cell>
        </row>
        <row r="3381">
          <cell r="D3381" t="str">
            <v>acero testigo</v>
          </cell>
          <cell r="E3381">
            <v>30</v>
          </cell>
          <cell r="F3381" t="str">
            <v>KG</v>
          </cell>
          <cell r="G3381">
            <v>23.73</v>
          </cell>
          <cell r="H3381">
            <v>1</v>
          </cell>
          <cell r="J3381">
            <v>711.9</v>
          </cell>
          <cell r="K3381" t="str">
            <v>cabana feb 06 26U$Spv/kg</v>
          </cell>
        </row>
        <row r="3382">
          <cell r="C3382" t="str">
            <v>TIMO</v>
          </cell>
        </row>
        <row r="3383">
          <cell r="C3383" t="str">
            <v>PUERTA C/CELOSIA CH 18 43X73cm (P/NICHO GAS)</v>
          </cell>
          <cell r="E3383" t="str">
            <v>U</v>
          </cell>
          <cell r="J3383">
            <v>1027</v>
          </cell>
        </row>
        <row r="3384">
          <cell r="D3384" t="str">
            <v>dolar</v>
          </cell>
          <cell r="E3384">
            <v>32.1034482758621</v>
          </cell>
          <cell r="F3384" t="str">
            <v>U</v>
          </cell>
          <cell r="G3384">
            <v>32</v>
          </cell>
          <cell r="H3384">
            <v>1</v>
          </cell>
          <cell r="J3384">
            <v>1027</v>
          </cell>
          <cell r="K3384" t="str">
            <v>PARA LICITAR 10% DESC</v>
          </cell>
        </row>
        <row r="3385">
          <cell r="C3385" t="str">
            <v>TIMO</v>
          </cell>
        </row>
        <row r="3386">
          <cell r="C3386" t="str">
            <v>MARCO STANDAR CHAPA 16</v>
          </cell>
          <cell r="E3386" t="str">
            <v>U</v>
          </cell>
          <cell r="J3386">
            <v>923</v>
          </cell>
        </row>
        <row r="3387">
          <cell r="D3387" t="str">
            <v>MARCO 15X5 CM ch 16 (1,55mm) </v>
          </cell>
          <cell r="E3387">
            <v>5</v>
          </cell>
          <cell r="F3387" t="str">
            <v>ML</v>
          </cell>
          <cell r="G3387">
            <v>148.57</v>
          </cell>
          <cell r="H3387">
            <v>1</v>
          </cell>
          <cell r="J3387">
            <v>743</v>
          </cell>
        </row>
        <row r="3388">
          <cell r="D3388" t="str">
            <v>oficial 09</v>
          </cell>
          <cell r="E3388">
            <v>3</v>
          </cell>
          <cell r="F3388" t="str">
            <v>H</v>
          </cell>
          <cell r="G3388">
            <v>59.91</v>
          </cell>
          <cell r="H3388">
            <v>1</v>
          </cell>
          <cell r="J3388">
            <v>180</v>
          </cell>
          <cell r="K3388" t="str">
            <v>REAL SERGIO</v>
          </cell>
        </row>
        <row r="3389">
          <cell r="C3389" t="str">
            <v>TIMO</v>
          </cell>
        </row>
        <row r="3390">
          <cell r="C3390" t="str">
            <v>MARCO C/PAÑO FIJO CHAPA 16</v>
          </cell>
          <cell r="E3390" t="str">
            <v>U</v>
          </cell>
          <cell r="J3390">
            <v>1221</v>
          </cell>
        </row>
        <row r="3391">
          <cell r="D3391" t="str">
            <v>MARCO 15X5 CM ch 16 (1,55mm) </v>
          </cell>
          <cell r="E3391">
            <v>6.6</v>
          </cell>
          <cell r="F3391" t="str">
            <v>ML</v>
          </cell>
          <cell r="G3391">
            <v>148.57</v>
          </cell>
          <cell r="H3391">
            <v>1</v>
          </cell>
          <cell r="J3391">
            <v>981</v>
          </cell>
        </row>
        <row r="3392">
          <cell r="D3392" t="str">
            <v>oficial 09</v>
          </cell>
          <cell r="E3392">
            <v>4</v>
          </cell>
          <cell r="F3392" t="str">
            <v>H</v>
          </cell>
          <cell r="G3392">
            <v>59.91</v>
          </cell>
          <cell r="H3392">
            <v>1</v>
          </cell>
          <cell r="J3392">
            <v>240</v>
          </cell>
        </row>
        <row r="3393">
          <cell r="C3393" t="str">
            <v>TIMO</v>
          </cell>
        </row>
        <row r="3394">
          <cell r="C3394" t="str">
            <v>MANOTON 20X20 FI 25 INOX</v>
          </cell>
          <cell r="E3394" t="str">
            <v>PAR</v>
          </cell>
          <cell r="J3394">
            <v>2760</v>
          </cell>
        </row>
        <row r="3395">
          <cell r="D3395" t="str">
            <v>dolar</v>
          </cell>
          <cell r="E3395">
            <v>69</v>
          </cell>
          <cell r="F3395" t="str">
            <v>U</v>
          </cell>
          <cell r="G3395">
            <v>32</v>
          </cell>
          <cell r="H3395">
            <v>1.25</v>
          </cell>
          <cell r="J3395">
            <v>2760</v>
          </cell>
        </row>
        <row r="3396">
          <cell r="C3396" t="str">
            <v>TIMO</v>
          </cell>
        </row>
        <row r="3397">
          <cell r="C3397" t="str">
            <v>MINGITORIO</v>
          </cell>
          <cell r="E3397" t="str">
            <v>U</v>
          </cell>
          <cell r="J3397">
            <v>12448</v>
          </cell>
        </row>
        <row r="3398">
          <cell r="D3398" t="str">
            <v>MINGITORIO INOX 1.2mm 55x170h=100</v>
          </cell>
          <cell r="E3398">
            <v>1.54973262032086</v>
          </cell>
          <cell r="F3398" t="str">
            <v>U</v>
          </cell>
          <cell r="G3398">
            <v>8000</v>
          </cell>
          <cell r="H3398">
            <v>1</v>
          </cell>
          <cell r="J3398">
            <v>12398</v>
          </cell>
        </row>
        <row r="3399">
          <cell r="D3399" t="str">
            <v>valvula a. inox </v>
          </cell>
          <cell r="E3399">
            <v>1</v>
          </cell>
          <cell r="F3399" t="str">
            <v>U</v>
          </cell>
          <cell r="G3399">
            <v>50</v>
          </cell>
          <cell r="H3399">
            <v>1</v>
          </cell>
          <cell r="J3399">
            <v>50</v>
          </cell>
        </row>
        <row r="3400">
          <cell r="C3400" t="str">
            <v>TIMO</v>
          </cell>
        </row>
        <row r="3401">
          <cell r="C3401" t="str">
            <v>NARIZ ángulo 1" x 1/8 (colocada) &lt;6ml</v>
          </cell>
          <cell r="E3401" t="str">
            <v>Ml</v>
          </cell>
          <cell r="I3401">
            <v>90</v>
          </cell>
          <cell r="J3401">
            <v>123</v>
          </cell>
        </row>
        <row r="3402">
          <cell r="D3402" t="str">
            <v>Perfil angulo X 6MTS</v>
          </cell>
          <cell r="E3402">
            <v>1.2</v>
          </cell>
          <cell r="F3402" t="str">
            <v>KG</v>
          </cell>
          <cell r="G3402">
            <v>27.29</v>
          </cell>
          <cell r="H3402">
            <v>1</v>
          </cell>
          <cell r="J3402">
            <v>33</v>
          </cell>
        </row>
        <row r="3403">
          <cell r="D3403" t="str">
            <v>oficial 09</v>
          </cell>
          <cell r="E3403">
            <v>1.5</v>
          </cell>
          <cell r="F3403" t="str">
            <v>H</v>
          </cell>
          <cell r="G3403">
            <v>59.91</v>
          </cell>
          <cell r="H3403">
            <v>1</v>
          </cell>
          <cell r="J3403">
            <v>90</v>
          </cell>
        </row>
        <row r="3404">
          <cell r="C3404" t="str">
            <v>TIMO</v>
          </cell>
        </row>
        <row r="3405">
          <cell r="C3405" t="str">
            <v>CAMPANA</v>
          </cell>
          <cell r="E3405" t="str">
            <v>U</v>
          </cell>
          <cell r="J3405">
            <v>4137</v>
          </cell>
        </row>
        <row r="3406">
          <cell r="D3406" t="str">
            <v>CAMPANA INOX 60 X 117 H=95 E=1.25</v>
          </cell>
          <cell r="E3406">
            <v>1</v>
          </cell>
          <cell r="F3406" t="str">
            <v>U</v>
          </cell>
          <cell r="G3406">
            <v>4136.88</v>
          </cell>
          <cell r="H3406">
            <v>1</v>
          </cell>
          <cell r="J3406">
            <v>4137</v>
          </cell>
          <cell r="K3406" t="str">
            <v>U$S 80 el m2 1,2mm est yo 2002</v>
          </cell>
        </row>
        <row r="3407">
          <cell r="C3407" t="str">
            <v>TIMO</v>
          </cell>
        </row>
        <row r="3408">
          <cell r="C3408" t="str">
            <v>PILETON RECTO</v>
          </cell>
          <cell r="E3408" t="str">
            <v>U</v>
          </cell>
          <cell r="J3408">
            <v>7544</v>
          </cell>
        </row>
        <row r="3409">
          <cell r="D3409" t="str">
            <v>PILETON INOX E=1.2 CUBO 95 X 60 H=50</v>
          </cell>
          <cell r="E3409">
            <v>1</v>
          </cell>
          <cell r="F3409" t="str">
            <v>U</v>
          </cell>
          <cell r="G3409">
            <v>7543.73</v>
          </cell>
          <cell r="H3409">
            <v>1</v>
          </cell>
          <cell r="J3409">
            <v>7544</v>
          </cell>
        </row>
        <row r="3410">
          <cell r="C3410" t="str">
            <v>TIMO</v>
          </cell>
        </row>
        <row r="3411">
          <cell r="C3411" t="str">
            <v>PILETON CURVO</v>
          </cell>
          <cell r="E3411" t="str">
            <v>U</v>
          </cell>
          <cell r="J3411">
            <v>17326</v>
          </cell>
        </row>
        <row r="3412">
          <cell r="D3412" t="str">
            <v>PILETON INOX E=2 MEDIACAÑA 60X160</v>
          </cell>
          <cell r="E3412">
            <v>2</v>
          </cell>
          <cell r="F3412" t="str">
            <v>U</v>
          </cell>
          <cell r="G3412">
            <v>8663.12</v>
          </cell>
          <cell r="H3412">
            <v>1</v>
          </cell>
          <cell r="J3412">
            <v>17326</v>
          </cell>
        </row>
        <row r="3413">
          <cell r="C3413" t="str">
            <v>TIMO</v>
          </cell>
        </row>
        <row r="3414">
          <cell r="C3414" t="str">
            <v>CONJ.: ARCOS TABLEROS Y SOPORTES VOLEBOL</v>
          </cell>
          <cell r="E3414" t="str">
            <v>U</v>
          </cell>
          <cell r="J3414">
            <v>51873</v>
          </cell>
        </row>
        <row r="3415">
          <cell r="D3415" t="str">
            <v>acero testigo</v>
          </cell>
          <cell r="E3415">
            <v>1000</v>
          </cell>
          <cell r="F3415" t="str">
            <v>KG</v>
          </cell>
          <cell r="G3415">
            <v>23.73</v>
          </cell>
          <cell r="H3415">
            <v>1.2</v>
          </cell>
          <cell r="J3415">
            <v>28476</v>
          </cell>
          <cell r="K3415" t="str">
            <v>FUENTE CC CANCHA LICEO 48</v>
          </cell>
        </row>
        <row r="3416">
          <cell r="D3416" t="str">
            <v>oficial</v>
          </cell>
          <cell r="E3416">
            <v>333</v>
          </cell>
          <cell r="F3416" t="str">
            <v>H</v>
          </cell>
          <cell r="G3416">
            <v>58.55</v>
          </cell>
          <cell r="H3416">
            <v>1.2</v>
          </cell>
          <cell r="J3416">
            <v>23397</v>
          </cell>
        </row>
        <row r="3417">
          <cell r="C3417" t="str">
            <v>TIMO</v>
          </cell>
        </row>
        <row r="3418">
          <cell r="C3418" t="str">
            <v>TABLERO BASKETBALL sin aro sin soporte</v>
          </cell>
          <cell r="E3418" t="str">
            <v>C/U</v>
          </cell>
          <cell r="J3418">
            <v>3655</v>
          </cell>
        </row>
        <row r="3419">
          <cell r="D3419" t="str">
            <v>Perfil angulo X 6MTS</v>
          </cell>
          <cell r="E3419">
            <v>58</v>
          </cell>
          <cell r="F3419" t="str">
            <v>KG</v>
          </cell>
          <cell r="G3419">
            <v>27.29</v>
          </cell>
          <cell r="H3419">
            <v>1</v>
          </cell>
          <cell r="J3419">
            <v>1583</v>
          </cell>
        </row>
        <row r="3420">
          <cell r="D3420" t="str">
            <v>oficial 09</v>
          </cell>
          <cell r="E3420">
            <v>27</v>
          </cell>
          <cell r="F3420" t="str">
            <v>H</v>
          </cell>
          <cell r="G3420">
            <v>59.91</v>
          </cell>
          <cell r="H3420">
            <v>1</v>
          </cell>
          <cell r="J3420">
            <v>1618</v>
          </cell>
        </row>
        <row r="3421">
          <cell r="D3421" t="str">
            <v>portland</v>
          </cell>
          <cell r="E3421">
            <v>4</v>
          </cell>
          <cell r="F3421" t="str">
            <v>B</v>
          </cell>
          <cell r="G3421">
            <v>113.41</v>
          </cell>
          <cell r="H3421">
            <v>1</v>
          </cell>
          <cell r="J3421">
            <v>454</v>
          </cell>
          <cell r="K3421" t="str">
            <v>estimado placa cementicia</v>
          </cell>
        </row>
        <row r="3422">
          <cell r="C3422" t="str">
            <v>TIMO</v>
          </cell>
        </row>
        <row r="3423">
          <cell r="C3423" t="str">
            <v>ARO DE BASKETBALL sin tablero</v>
          </cell>
          <cell r="E3423" t="str">
            <v>C/U</v>
          </cell>
          <cell r="J3423">
            <v>1360</v>
          </cell>
        </row>
        <row r="3424">
          <cell r="D3424" t="str">
            <v>acero testigo</v>
          </cell>
          <cell r="E3424">
            <v>7.69</v>
          </cell>
          <cell r="F3424" t="str">
            <v>KG</v>
          </cell>
          <cell r="G3424">
            <v>23.73</v>
          </cell>
          <cell r="H3424">
            <v>1</v>
          </cell>
          <cell r="J3424">
            <v>182</v>
          </cell>
        </row>
        <row r="3425">
          <cell r="D3425" t="str">
            <v>oficial 09</v>
          </cell>
          <cell r="E3425">
            <v>18</v>
          </cell>
          <cell r="F3425" t="str">
            <v>H</v>
          </cell>
          <cell r="G3425">
            <v>59.91</v>
          </cell>
          <cell r="H3425">
            <v>1</v>
          </cell>
          <cell r="J3425">
            <v>1078</v>
          </cell>
        </row>
        <row r="3426">
          <cell r="D3426" t="str">
            <v>platina hierro de 5 a 12 mm hasta 33x100 cm</v>
          </cell>
          <cell r="E3426">
            <v>2.6</v>
          </cell>
          <cell r="F3426" t="str">
            <v>Kg</v>
          </cell>
          <cell r="G3426">
            <v>38.5</v>
          </cell>
          <cell r="H3426">
            <v>1</v>
          </cell>
          <cell r="J3426">
            <v>100</v>
          </cell>
        </row>
        <row r="3427">
          <cell r="C3427" t="str">
            <v>TIMO</v>
          </cell>
        </row>
        <row r="3428">
          <cell r="C3428" t="str">
            <v>SOPORTE TABLERO (mensula de pared+tensores)</v>
          </cell>
          <cell r="E3428" t="str">
            <v>C/U</v>
          </cell>
          <cell r="J3428" t="e">
            <v>#VALUE!</v>
          </cell>
        </row>
        <row r="3429">
          <cell r="D3429" t="str">
            <v>acero testigo</v>
          </cell>
          <cell r="E3429">
            <v>45</v>
          </cell>
          <cell r="F3429" t="str">
            <v>KG</v>
          </cell>
          <cell r="G3429">
            <v>23.73</v>
          </cell>
          <cell r="H3429">
            <v>1</v>
          </cell>
          <cell r="J3429">
            <v>1068</v>
          </cell>
        </row>
        <row r="3430">
          <cell r="D3430" t="str">
            <v>oficial 09</v>
          </cell>
          <cell r="E3430">
            <v>53</v>
          </cell>
          <cell r="F3430" t="str">
            <v>H</v>
          </cell>
          <cell r="G3430">
            <v>59.91</v>
          </cell>
          <cell r="H3430">
            <v>1</v>
          </cell>
          <cell r="J3430">
            <v>3175</v>
          </cell>
        </row>
        <row r="3431">
          <cell r="D3431" t="str">
            <v>Perfil angulo X 6MTS</v>
          </cell>
          <cell r="E3431">
            <v>145</v>
          </cell>
          <cell r="F3431" t="e">
            <v>#VALUE!</v>
          </cell>
          <cell r="G3431" t="e">
            <v>#VALUE!</v>
          </cell>
          <cell r="H3431">
            <v>1</v>
          </cell>
          <cell r="J3431" t="e">
            <v>#VALUE!</v>
          </cell>
        </row>
        <row r="3432">
          <cell r="C3432" t="str">
            <v>TIMO</v>
          </cell>
        </row>
        <row r="3433">
          <cell r="C3433" t="str">
            <v>H19 Bicicletero p'9 ruedas L=3.5</v>
          </cell>
          <cell r="E3433" t="str">
            <v>U</v>
          </cell>
          <cell r="J3433">
            <v>1193</v>
          </cell>
        </row>
        <row r="3434">
          <cell r="D3434" t="str">
            <v>acero testigo</v>
          </cell>
          <cell r="E3434">
            <v>0.888</v>
          </cell>
          <cell r="F3434" t="str">
            <v>KG</v>
          </cell>
          <cell r="G3434">
            <v>23.73</v>
          </cell>
          <cell r="H3434">
            <v>18</v>
          </cell>
          <cell r="J3434">
            <v>379</v>
          </cell>
        </row>
        <row r="3435">
          <cell r="D3435" t="str">
            <v>Perfil angulo X 6MTS</v>
          </cell>
          <cell r="E3435">
            <v>1.4904593639576</v>
          </cell>
          <cell r="F3435" t="str">
            <v>KG</v>
          </cell>
          <cell r="G3435">
            <v>27.29</v>
          </cell>
          <cell r="H3435">
            <v>8.5</v>
          </cell>
          <cell r="J3435">
            <v>346</v>
          </cell>
        </row>
        <row r="3436">
          <cell r="D3436" t="str">
            <v>oficial</v>
          </cell>
          <cell r="E3436">
            <v>8</v>
          </cell>
          <cell r="F3436" t="str">
            <v>H</v>
          </cell>
          <cell r="G3436">
            <v>58.55</v>
          </cell>
          <cell r="H3436">
            <v>1</v>
          </cell>
          <cell r="J3436">
            <v>468</v>
          </cell>
        </row>
        <row r="3437">
          <cell r="C3437" t="str">
            <v>TIMO</v>
          </cell>
        </row>
        <row r="3438">
          <cell r="C3438" t="str">
            <v>TEJIDO ONDULADO 2X2 C/plancuela sin MdeO</v>
          </cell>
          <cell r="E3438" t="str">
            <v>M2</v>
          </cell>
          <cell r="J3438">
            <v>441</v>
          </cell>
        </row>
        <row r="3439">
          <cell r="D3439" t="str">
            <v>tejido ondulado 2mm 2x2 cm</v>
          </cell>
          <cell r="E3439">
            <v>1</v>
          </cell>
          <cell r="F3439" t="str">
            <v>M2</v>
          </cell>
          <cell r="G3439">
            <v>256</v>
          </cell>
          <cell r="H3439">
            <v>1.3</v>
          </cell>
          <cell r="J3439">
            <v>333</v>
          </cell>
          <cell r="K3439" t="str">
            <v>FUENTE CC CANCHA LICEO 48</v>
          </cell>
        </row>
        <row r="3440">
          <cell r="D3440" t="str">
            <v>Planchuela 1x 1/8 6 mts</v>
          </cell>
          <cell r="E3440">
            <v>0.666666666666667</v>
          </cell>
          <cell r="F3440" t="str">
            <v>U</v>
          </cell>
          <cell r="G3440">
            <v>81.28</v>
          </cell>
          <cell r="H3440">
            <v>2</v>
          </cell>
          <cell r="J3440">
            <v>108</v>
          </cell>
        </row>
        <row r="3441">
          <cell r="C3441" t="str">
            <v>TIMO</v>
          </cell>
        </row>
        <row r="3442">
          <cell r="C3442" t="str">
            <v>TEJIDO ONDULADO doble 3X3 C/planchuela sin MdeO</v>
          </cell>
          <cell r="E3442" t="str">
            <v>M2</v>
          </cell>
          <cell r="J3442">
            <v>515</v>
          </cell>
        </row>
        <row r="3443">
          <cell r="D3443" t="str">
            <v>tejido ondulado doble 2mm 3x3 cm</v>
          </cell>
          <cell r="E3443">
            <v>1</v>
          </cell>
          <cell r="F3443" t="str">
            <v>M2</v>
          </cell>
          <cell r="G3443">
            <v>320</v>
          </cell>
          <cell r="H3443">
            <v>1</v>
          </cell>
          <cell r="J3443">
            <v>320</v>
          </cell>
        </row>
        <row r="3444">
          <cell r="D3444" t="str">
            <v>Perfil angulo X 6MTS</v>
          </cell>
          <cell r="E3444">
            <v>1.78855123674912</v>
          </cell>
          <cell r="F3444" t="str">
            <v>KG</v>
          </cell>
          <cell r="G3444">
            <v>27.29</v>
          </cell>
          <cell r="H3444">
            <v>4</v>
          </cell>
          <cell r="J3444">
            <v>195</v>
          </cell>
        </row>
        <row r="3445">
          <cell r="C3445" t="str">
            <v>TIMO</v>
          </cell>
        </row>
        <row r="3446">
          <cell r="C3446" t="str">
            <v>PROTECCION 45X45 MALLA 2X2</v>
          </cell>
          <cell r="E3446" t="str">
            <v>U</v>
          </cell>
          <cell r="J3446">
            <v>611</v>
          </cell>
        </row>
        <row r="3447">
          <cell r="D3447" t="str">
            <v>Perfil angulo X 6MTS</v>
          </cell>
          <cell r="E3447">
            <v>3</v>
          </cell>
          <cell r="F3447" t="str">
            <v>KG</v>
          </cell>
          <cell r="G3447">
            <v>27.29</v>
          </cell>
          <cell r="H3447">
            <v>1</v>
          </cell>
          <cell r="J3447">
            <v>82</v>
          </cell>
        </row>
        <row r="3448">
          <cell r="D3448" t="str">
            <v>tejido ondulado doble 2mm 3x3 cm</v>
          </cell>
          <cell r="E3448">
            <v>1</v>
          </cell>
          <cell r="F3448" t="str">
            <v>M2</v>
          </cell>
          <cell r="G3448">
            <v>320</v>
          </cell>
          <cell r="H3448">
            <v>1</v>
          </cell>
          <cell r="J3448">
            <v>320</v>
          </cell>
        </row>
        <row r="3449">
          <cell r="D3449" t="str">
            <v>oficial 09</v>
          </cell>
          <cell r="E3449">
            <v>10</v>
          </cell>
          <cell r="F3449" t="str">
            <v>H</v>
          </cell>
          <cell r="G3449">
            <v>59.91</v>
          </cell>
          <cell r="H3449">
            <v>0.33</v>
          </cell>
          <cell r="J3449">
            <v>198</v>
          </cell>
        </row>
        <row r="3450">
          <cell r="D3450" t="str">
            <v>dolar</v>
          </cell>
          <cell r="E3450">
            <v>0.33</v>
          </cell>
          <cell r="F3450" t="str">
            <v>U</v>
          </cell>
          <cell r="G3450">
            <v>32</v>
          </cell>
          <cell r="H3450">
            <v>1</v>
          </cell>
          <cell r="J3450">
            <v>11</v>
          </cell>
        </row>
        <row r="3451">
          <cell r="C3451" t="str">
            <v>TIMO</v>
          </cell>
        </row>
        <row r="3452">
          <cell r="C3452" t="str">
            <v>PROTECCION MOVIL 280X80 MALLA electrosol 2X2</v>
          </cell>
          <cell r="E3452" t="str">
            <v>U</v>
          </cell>
          <cell r="J3452">
            <v>3458</v>
          </cell>
        </row>
        <row r="3453">
          <cell r="D3453" t="str">
            <v>Perfil angulo X 6MTS</v>
          </cell>
          <cell r="E3453">
            <v>22.5</v>
          </cell>
          <cell r="F3453" t="str">
            <v>KG</v>
          </cell>
          <cell r="G3453">
            <v>27.29</v>
          </cell>
          <cell r="H3453">
            <v>1</v>
          </cell>
          <cell r="J3453">
            <v>614</v>
          </cell>
        </row>
        <row r="3454">
          <cell r="D3454" t="str">
            <v>Barra cuadrada 1/2" </v>
          </cell>
          <cell r="E3454">
            <v>8.5</v>
          </cell>
          <cell r="F3454" t="str">
            <v>kg</v>
          </cell>
          <cell r="G3454">
            <v>29.44</v>
          </cell>
          <cell r="H3454">
            <v>1</v>
          </cell>
          <cell r="J3454">
            <v>250</v>
          </cell>
        </row>
        <row r="3455">
          <cell r="D3455" t="str">
            <v>tejido ondulado 2mm 2x2 cm</v>
          </cell>
          <cell r="E3455">
            <v>2.24</v>
          </cell>
          <cell r="F3455" t="str">
            <v>M2</v>
          </cell>
          <cell r="G3455">
            <v>256</v>
          </cell>
          <cell r="H3455">
            <v>0.33</v>
          </cell>
          <cell r="J3455">
            <v>189</v>
          </cell>
        </row>
        <row r="3456">
          <cell r="D3456" t="str">
            <v>JORNAL DE ESPECIALISTA</v>
          </cell>
          <cell r="E3456">
            <v>2</v>
          </cell>
          <cell r="F3456" t="str">
            <v>U</v>
          </cell>
          <cell r="G3456">
            <v>779</v>
          </cell>
          <cell r="H3456">
            <v>1</v>
          </cell>
          <cell r="J3456">
            <v>1558</v>
          </cell>
        </row>
        <row r="3457">
          <cell r="D3457" t="str">
            <v>dólar pizarra vendedor</v>
          </cell>
          <cell r="E3457">
            <v>20</v>
          </cell>
          <cell r="F3457" t="str">
            <v>U</v>
          </cell>
          <cell r="G3457">
            <v>25</v>
          </cell>
          <cell r="H3457">
            <v>1</v>
          </cell>
          <cell r="J3457">
            <v>500</v>
          </cell>
        </row>
        <row r="3458">
          <cell r="D3458" t="str">
            <v>platina hierro de 5 a 12 mm hasta 33x100 cm</v>
          </cell>
          <cell r="E3458">
            <v>9</v>
          </cell>
          <cell r="F3458" t="str">
            <v>Kg</v>
          </cell>
          <cell r="G3458">
            <v>38.5</v>
          </cell>
          <cell r="H3458">
            <v>1</v>
          </cell>
          <cell r="J3458">
            <v>347</v>
          </cell>
        </row>
        <row r="3459">
          <cell r="C3459" t="str">
            <v>TIMO</v>
          </cell>
        </row>
        <row r="3460">
          <cell r="C3460" t="str">
            <v>Reparar abertura 2,00x 3,50 perfiles dobl,cont. </v>
          </cell>
          <cell r="E3460" t="str">
            <v>U</v>
          </cell>
          <cell r="J3460">
            <v>2962</v>
          </cell>
        </row>
        <row r="3461">
          <cell r="D3461" t="str">
            <v>Plegado galv generico</v>
          </cell>
          <cell r="E3461">
            <v>11</v>
          </cell>
          <cell r="F3461" t="str">
            <v>Kg</v>
          </cell>
          <cell r="G3461">
            <v>103.94</v>
          </cell>
          <cell r="H3461">
            <v>1</v>
          </cell>
          <cell r="J3461">
            <v>1143</v>
          </cell>
        </row>
        <row r="3462">
          <cell r="D3462" t="str">
            <v>falleba hierro</v>
          </cell>
          <cell r="E3462">
            <v>2</v>
          </cell>
          <cell r="F3462" t="str">
            <v>u</v>
          </cell>
          <cell r="G3462">
            <v>64</v>
          </cell>
          <cell r="H3462">
            <v>1.5</v>
          </cell>
          <cell r="J3462">
            <v>192</v>
          </cell>
        </row>
        <row r="3463">
          <cell r="D3463" t="str">
            <v>varilla falleba 120 cm hierro</v>
          </cell>
          <cell r="E3463">
            <v>0.75</v>
          </cell>
          <cell r="F3463" t="str">
            <v>u</v>
          </cell>
          <cell r="G3463">
            <v>45</v>
          </cell>
          <cell r="H3463">
            <v>1.5</v>
          </cell>
          <cell r="J3463">
            <v>51</v>
          </cell>
        </row>
        <row r="3464">
          <cell r="D3464" t="str">
            <v>JORNAL DE PEON</v>
          </cell>
          <cell r="E3464">
            <v>1</v>
          </cell>
          <cell r="F3464" t="str">
            <v>U</v>
          </cell>
          <cell r="G3464">
            <v>415</v>
          </cell>
          <cell r="H3464">
            <v>1</v>
          </cell>
          <cell r="J3464">
            <v>415</v>
          </cell>
        </row>
        <row r="3465">
          <cell r="D3465" t="str">
            <v>JORNAL DE ESPECIALISTA</v>
          </cell>
          <cell r="E3465">
            <v>0.75</v>
          </cell>
          <cell r="F3465" t="str">
            <v>U</v>
          </cell>
          <cell r="G3465">
            <v>779</v>
          </cell>
          <cell r="H3465">
            <v>1</v>
          </cell>
          <cell r="J3465">
            <v>584</v>
          </cell>
        </row>
        <row r="3466">
          <cell r="D3466" t="str">
            <v>dólar pizarra vendedor</v>
          </cell>
          <cell r="E3466">
            <v>20</v>
          </cell>
          <cell r="F3466" t="str">
            <v>U</v>
          </cell>
          <cell r="G3466">
            <v>25</v>
          </cell>
          <cell r="H3466">
            <v>1</v>
          </cell>
          <cell r="J3466">
            <v>500</v>
          </cell>
        </row>
        <row r="3467">
          <cell r="D3467" t="str">
            <v>platina hierro de 5 a 12 mm hasta 33x100 cm</v>
          </cell>
          <cell r="E3467">
            <v>2</v>
          </cell>
          <cell r="F3467" t="str">
            <v>Kg</v>
          </cell>
          <cell r="G3467">
            <v>38.5</v>
          </cell>
          <cell r="H3467">
            <v>1</v>
          </cell>
          <cell r="J3467">
            <v>77</v>
          </cell>
        </row>
        <row r="3469">
          <cell r="C3469" t="str">
            <v>S04.SANITARIA</v>
          </cell>
        </row>
        <row r="3470">
          <cell r="C3470" t="str">
            <v>TIMO</v>
          </cell>
        </row>
        <row r="3471">
          <cell r="C3471" t="str">
            <v>SANITARIA COMPLETA</v>
          </cell>
          <cell r="E3471" t="str">
            <v>U</v>
          </cell>
          <cell r="J3471">
            <v>419581</v>
          </cell>
        </row>
        <row r="3472">
          <cell r="D3472" t="str">
            <v>pesos</v>
          </cell>
          <cell r="E3472">
            <v>419581</v>
          </cell>
          <cell r="F3472" t="str">
            <v>U</v>
          </cell>
          <cell r="G3472">
            <v>1</v>
          </cell>
          <cell r="H3472">
            <v>1</v>
          </cell>
          <cell r="J3472">
            <v>419581</v>
          </cell>
        </row>
        <row r="3473">
          <cell r="D3473" t="str">
            <v>dolar</v>
          </cell>
          <cell r="E3473">
            <v>2400</v>
          </cell>
          <cell r="F3473" t="str">
            <v>U</v>
          </cell>
          <cell r="G3473">
            <v>32</v>
          </cell>
          <cell r="H3473">
            <v>1</v>
          </cell>
          <cell r="J3473">
            <v>76800</v>
          </cell>
          <cell r="K3473" t="str">
            <v>MONTO IMPONIBLE</v>
          </cell>
        </row>
        <row r="3474">
          <cell r="C3474" t="str">
            <v>TIMO</v>
          </cell>
        </row>
        <row r="3475">
          <cell r="C3475" t="str">
            <v>DESAGUES LICEO (tipo BB2)</v>
          </cell>
          <cell r="E3475" t="str">
            <v>U</v>
          </cell>
          <cell r="J3475">
            <v>23073</v>
          </cell>
        </row>
        <row r="3476">
          <cell r="D3476" t="str">
            <v>DESAGUE 1 box BAÑO </v>
          </cell>
          <cell r="E3476">
            <v>1</v>
          </cell>
          <cell r="F3476" t="str">
            <v>u</v>
          </cell>
          <cell r="G3476">
            <v>1318</v>
          </cell>
          <cell r="H3476">
            <v>1</v>
          </cell>
          <cell r="J3476">
            <v>1318</v>
          </cell>
        </row>
        <row r="3477">
          <cell r="D3477" t="str">
            <v>BOX BAÑOS desagues (10WC+6Bachas)</v>
          </cell>
          <cell r="E3477">
            <v>2</v>
          </cell>
          <cell r="F3477" t="str">
            <v>U</v>
          </cell>
          <cell r="G3477">
            <v>1782</v>
          </cell>
          <cell r="H3477">
            <v>1</v>
          </cell>
          <cell r="J3477">
            <v>3564</v>
          </cell>
        </row>
        <row r="3478">
          <cell r="D3478" t="str">
            <v>MESADA TRIPLE desague</v>
          </cell>
          <cell r="E3478">
            <v>5</v>
          </cell>
          <cell r="F3478" t="str">
            <v>u</v>
          </cell>
          <cell r="G3478">
            <v>2845</v>
          </cell>
          <cell r="H3478">
            <v>1</v>
          </cell>
          <cell r="J3478">
            <v>14225</v>
          </cell>
        </row>
        <row r="3479">
          <cell r="D3479" t="str">
            <v>MESADA simple desague</v>
          </cell>
          <cell r="E3479">
            <v>3</v>
          </cell>
          <cell r="F3479" t="str">
            <v>u</v>
          </cell>
          <cell r="G3479">
            <v>1322</v>
          </cell>
          <cell r="H3479">
            <v>1</v>
          </cell>
          <cell r="J3479">
            <v>3966</v>
          </cell>
        </row>
        <row r="3480">
          <cell r="C3480" t="str">
            <v>TIMO</v>
          </cell>
        </row>
        <row r="3481">
          <cell r="C3481" t="str">
            <v>SUBTERRANEA LICEO (tipo BB2)</v>
          </cell>
          <cell r="E3481" t="str">
            <v>U</v>
          </cell>
          <cell r="J3481">
            <v>39603</v>
          </cell>
        </row>
        <row r="3482">
          <cell r="D3482" t="str">
            <v>SUBTERRANEA 1 BAÑO </v>
          </cell>
          <cell r="E3482">
            <v>1</v>
          </cell>
          <cell r="F3482" t="str">
            <v>u</v>
          </cell>
          <cell r="G3482">
            <v>4116</v>
          </cell>
          <cell r="H3482">
            <v>1</v>
          </cell>
          <cell r="J3482">
            <v>4116</v>
          </cell>
        </row>
        <row r="3483">
          <cell r="D3483" t="str">
            <v>BOX BAÑOS SUBTERRANEA (10WC+6Bachas)</v>
          </cell>
          <cell r="E3483">
            <v>2</v>
          </cell>
          <cell r="F3483" t="str">
            <v>GL</v>
          </cell>
          <cell r="G3483">
            <v>8648</v>
          </cell>
          <cell r="H3483">
            <v>1</v>
          </cell>
          <cell r="J3483">
            <v>17296</v>
          </cell>
        </row>
        <row r="3484">
          <cell r="D3484" t="str">
            <v>MESADA TRIPLE desague</v>
          </cell>
          <cell r="E3484">
            <v>5</v>
          </cell>
          <cell r="F3484" t="str">
            <v>u</v>
          </cell>
          <cell r="G3484">
            <v>2845</v>
          </cell>
          <cell r="H3484">
            <v>1</v>
          </cell>
          <cell r="J3484">
            <v>14225</v>
          </cell>
        </row>
        <row r="3485">
          <cell r="D3485" t="str">
            <v>MESADA simple desague</v>
          </cell>
          <cell r="E3485">
            <v>3</v>
          </cell>
          <cell r="F3485" t="str">
            <v>u</v>
          </cell>
          <cell r="G3485">
            <v>1322</v>
          </cell>
          <cell r="H3485">
            <v>1</v>
          </cell>
          <cell r="J3485">
            <v>3966</v>
          </cell>
        </row>
        <row r="3486">
          <cell r="C3486" t="str">
            <v>TIMO</v>
          </cell>
        </row>
        <row r="3487">
          <cell r="C3487" t="str">
            <v>ABASTECIMIENTO</v>
          </cell>
          <cell r="E3487" t="str">
            <v>U</v>
          </cell>
          <cell r="J3487">
            <v>7190</v>
          </cell>
        </row>
        <row r="3488">
          <cell r="D3488" t="str">
            <v>TF 1,5" caño 50mm X 4mts</v>
          </cell>
          <cell r="F3488" t="str">
            <v>u</v>
          </cell>
          <cell r="G3488">
            <v>547.2</v>
          </cell>
          <cell r="H3488">
            <v>1</v>
          </cell>
          <cell r="J3488">
            <v>0</v>
          </cell>
        </row>
        <row r="3489">
          <cell r="D3489" t="str">
            <v>TF 1,5" cupla</v>
          </cell>
          <cell r="F3489" t="str">
            <v>U</v>
          </cell>
          <cell r="G3489">
            <v>28.8</v>
          </cell>
          <cell r="H3489">
            <v>1</v>
          </cell>
          <cell r="J3489">
            <v>0</v>
          </cell>
        </row>
        <row r="3490">
          <cell r="D3490" t="str">
            <v>TF 1,5" te</v>
          </cell>
          <cell r="F3490" t="str">
            <v>U</v>
          </cell>
          <cell r="G3490">
            <v>100.8</v>
          </cell>
          <cell r="H3490">
            <v>1</v>
          </cell>
          <cell r="J3490">
            <v>0</v>
          </cell>
        </row>
        <row r="3491">
          <cell r="D3491" t="str">
            <v>TF 1,5"codo</v>
          </cell>
          <cell r="F3491" t="str">
            <v>U</v>
          </cell>
          <cell r="G3491">
            <v>64.8</v>
          </cell>
          <cell r="H3491">
            <v>1</v>
          </cell>
          <cell r="J3491">
            <v>0</v>
          </cell>
        </row>
        <row r="3492">
          <cell r="D3492" t="str">
            <v>TF 1,5" llave esferica manija</v>
          </cell>
          <cell r="F3492" t="str">
            <v>u</v>
          </cell>
          <cell r="G3492">
            <v>1036.8</v>
          </cell>
          <cell r="H3492">
            <v>1</v>
          </cell>
          <cell r="J3492">
            <v>0</v>
          </cell>
        </row>
        <row r="3493">
          <cell r="D3493" t="str">
            <v>TF 2 u doble</v>
          </cell>
          <cell r="F3493" t="str">
            <v>U</v>
          </cell>
          <cell r="G3493">
            <v>551.72</v>
          </cell>
          <cell r="H3493">
            <v>1</v>
          </cell>
          <cell r="J3493">
            <v>0</v>
          </cell>
        </row>
        <row r="3494">
          <cell r="D3494" t="str">
            <v>TF 2 caño x 4m</v>
          </cell>
          <cell r="F3494" t="str">
            <v>U</v>
          </cell>
          <cell r="G3494">
            <v>854.07</v>
          </cell>
          <cell r="H3494">
            <v>1</v>
          </cell>
          <cell r="J3494">
            <v>0</v>
          </cell>
        </row>
        <row r="3495">
          <cell r="D3495" t="str">
            <v>TF 2 codo</v>
          </cell>
          <cell r="F3495" t="str">
            <v>U</v>
          </cell>
          <cell r="G3495">
            <v>66.21</v>
          </cell>
          <cell r="H3495">
            <v>1</v>
          </cell>
          <cell r="J3495">
            <v>0</v>
          </cell>
        </row>
        <row r="3496">
          <cell r="D3496" t="str">
            <v>TF 2 cupla</v>
          </cell>
          <cell r="F3496" t="str">
            <v>U</v>
          </cell>
          <cell r="G3496">
            <v>55.17</v>
          </cell>
          <cell r="H3496">
            <v>1</v>
          </cell>
          <cell r="J3496">
            <v>0</v>
          </cell>
        </row>
        <row r="3497">
          <cell r="D3497" t="str">
            <v>TF 1 caño x 4m</v>
          </cell>
          <cell r="E3497">
            <v>0</v>
          </cell>
          <cell r="F3497" t="str">
            <v>U</v>
          </cell>
          <cell r="G3497">
            <v>230.4</v>
          </cell>
          <cell r="H3497">
            <v>1</v>
          </cell>
          <cell r="J3497">
            <v>0</v>
          </cell>
        </row>
        <row r="3498">
          <cell r="D3498" t="str">
            <v>TF 1 codo</v>
          </cell>
          <cell r="E3498">
            <v>0</v>
          </cell>
          <cell r="F3498" t="str">
            <v>U</v>
          </cell>
          <cell r="G3498">
            <v>19.01</v>
          </cell>
          <cell r="H3498">
            <v>1</v>
          </cell>
          <cell r="J3498">
            <v>0</v>
          </cell>
        </row>
        <row r="3499">
          <cell r="D3499" t="str">
            <v>TF 1 codo</v>
          </cell>
          <cell r="E3499">
            <v>0</v>
          </cell>
          <cell r="F3499" t="str">
            <v>U</v>
          </cell>
          <cell r="G3499">
            <v>19.01</v>
          </cell>
          <cell r="H3499">
            <v>1</v>
          </cell>
          <cell r="J3499">
            <v>0</v>
          </cell>
        </row>
        <row r="3500">
          <cell r="D3500" t="str">
            <v>TF 1 te</v>
          </cell>
          <cell r="E3500">
            <v>0</v>
          </cell>
          <cell r="F3500" t="str">
            <v>U</v>
          </cell>
          <cell r="G3500">
            <v>27.36</v>
          </cell>
          <cell r="H3500">
            <v>1</v>
          </cell>
          <cell r="J3500">
            <v>0</v>
          </cell>
        </row>
        <row r="3501">
          <cell r="D3501" t="str">
            <v>llave esf. 1 ext</v>
          </cell>
          <cell r="F3501" t="str">
            <v>U</v>
          </cell>
          <cell r="G3501">
            <v>132.02</v>
          </cell>
          <cell r="H3501">
            <v>1</v>
          </cell>
          <cell r="J3501">
            <v>0</v>
          </cell>
        </row>
        <row r="3502">
          <cell r="D3502" t="str">
            <v>TF 1 cupla</v>
          </cell>
          <cell r="E3502">
            <v>0</v>
          </cell>
          <cell r="F3502" t="str">
            <v>U</v>
          </cell>
          <cell r="G3502">
            <v>12.96</v>
          </cell>
          <cell r="H3502">
            <v>1</v>
          </cell>
          <cell r="J3502">
            <v>0</v>
          </cell>
        </row>
        <row r="3503">
          <cell r="D3503" t="str">
            <v>MONTO EN PESOS</v>
          </cell>
          <cell r="F3503" t="str">
            <v>U</v>
          </cell>
          <cell r="G3503">
            <v>1</v>
          </cell>
          <cell r="H3503">
            <v>1</v>
          </cell>
          <cell r="J3503">
            <v>0</v>
          </cell>
        </row>
        <row r="3504">
          <cell r="D3504" t="str">
            <v>MONTO EN PESOS</v>
          </cell>
          <cell r="F3504" t="str">
            <v>U</v>
          </cell>
          <cell r="G3504">
            <v>1</v>
          </cell>
          <cell r="H3504">
            <v>1</v>
          </cell>
          <cell r="J3504">
            <v>0</v>
          </cell>
        </row>
        <row r="3505">
          <cell r="D3505" t="str">
            <v>MONTO EN PESOS</v>
          </cell>
          <cell r="F3505" t="str">
            <v>U</v>
          </cell>
          <cell r="G3505">
            <v>1</v>
          </cell>
          <cell r="H3505">
            <v>1</v>
          </cell>
          <cell r="J3505">
            <v>0</v>
          </cell>
        </row>
        <row r="3506">
          <cell r="D3506" t="str">
            <v>MONTO EN PESOS</v>
          </cell>
          <cell r="F3506" t="str">
            <v>U</v>
          </cell>
          <cell r="G3506">
            <v>1</v>
          </cell>
          <cell r="H3506">
            <v>1</v>
          </cell>
          <cell r="J3506">
            <v>0</v>
          </cell>
        </row>
        <row r="3507">
          <cell r="D3507" t="str">
            <v>llave esf. 1/2 ext</v>
          </cell>
          <cell r="F3507" t="str">
            <v>U</v>
          </cell>
          <cell r="G3507">
            <v>66.01</v>
          </cell>
          <cell r="H3507">
            <v>1</v>
          </cell>
          <cell r="J3507">
            <v>0</v>
          </cell>
        </row>
        <row r="3508">
          <cell r="D3508" t="str">
            <v>TF 1/2 llave paso</v>
          </cell>
          <cell r="E3508">
            <v>3</v>
          </cell>
          <cell r="F3508" t="str">
            <v>U</v>
          </cell>
          <cell r="G3508">
            <v>338.69</v>
          </cell>
          <cell r="H3508">
            <v>1</v>
          </cell>
          <cell r="J3508">
            <v>1016</v>
          </cell>
        </row>
        <row r="3509">
          <cell r="D3509" t="str">
            <v>TF 1/2 caño x 4m</v>
          </cell>
          <cell r="E3509">
            <v>6</v>
          </cell>
          <cell r="F3509" t="str">
            <v>U</v>
          </cell>
          <cell r="G3509">
            <v>105.6</v>
          </cell>
          <cell r="H3509">
            <v>1</v>
          </cell>
          <cell r="J3509">
            <v>634</v>
          </cell>
        </row>
        <row r="3510">
          <cell r="D3510" t="str">
            <v>llave esf. 1/2 ext</v>
          </cell>
          <cell r="F3510" t="str">
            <v>U</v>
          </cell>
          <cell r="G3510">
            <v>66.01</v>
          </cell>
          <cell r="H3510">
            <v>1</v>
          </cell>
          <cell r="J3510">
            <v>0</v>
          </cell>
        </row>
        <row r="3511">
          <cell r="D3511" t="str">
            <v>TF 1/2 codo c/inserto</v>
          </cell>
          <cell r="E3511">
            <v>12</v>
          </cell>
          <cell r="F3511" t="str">
            <v>U</v>
          </cell>
          <cell r="G3511">
            <v>44.8</v>
          </cell>
          <cell r="H3511">
            <v>1</v>
          </cell>
          <cell r="J3511">
            <v>538</v>
          </cell>
        </row>
        <row r="3512">
          <cell r="D3512" t="str">
            <v>TF 1/2 codo</v>
          </cell>
          <cell r="E3512">
            <v>24</v>
          </cell>
          <cell r="F3512" t="str">
            <v>U</v>
          </cell>
          <cell r="G3512">
            <v>21.47</v>
          </cell>
          <cell r="H3512">
            <v>1</v>
          </cell>
          <cell r="J3512">
            <v>515</v>
          </cell>
        </row>
        <row r="3513">
          <cell r="D3513" t="str">
            <v>TF 3/4 caño x 4m</v>
          </cell>
          <cell r="E3513">
            <v>3</v>
          </cell>
          <cell r="F3513" t="str">
            <v>U</v>
          </cell>
          <cell r="G3513">
            <v>144</v>
          </cell>
          <cell r="H3513">
            <v>1</v>
          </cell>
          <cell r="J3513">
            <v>432</v>
          </cell>
        </row>
        <row r="3514">
          <cell r="D3514" t="str">
            <v>TF 3/4 te</v>
          </cell>
          <cell r="E3514">
            <v>1.5</v>
          </cell>
          <cell r="F3514" t="str">
            <v>U</v>
          </cell>
          <cell r="G3514">
            <v>16.32</v>
          </cell>
          <cell r="H3514">
            <v>1</v>
          </cell>
          <cell r="J3514">
            <v>24</v>
          </cell>
        </row>
        <row r="3515">
          <cell r="D3515" t="str">
            <v>TF 3/4 codo</v>
          </cell>
          <cell r="E3515">
            <v>3</v>
          </cell>
          <cell r="F3515" t="str">
            <v>U</v>
          </cell>
          <cell r="G3515">
            <v>36.81</v>
          </cell>
          <cell r="H3515">
            <v>1</v>
          </cell>
          <cell r="J3515">
            <v>110</v>
          </cell>
        </row>
        <row r="3516">
          <cell r="D3516" t="str">
            <v>TF 1/2 llave paso</v>
          </cell>
          <cell r="E3516">
            <v>1</v>
          </cell>
          <cell r="F3516" t="str">
            <v>U</v>
          </cell>
          <cell r="G3516">
            <v>338.69</v>
          </cell>
          <cell r="H3516">
            <v>1</v>
          </cell>
          <cell r="J3516">
            <v>339</v>
          </cell>
        </row>
        <row r="3517">
          <cell r="D3517" t="str">
            <v>TF 3/4 cupla c/inserto</v>
          </cell>
          <cell r="F3517" t="str">
            <v>U</v>
          </cell>
          <cell r="G3517">
            <v>128.82</v>
          </cell>
          <cell r="H3517">
            <v>1</v>
          </cell>
          <cell r="J3517">
            <v>0</v>
          </cell>
        </row>
        <row r="3518">
          <cell r="D3518" t="str">
            <v>JORNAL DE PEON</v>
          </cell>
          <cell r="E3518">
            <v>3</v>
          </cell>
          <cell r="F3518" t="str">
            <v>U</v>
          </cell>
          <cell r="G3518">
            <v>415</v>
          </cell>
          <cell r="H3518">
            <v>1</v>
          </cell>
          <cell r="J3518">
            <v>1245</v>
          </cell>
        </row>
        <row r="3519">
          <cell r="D3519" t="str">
            <v>JORNAL DE ESPECIALISTA</v>
          </cell>
          <cell r="E3519">
            <v>3</v>
          </cell>
          <cell r="F3519" t="str">
            <v>U</v>
          </cell>
          <cell r="G3519">
            <v>779</v>
          </cell>
          <cell r="H3519">
            <v>1</v>
          </cell>
          <cell r="J3519">
            <v>2337</v>
          </cell>
        </row>
        <row r="3520">
          <cell r="D3520" t="str">
            <v>MONTO EN PESOS</v>
          </cell>
          <cell r="E3520">
            <v>0</v>
          </cell>
          <cell r="F3520" t="str">
            <v>U</v>
          </cell>
          <cell r="G3520">
            <v>1</v>
          </cell>
          <cell r="H3520">
            <v>1</v>
          </cell>
          <cell r="J3520">
            <v>0</v>
          </cell>
          <cell r="K3520" t="str">
            <v>MONTO IMPONIBLE</v>
          </cell>
        </row>
        <row r="3521">
          <cell r="C3521" t="str">
            <v>TIMO</v>
          </cell>
        </row>
        <row r="3522">
          <cell r="C3522" t="str">
            <v>DESAGUE GRAL</v>
          </cell>
          <cell r="E3522" t="str">
            <v>GL</v>
          </cell>
          <cell r="J3522">
            <v>17273</v>
          </cell>
        </row>
        <row r="3523">
          <cell r="D3523" t="str">
            <v>JORNAL DE ESPECIALISTA</v>
          </cell>
          <cell r="E3523">
            <v>5</v>
          </cell>
          <cell r="F3523" t="str">
            <v>U</v>
          </cell>
          <cell r="G3523">
            <v>779</v>
          </cell>
          <cell r="H3523">
            <v>1</v>
          </cell>
          <cell r="J3523">
            <v>3895</v>
          </cell>
        </row>
        <row r="3524">
          <cell r="D3524" t="str">
            <v>JORNAL DE PEON</v>
          </cell>
          <cell r="E3524">
            <v>5</v>
          </cell>
          <cell r="F3524" t="str">
            <v>U</v>
          </cell>
          <cell r="G3524">
            <v>415</v>
          </cell>
          <cell r="H3524">
            <v>1</v>
          </cell>
          <cell r="J3524">
            <v>2075</v>
          </cell>
        </row>
        <row r="3525">
          <cell r="D3525" t="str">
            <v>PVC caja sifoide</v>
          </cell>
          <cell r="E3525">
            <v>8</v>
          </cell>
          <cell r="F3525" t="str">
            <v>U</v>
          </cell>
          <cell r="G3525">
            <v>156.42</v>
          </cell>
          <cell r="H3525">
            <v>1</v>
          </cell>
          <cell r="J3525">
            <v>1251</v>
          </cell>
        </row>
        <row r="3526">
          <cell r="D3526" t="str">
            <v>PVC adhesivo 250 cc</v>
          </cell>
          <cell r="E3526">
            <v>3</v>
          </cell>
          <cell r="F3526" t="str">
            <v>U</v>
          </cell>
          <cell r="G3526">
            <v>21.47</v>
          </cell>
          <cell r="H3526">
            <v>1</v>
          </cell>
          <cell r="J3526">
            <v>64</v>
          </cell>
        </row>
        <row r="3527">
          <cell r="D3527" t="str">
            <v>PVC 40 codo 45 o 90</v>
          </cell>
          <cell r="F3527" t="str">
            <v>U</v>
          </cell>
          <cell r="G3527">
            <v>21.47</v>
          </cell>
          <cell r="H3527">
            <v>1</v>
          </cell>
          <cell r="J3527">
            <v>0</v>
          </cell>
        </row>
        <row r="3528">
          <cell r="D3528" t="str">
            <v>PVC 40 caño x 3m</v>
          </cell>
          <cell r="F3528" t="str">
            <v>U</v>
          </cell>
          <cell r="G3528">
            <v>39.02</v>
          </cell>
          <cell r="H3528">
            <v>1</v>
          </cell>
          <cell r="J3528">
            <v>0</v>
          </cell>
        </row>
        <row r="3529">
          <cell r="D3529" t="str">
            <v>PVC 160 caño x 3m</v>
          </cell>
          <cell r="F3529" t="str">
            <v>U</v>
          </cell>
          <cell r="G3529">
            <v>458.54</v>
          </cell>
          <cell r="H3529">
            <v>1</v>
          </cell>
          <cell r="J3529">
            <v>0</v>
          </cell>
        </row>
        <row r="3530">
          <cell r="D3530" t="str">
            <v>PVC 110 caño x 3m</v>
          </cell>
          <cell r="E3530">
            <v>8</v>
          </cell>
          <cell r="F3530" t="str">
            <v>U</v>
          </cell>
          <cell r="G3530">
            <v>310.4</v>
          </cell>
          <cell r="H3530">
            <v>1</v>
          </cell>
          <cell r="J3530">
            <v>2483</v>
          </cell>
        </row>
        <row r="3531">
          <cell r="D3531" t="str">
            <v>PVC 110 tapa c/rosca</v>
          </cell>
          <cell r="E3531">
            <v>2</v>
          </cell>
          <cell r="F3531" t="str">
            <v>U</v>
          </cell>
          <cell r="G3531">
            <v>54.35</v>
          </cell>
          <cell r="H3531">
            <v>1</v>
          </cell>
          <cell r="J3531">
            <v>109</v>
          </cell>
        </row>
        <row r="3532">
          <cell r="D3532" t="str">
            <v>PVC 110 ramal Y </v>
          </cell>
          <cell r="E3532">
            <v>8</v>
          </cell>
          <cell r="F3532" t="str">
            <v>U</v>
          </cell>
          <cell r="G3532">
            <v>150.29</v>
          </cell>
          <cell r="H3532">
            <v>1</v>
          </cell>
          <cell r="J3532">
            <v>1202</v>
          </cell>
        </row>
        <row r="3533">
          <cell r="D3533" t="str">
            <v>PVC 110 codo</v>
          </cell>
          <cell r="E3533">
            <v>3</v>
          </cell>
          <cell r="F3533" t="str">
            <v>U</v>
          </cell>
          <cell r="G3533">
            <v>82.67</v>
          </cell>
          <cell r="H3533">
            <v>1</v>
          </cell>
          <cell r="J3533">
            <v>248</v>
          </cell>
        </row>
        <row r="3534">
          <cell r="D3534" t="str">
            <v>PVC desague ducha</v>
          </cell>
          <cell r="E3534">
            <v>0</v>
          </cell>
          <cell r="F3534" t="str">
            <v>U</v>
          </cell>
          <cell r="G3534">
            <v>44.47</v>
          </cell>
          <cell r="H3534">
            <v>1</v>
          </cell>
          <cell r="J3534">
            <v>0</v>
          </cell>
        </row>
        <row r="3535">
          <cell r="D3535" t="str">
            <v>PVC 63 caño x 3m</v>
          </cell>
          <cell r="E3535">
            <v>4</v>
          </cell>
          <cell r="F3535" t="str">
            <v>U</v>
          </cell>
          <cell r="G3535">
            <v>150.29</v>
          </cell>
          <cell r="H3535">
            <v>1</v>
          </cell>
          <cell r="J3535">
            <v>601</v>
          </cell>
        </row>
        <row r="3536">
          <cell r="D3536" t="str">
            <v>PVC 63 codo</v>
          </cell>
          <cell r="E3536">
            <v>4</v>
          </cell>
          <cell r="F3536" t="str">
            <v>U</v>
          </cell>
          <cell r="G3536">
            <v>42.94</v>
          </cell>
          <cell r="H3536">
            <v>1</v>
          </cell>
          <cell r="J3536">
            <v>172</v>
          </cell>
        </row>
        <row r="3537">
          <cell r="D3537" t="str">
            <v>PVC 63 te</v>
          </cell>
          <cell r="E3537">
            <v>2</v>
          </cell>
          <cell r="F3537" t="str">
            <v>U</v>
          </cell>
          <cell r="G3537">
            <v>128</v>
          </cell>
          <cell r="H3537">
            <v>1</v>
          </cell>
          <cell r="J3537">
            <v>256</v>
          </cell>
        </row>
        <row r="3538">
          <cell r="D3538" t="str">
            <v>FF 64 - PVC 63 adaptador</v>
          </cell>
          <cell r="E3538">
            <v>3</v>
          </cell>
          <cell r="F3538" t="str">
            <v>U</v>
          </cell>
          <cell r="G3538">
            <v>512</v>
          </cell>
          <cell r="H3538">
            <v>2</v>
          </cell>
          <cell r="J3538">
            <v>3072</v>
          </cell>
        </row>
        <row r="3539">
          <cell r="D3539" t="str">
            <v>LADRILLO CAMPO ESPEJO</v>
          </cell>
          <cell r="E3539">
            <v>5</v>
          </cell>
          <cell r="F3539" t="str">
            <v>M2</v>
          </cell>
          <cell r="G3539">
            <v>168.91</v>
          </cell>
          <cell r="H3539">
            <v>1</v>
          </cell>
          <cell r="J3539">
            <v>845</v>
          </cell>
        </row>
        <row r="3540">
          <cell r="D3540" t="str">
            <v>MONTO EN PESOS</v>
          </cell>
          <cell r="E3540">
            <v>1000</v>
          </cell>
          <cell r="F3540" t="str">
            <v>U</v>
          </cell>
          <cell r="G3540">
            <v>1</v>
          </cell>
          <cell r="H3540">
            <v>1</v>
          </cell>
          <cell r="J3540">
            <v>1000</v>
          </cell>
        </row>
        <row r="3541">
          <cell r="C3541" t="str">
            <v>TIMO</v>
          </cell>
        </row>
        <row r="3542">
          <cell r="C3542" t="str">
            <v>SUBTERRANEA 1 BAÑO </v>
          </cell>
          <cell r="E3542" t="str">
            <v>u</v>
          </cell>
          <cell r="J3542">
            <v>4116</v>
          </cell>
        </row>
        <row r="3543">
          <cell r="D3543" t="str">
            <v>JORNAL DE ESPECIALISTA</v>
          </cell>
          <cell r="E3543">
            <v>3</v>
          </cell>
          <cell r="F3543" t="str">
            <v>U</v>
          </cell>
          <cell r="G3543">
            <v>779</v>
          </cell>
          <cell r="H3543">
            <v>1</v>
          </cell>
          <cell r="J3543">
            <v>2337</v>
          </cell>
        </row>
        <row r="3544">
          <cell r="D3544" t="str">
            <v>peon</v>
          </cell>
          <cell r="E3544">
            <v>3</v>
          </cell>
          <cell r="F3544" t="str">
            <v>H</v>
          </cell>
          <cell r="G3544">
            <v>43.24</v>
          </cell>
          <cell r="H3544">
            <v>1</v>
          </cell>
          <cell r="J3544">
            <v>130</v>
          </cell>
        </row>
        <row r="3545">
          <cell r="D3545" t="str">
            <v>PVC 63 caño x 3m</v>
          </cell>
          <cell r="E3545">
            <v>1</v>
          </cell>
          <cell r="F3545" t="str">
            <v>U</v>
          </cell>
          <cell r="G3545">
            <v>150.29</v>
          </cell>
          <cell r="H3545">
            <v>1</v>
          </cell>
          <cell r="J3545">
            <v>150</v>
          </cell>
        </row>
        <row r="3546">
          <cell r="D3546" t="str">
            <v>PVC 63 codo</v>
          </cell>
          <cell r="E3546">
            <v>1</v>
          </cell>
          <cell r="F3546" t="str">
            <v>U</v>
          </cell>
          <cell r="G3546">
            <v>42.94</v>
          </cell>
          <cell r="H3546">
            <v>1</v>
          </cell>
          <cell r="J3546">
            <v>43</v>
          </cell>
        </row>
        <row r="3547">
          <cell r="D3547" t="str">
            <v>PVC 63-50 reduccion</v>
          </cell>
          <cell r="E3547">
            <v>1</v>
          </cell>
          <cell r="F3547" t="str">
            <v>U</v>
          </cell>
          <cell r="G3547">
            <v>21.47</v>
          </cell>
          <cell r="H3547">
            <v>1</v>
          </cell>
          <cell r="J3547">
            <v>21</v>
          </cell>
        </row>
        <row r="3548">
          <cell r="D3548" t="str">
            <v>PVC 50-40 reduccion</v>
          </cell>
          <cell r="E3548">
            <v>2</v>
          </cell>
          <cell r="F3548" t="str">
            <v>U</v>
          </cell>
          <cell r="G3548">
            <v>21.47</v>
          </cell>
          <cell r="H3548">
            <v>1</v>
          </cell>
          <cell r="J3548">
            <v>43</v>
          </cell>
        </row>
        <row r="3549">
          <cell r="D3549" t="str">
            <v>PVC adhesivo 250 cc</v>
          </cell>
          <cell r="E3549">
            <v>1</v>
          </cell>
          <cell r="F3549" t="str">
            <v>U</v>
          </cell>
          <cell r="G3549">
            <v>21.47</v>
          </cell>
          <cell r="H3549">
            <v>1</v>
          </cell>
          <cell r="J3549">
            <v>21</v>
          </cell>
        </row>
        <row r="3550">
          <cell r="D3550" t="str">
            <v>PVC 110 caño x 3m</v>
          </cell>
          <cell r="E3550">
            <v>2</v>
          </cell>
          <cell r="F3550" t="str">
            <v>U</v>
          </cell>
          <cell r="G3550">
            <v>310.4</v>
          </cell>
          <cell r="H3550">
            <v>1</v>
          </cell>
          <cell r="J3550">
            <v>621</v>
          </cell>
        </row>
        <row r="3551">
          <cell r="D3551" t="str">
            <v>PVC 110 63 ramal Y</v>
          </cell>
          <cell r="E3551">
            <v>1</v>
          </cell>
          <cell r="F3551" t="str">
            <v>U</v>
          </cell>
          <cell r="G3551">
            <v>128.82</v>
          </cell>
          <cell r="H3551">
            <v>1</v>
          </cell>
          <cell r="J3551">
            <v>129</v>
          </cell>
        </row>
        <row r="3552">
          <cell r="D3552" t="str">
            <v>PVC 110 codo c/acometida</v>
          </cell>
          <cell r="E3552">
            <v>1</v>
          </cell>
          <cell r="F3552" t="str">
            <v>U</v>
          </cell>
          <cell r="G3552">
            <v>150.29</v>
          </cell>
          <cell r="H3552">
            <v>1</v>
          </cell>
          <cell r="J3552">
            <v>150</v>
          </cell>
        </row>
        <row r="3553">
          <cell r="D3553" t="str">
            <v>PVC caja sifoide</v>
          </cell>
          <cell r="E3553">
            <v>1</v>
          </cell>
          <cell r="F3553" t="str">
            <v>U</v>
          </cell>
          <cell r="G3553">
            <v>156.42</v>
          </cell>
          <cell r="H3553">
            <v>1</v>
          </cell>
          <cell r="J3553">
            <v>156</v>
          </cell>
        </row>
        <row r="3554">
          <cell r="D3554" t="str">
            <v>PVC 40 caño x 3m</v>
          </cell>
          <cell r="E3554">
            <v>2</v>
          </cell>
          <cell r="F3554" t="str">
            <v>U</v>
          </cell>
          <cell r="G3554">
            <v>39.02</v>
          </cell>
          <cell r="H3554">
            <v>1</v>
          </cell>
          <cell r="J3554">
            <v>78</v>
          </cell>
        </row>
        <row r="3555">
          <cell r="D3555" t="str">
            <v>PVC 40 codo 45 o 90</v>
          </cell>
          <cell r="E3555">
            <v>7</v>
          </cell>
          <cell r="F3555" t="str">
            <v>U</v>
          </cell>
          <cell r="G3555">
            <v>21.47</v>
          </cell>
          <cell r="H3555">
            <v>1</v>
          </cell>
          <cell r="J3555">
            <v>150</v>
          </cell>
        </row>
        <row r="3556">
          <cell r="D3556" t="str">
            <v>PVC 40 ramal Y </v>
          </cell>
          <cell r="E3556">
            <v>1</v>
          </cell>
          <cell r="F3556" t="str">
            <v>U</v>
          </cell>
          <cell r="G3556">
            <v>42.94</v>
          </cell>
          <cell r="H3556">
            <v>1</v>
          </cell>
          <cell r="J3556">
            <v>43</v>
          </cell>
        </row>
        <row r="3557">
          <cell r="D3557" t="str">
            <v>PVC desague ducha</v>
          </cell>
          <cell r="E3557">
            <v>1</v>
          </cell>
          <cell r="F3557" t="str">
            <v>U</v>
          </cell>
          <cell r="G3557">
            <v>44.47</v>
          </cell>
          <cell r="H3557">
            <v>1</v>
          </cell>
          <cell r="J3557">
            <v>44</v>
          </cell>
        </row>
        <row r="3558">
          <cell r="D3558" t="str">
            <v>dolar</v>
          </cell>
          <cell r="F3558" t="str">
            <v>U</v>
          </cell>
          <cell r="G3558">
            <v>32</v>
          </cell>
          <cell r="H3558">
            <v>1</v>
          </cell>
          <cell r="J3558">
            <v>0</v>
          </cell>
        </row>
        <row r="3559">
          <cell r="C3559" t="str">
            <v>TIMO</v>
          </cell>
        </row>
        <row r="3560">
          <cell r="C3560" t="str">
            <v>DESAGUE 1 box BAÑO </v>
          </cell>
          <cell r="E3560" t="str">
            <v>u</v>
          </cell>
          <cell r="J3560">
            <v>1318</v>
          </cell>
        </row>
        <row r="3561">
          <cell r="D3561" t="str">
            <v>JORNAL DE ESPECIALISTA</v>
          </cell>
          <cell r="E3561">
            <v>1</v>
          </cell>
          <cell r="F3561" t="str">
            <v>U</v>
          </cell>
          <cell r="G3561">
            <v>779</v>
          </cell>
          <cell r="H3561">
            <v>1</v>
          </cell>
          <cell r="J3561">
            <v>779</v>
          </cell>
        </row>
        <row r="3562">
          <cell r="D3562" t="str">
            <v>peon</v>
          </cell>
          <cell r="E3562">
            <v>3</v>
          </cell>
          <cell r="F3562" t="str">
            <v>H</v>
          </cell>
          <cell r="G3562">
            <v>43.24</v>
          </cell>
          <cell r="H3562">
            <v>1</v>
          </cell>
          <cell r="J3562">
            <v>130</v>
          </cell>
        </row>
        <row r="3563">
          <cell r="D3563" t="str">
            <v>PVC adhesivo 250 cc</v>
          </cell>
          <cell r="E3563">
            <v>1</v>
          </cell>
          <cell r="F3563" t="str">
            <v>U</v>
          </cell>
          <cell r="G3563">
            <v>21.47</v>
          </cell>
          <cell r="H3563">
            <v>1</v>
          </cell>
          <cell r="J3563">
            <v>21</v>
          </cell>
        </row>
        <row r="3564">
          <cell r="D3564" t="str">
            <v>PVC 40 caño x 3m</v>
          </cell>
          <cell r="E3564">
            <v>1</v>
          </cell>
          <cell r="F3564" t="str">
            <v>U</v>
          </cell>
          <cell r="G3564">
            <v>39.02</v>
          </cell>
          <cell r="H3564">
            <v>1</v>
          </cell>
          <cell r="J3564">
            <v>39</v>
          </cell>
        </row>
        <row r="3565">
          <cell r="D3565" t="str">
            <v>PVC 40 codo 45 o 90</v>
          </cell>
          <cell r="E3565">
            <v>4</v>
          </cell>
          <cell r="F3565" t="str">
            <v>U</v>
          </cell>
          <cell r="G3565">
            <v>21.47</v>
          </cell>
          <cell r="H3565">
            <v>1</v>
          </cell>
          <cell r="J3565">
            <v>86</v>
          </cell>
        </row>
        <row r="3566">
          <cell r="D3566" t="str">
            <v>PVC 40 ramal Y </v>
          </cell>
          <cell r="E3566">
            <v>1</v>
          </cell>
          <cell r="F3566" t="str">
            <v>U</v>
          </cell>
          <cell r="G3566">
            <v>42.94</v>
          </cell>
          <cell r="H3566">
            <v>1</v>
          </cell>
          <cell r="J3566">
            <v>43</v>
          </cell>
        </row>
        <row r="3567">
          <cell r="D3567" t="str">
            <v>pesos</v>
          </cell>
          <cell r="E3567">
            <v>220</v>
          </cell>
          <cell r="F3567" t="str">
            <v>U</v>
          </cell>
          <cell r="G3567">
            <v>1</v>
          </cell>
          <cell r="H3567">
            <v>1</v>
          </cell>
          <cell r="J3567">
            <v>220</v>
          </cell>
        </row>
        <row r="3568">
          <cell r="C3568" t="str">
            <v>TIMO</v>
          </cell>
        </row>
        <row r="3569">
          <cell r="C3569" t="str">
            <v>INSTALACION DE GAS</v>
          </cell>
          <cell r="E3569" t="str">
            <v>GL</v>
          </cell>
          <cell r="J3569">
            <v>7099</v>
          </cell>
        </row>
        <row r="3570">
          <cell r="D3570" t="str">
            <v>pesos</v>
          </cell>
          <cell r="E3570">
            <v>3500</v>
          </cell>
          <cell r="F3570" t="str">
            <v>U</v>
          </cell>
          <cell r="G3570">
            <v>1</v>
          </cell>
          <cell r="H3570">
            <v>1</v>
          </cell>
          <cell r="J3570">
            <v>3500</v>
          </cell>
        </row>
        <row r="3571">
          <cell r="D3571" t="str">
            <v>JORNAL DE ESPECIALISTA</v>
          </cell>
          <cell r="E3571">
            <v>3</v>
          </cell>
          <cell r="F3571" t="str">
            <v>U</v>
          </cell>
          <cell r="G3571">
            <v>779</v>
          </cell>
          <cell r="H3571">
            <v>1</v>
          </cell>
          <cell r="J3571">
            <v>2337</v>
          </cell>
        </row>
        <row r="3572">
          <cell r="D3572" t="str">
            <v>llave esf. 1/2 ext</v>
          </cell>
          <cell r="E3572">
            <v>7</v>
          </cell>
          <cell r="F3572" t="str">
            <v>U</v>
          </cell>
          <cell r="G3572">
            <v>66.01</v>
          </cell>
          <cell r="H3572">
            <v>1</v>
          </cell>
          <cell r="J3572">
            <v>462</v>
          </cell>
        </row>
        <row r="3573">
          <cell r="D3573" t="str">
            <v>FG 1/2 codo</v>
          </cell>
          <cell r="E3573">
            <v>12</v>
          </cell>
          <cell r="F3573" t="str">
            <v>U</v>
          </cell>
          <cell r="G3573">
            <v>12.27</v>
          </cell>
          <cell r="H3573">
            <v>1</v>
          </cell>
          <cell r="J3573">
            <v>147</v>
          </cell>
        </row>
        <row r="3574">
          <cell r="D3574" t="str">
            <v>FG 1/2 caño 6 m</v>
          </cell>
          <cell r="E3574">
            <v>2</v>
          </cell>
          <cell r="F3574" t="str">
            <v>U</v>
          </cell>
          <cell r="G3574">
            <v>326.65</v>
          </cell>
          <cell r="H3574">
            <v>1</v>
          </cell>
          <cell r="J3574">
            <v>653</v>
          </cell>
        </row>
        <row r="3575">
          <cell r="C3575" t="str">
            <v>TIMO</v>
          </cell>
        </row>
        <row r="3576">
          <cell r="C3576" t="str">
            <v>MESADA PILETA DOBLE (1)</v>
          </cell>
          <cell r="E3576" t="str">
            <v>GL</v>
          </cell>
          <cell r="J3576">
            <v>4119</v>
          </cell>
        </row>
        <row r="3577">
          <cell r="D3577" t="str">
            <v>oficial</v>
          </cell>
          <cell r="E3577">
            <v>28.8</v>
          </cell>
          <cell r="F3577" t="str">
            <v>H</v>
          </cell>
          <cell r="G3577">
            <v>58.55</v>
          </cell>
          <cell r="H3577">
            <v>1</v>
          </cell>
          <cell r="J3577">
            <v>1686</v>
          </cell>
        </row>
        <row r="3578">
          <cell r="D3578" t="str">
            <v>peon</v>
          </cell>
          <cell r="E3578">
            <v>19.2</v>
          </cell>
          <cell r="F3578" t="str">
            <v>H</v>
          </cell>
          <cell r="G3578">
            <v>43.24</v>
          </cell>
          <cell r="H3578">
            <v>1</v>
          </cell>
          <cell r="J3578">
            <v>830</v>
          </cell>
        </row>
        <row r="3579">
          <cell r="D3579" t="str">
            <v>PVC 63 caño x 3m</v>
          </cell>
          <cell r="E3579">
            <v>3</v>
          </cell>
          <cell r="F3579" t="str">
            <v>U</v>
          </cell>
          <cell r="G3579">
            <v>150.29</v>
          </cell>
          <cell r="H3579">
            <v>1</v>
          </cell>
          <cell r="J3579">
            <v>451</v>
          </cell>
        </row>
        <row r="3580">
          <cell r="D3580" t="str">
            <v>PVC 63-50 reduccion</v>
          </cell>
          <cell r="E3580">
            <v>1</v>
          </cell>
          <cell r="F3580" t="str">
            <v>U</v>
          </cell>
          <cell r="G3580">
            <v>21.47</v>
          </cell>
          <cell r="H3580">
            <v>1</v>
          </cell>
          <cell r="J3580">
            <v>21</v>
          </cell>
        </row>
        <row r="3581">
          <cell r="D3581" t="str">
            <v>PVC 50 codo 45 o 90</v>
          </cell>
          <cell r="E3581">
            <v>5</v>
          </cell>
          <cell r="F3581" t="str">
            <v>U</v>
          </cell>
          <cell r="G3581">
            <v>21.47</v>
          </cell>
          <cell r="H3581">
            <v>1</v>
          </cell>
          <cell r="J3581">
            <v>107</v>
          </cell>
        </row>
        <row r="3582">
          <cell r="D3582" t="str">
            <v>PVC 50 caño x 3m</v>
          </cell>
          <cell r="E3582">
            <v>2</v>
          </cell>
          <cell r="F3582" t="str">
            <v>U</v>
          </cell>
          <cell r="G3582">
            <v>52.03</v>
          </cell>
          <cell r="H3582">
            <v>1</v>
          </cell>
          <cell r="J3582">
            <v>104</v>
          </cell>
        </row>
        <row r="3583">
          <cell r="D3583" t="str">
            <v>PVC 50 ramal Y </v>
          </cell>
          <cell r="E3583">
            <v>1</v>
          </cell>
          <cell r="F3583" t="str">
            <v>U</v>
          </cell>
          <cell r="G3583">
            <v>64.41</v>
          </cell>
          <cell r="H3583">
            <v>1</v>
          </cell>
          <cell r="J3583">
            <v>64</v>
          </cell>
        </row>
        <row r="3584">
          <cell r="D3584" t="str">
            <v>PVC 50 sombrero</v>
          </cell>
          <cell r="E3584">
            <v>1</v>
          </cell>
          <cell r="F3584" t="str">
            <v>U</v>
          </cell>
          <cell r="G3584">
            <v>21.47</v>
          </cell>
          <cell r="H3584">
            <v>1</v>
          </cell>
          <cell r="J3584">
            <v>21</v>
          </cell>
        </row>
        <row r="3585">
          <cell r="D3585" t="str">
            <v>PVC adhesivo 250 cc</v>
          </cell>
          <cell r="E3585">
            <v>1</v>
          </cell>
          <cell r="F3585" t="str">
            <v>U</v>
          </cell>
          <cell r="G3585">
            <v>21.47</v>
          </cell>
          <cell r="H3585">
            <v>1</v>
          </cell>
          <cell r="J3585">
            <v>21</v>
          </cell>
        </row>
        <row r="3586">
          <cell r="D3586" t="str">
            <v>pincel 1 1/2</v>
          </cell>
          <cell r="E3586">
            <v>1</v>
          </cell>
          <cell r="F3586" t="str">
            <v>U</v>
          </cell>
          <cell r="G3586">
            <v>41.37</v>
          </cell>
          <cell r="H3586">
            <v>1</v>
          </cell>
          <cell r="J3586">
            <v>41</v>
          </cell>
        </row>
        <row r="3587">
          <cell r="D3587" t="str">
            <v>llave esf. 1/2 ext</v>
          </cell>
          <cell r="E3587">
            <v>1</v>
          </cell>
          <cell r="F3587" t="str">
            <v>U</v>
          </cell>
          <cell r="G3587">
            <v>66.01</v>
          </cell>
          <cell r="H3587">
            <v>0</v>
          </cell>
          <cell r="J3587">
            <v>0</v>
          </cell>
        </row>
        <row r="3588">
          <cell r="D3588" t="str">
            <v>antioxido</v>
          </cell>
          <cell r="E3588">
            <v>1</v>
          </cell>
          <cell r="F3588" t="str">
            <v>L</v>
          </cell>
          <cell r="G3588">
            <v>186.6</v>
          </cell>
          <cell r="H3588">
            <v>0</v>
          </cell>
          <cell r="J3588">
            <v>0</v>
          </cell>
        </row>
        <row r="3589">
          <cell r="D3589" t="str">
            <v>FG 1/2 u.doble</v>
          </cell>
          <cell r="E3589">
            <v>1</v>
          </cell>
          <cell r="F3589" t="str">
            <v>U</v>
          </cell>
          <cell r="G3589">
            <v>61.34</v>
          </cell>
          <cell r="H3589">
            <v>0</v>
          </cell>
          <cell r="J3589">
            <v>0</v>
          </cell>
        </row>
        <row r="3590">
          <cell r="D3590" t="str">
            <v>FG 1/2 codo</v>
          </cell>
          <cell r="E3590">
            <v>6</v>
          </cell>
          <cell r="F3590" t="str">
            <v>U</v>
          </cell>
          <cell r="G3590">
            <v>12.27</v>
          </cell>
          <cell r="H3590">
            <v>0</v>
          </cell>
          <cell r="J3590">
            <v>0</v>
          </cell>
        </row>
        <row r="3591">
          <cell r="D3591" t="str">
            <v>FG 1/2 caño 6 m</v>
          </cell>
          <cell r="E3591">
            <v>1</v>
          </cell>
          <cell r="F3591" t="str">
            <v>U</v>
          </cell>
          <cell r="G3591">
            <v>326.65</v>
          </cell>
          <cell r="H3591">
            <v>0</v>
          </cell>
          <cell r="J3591">
            <v>0</v>
          </cell>
        </row>
        <row r="3592">
          <cell r="D3592" t="str">
            <v>colilla inox 40</v>
          </cell>
          <cell r="E3592">
            <v>1</v>
          </cell>
          <cell r="F3592" t="str">
            <v>U</v>
          </cell>
          <cell r="G3592">
            <v>47.54</v>
          </cell>
          <cell r="H3592">
            <v>0</v>
          </cell>
          <cell r="J3592">
            <v>0</v>
          </cell>
        </row>
        <row r="3593">
          <cell r="D3593" t="str">
            <v>mescladora attica docol</v>
          </cell>
          <cell r="E3593">
            <v>1</v>
          </cell>
          <cell r="F3593" t="str">
            <v>U</v>
          </cell>
          <cell r="G3593">
            <v>2880</v>
          </cell>
          <cell r="H3593">
            <v>0</v>
          </cell>
          <cell r="J3593">
            <v>0</v>
          </cell>
        </row>
        <row r="3594">
          <cell r="D3594" t="str">
            <v>pileta doble inox</v>
          </cell>
          <cell r="E3594">
            <v>1</v>
          </cell>
          <cell r="F3594" t="str">
            <v>U</v>
          </cell>
          <cell r="G3594">
            <v>1211.51</v>
          </cell>
          <cell r="H3594">
            <v>0</v>
          </cell>
          <cell r="J3594">
            <v>0</v>
          </cell>
        </row>
        <row r="3595">
          <cell r="D3595" t="str">
            <v>sifon doble canastilla</v>
          </cell>
          <cell r="E3595">
            <v>1</v>
          </cell>
          <cell r="F3595" t="str">
            <v>U</v>
          </cell>
          <cell r="G3595">
            <v>772.91</v>
          </cell>
          <cell r="H3595">
            <v>1</v>
          </cell>
          <cell r="J3595">
            <v>773</v>
          </cell>
        </row>
        <row r="3596">
          <cell r="C3596" t="str">
            <v>TIMO</v>
          </cell>
        </row>
        <row r="3597">
          <cell r="C3597" t="str">
            <v>BAÑOS 2 BOX (1WC+1Lo) C/U</v>
          </cell>
          <cell r="E3597" t="str">
            <v>GL</v>
          </cell>
          <cell r="J3597">
            <v>8654</v>
          </cell>
        </row>
        <row r="3598">
          <cell r="D3598" t="str">
            <v>oficial</v>
          </cell>
          <cell r="E3598">
            <v>96</v>
          </cell>
          <cell r="F3598" t="str">
            <v>H</v>
          </cell>
          <cell r="G3598">
            <v>58.55</v>
          </cell>
          <cell r="H3598">
            <v>0.5</v>
          </cell>
          <cell r="J3598">
            <v>2810</v>
          </cell>
          <cell r="K3598" t="str">
            <v>4ABAJO+3PPL+3TERM</v>
          </cell>
        </row>
        <row r="3599">
          <cell r="D3599" t="str">
            <v>peon</v>
          </cell>
          <cell r="E3599">
            <v>19.2</v>
          </cell>
          <cell r="F3599" t="str">
            <v>H</v>
          </cell>
          <cell r="G3599">
            <v>43.24</v>
          </cell>
          <cell r="H3599">
            <v>0.5</v>
          </cell>
          <cell r="J3599">
            <v>415</v>
          </cell>
        </row>
        <row r="3600">
          <cell r="D3600" t="str">
            <v>PVC 63 caño x 3m</v>
          </cell>
          <cell r="E3600">
            <v>3</v>
          </cell>
          <cell r="F3600" t="str">
            <v>U</v>
          </cell>
          <cell r="G3600">
            <v>150.29</v>
          </cell>
          <cell r="H3600">
            <v>1</v>
          </cell>
          <cell r="J3600">
            <v>451</v>
          </cell>
        </row>
        <row r="3601">
          <cell r="D3601" t="str">
            <v>PVC 63 codo</v>
          </cell>
          <cell r="E3601">
            <v>4</v>
          </cell>
          <cell r="F3601" t="str">
            <v>U</v>
          </cell>
          <cell r="G3601">
            <v>42.94</v>
          </cell>
          <cell r="H3601">
            <v>1.05</v>
          </cell>
          <cell r="J3601">
            <v>180</v>
          </cell>
        </row>
        <row r="3602">
          <cell r="D3602" t="str">
            <v>PVC desague ducha</v>
          </cell>
          <cell r="E3602">
            <v>2</v>
          </cell>
          <cell r="F3602" t="str">
            <v>U</v>
          </cell>
          <cell r="G3602">
            <v>44.47</v>
          </cell>
          <cell r="H3602">
            <v>1.05</v>
          </cell>
          <cell r="J3602">
            <v>93</v>
          </cell>
        </row>
        <row r="3603">
          <cell r="D3603" t="str">
            <v>PVC 63-50 reduccion</v>
          </cell>
          <cell r="E3603">
            <v>2</v>
          </cell>
          <cell r="F3603" t="str">
            <v>U</v>
          </cell>
          <cell r="G3603">
            <v>21.47</v>
          </cell>
          <cell r="H3603">
            <v>1.05</v>
          </cell>
          <cell r="J3603">
            <v>45</v>
          </cell>
        </row>
        <row r="3604">
          <cell r="D3604" t="str">
            <v>PVC 50-40 reduccion</v>
          </cell>
          <cell r="E3604">
            <v>2</v>
          </cell>
          <cell r="F3604" t="str">
            <v>U</v>
          </cell>
          <cell r="G3604">
            <v>21.47</v>
          </cell>
          <cell r="H3604">
            <v>1.05</v>
          </cell>
          <cell r="J3604">
            <v>45</v>
          </cell>
        </row>
        <row r="3605">
          <cell r="D3605" t="str">
            <v>sifon jimtem lavatorio</v>
          </cell>
          <cell r="E3605">
            <v>2</v>
          </cell>
          <cell r="F3605" t="str">
            <v>U</v>
          </cell>
          <cell r="G3605">
            <v>500</v>
          </cell>
          <cell r="H3605">
            <v>1.05</v>
          </cell>
          <cell r="J3605">
            <v>1050</v>
          </cell>
        </row>
        <row r="3606">
          <cell r="D3606" t="str">
            <v>PVC adhesivo 250 cc</v>
          </cell>
          <cell r="E3606">
            <v>1</v>
          </cell>
          <cell r="F3606" t="str">
            <v>U</v>
          </cell>
          <cell r="G3606">
            <v>21.47</v>
          </cell>
          <cell r="H3606">
            <v>1</v>
          </cell>
          <cell r="J3606">
            <v>21</v>
          </cell>
        </row>
        <row r="3607">
          <cell r="D3607" t="str">
            <v>PVC 110 caño x 3m</v>
          </cell>
          <cell r="E3607">
            <v>2</v>
          </cell>
          <cell r="F3607" t="str">
            <v>U</v>
          </cell>
          <cell r="G3607">
            <v>310.4</v>
          </cell>
          <cell r="H3607">
            <v>1</v>
          </cell>
          <cell r="J3607">
            <v>621</v>
          </cell>
        </row>
        <row r="3608">
          <cell r="D3608" t="str">
            <v>PVC 110 63 ramal Y</v>
          </cell>
          <cell r="E3608">
            <v>1</v>
          </cell>
          <cell r="F3608" t="str">
            <v>U</v>
          </cell>
          <cell r="G3608">
            <v>128.82</v>
          </cell>
          <cell r="H3608">
            <v>1.05</v>
          </cell>
          <cell r="J3608">
            <v>135</v>
          </cell>
        </row>
        <row r="3609">
          <cell r="D3609" t="str">
            <v>PVC 110 codo c/acometida</v>
          </cell>
          <cell r="E3609">
            <v>2</v>
          </cell>
          <cell r="F3609" t="str">
            <v>U</v>
          </cell>
          <cell r="G3609">
            <v>150.29</v>
          </cell>
          <cell r="H3609">
            <v>1.05</v>
          </cell>
          <cell r="J3609">
            <v>316</v>
          </cell>
        </row>
        <row r="3610">
          <cell r="D3610" t="str">
            <v>PVC caja sifoide</v>
          </cell>
          <cell r="E3610">
            <v>1</v>
          </cell>
          <cell r="F3610" t="str">
            <v>U</v>
          </cell>
          <cell r="G3610">
            <v>156.42</v>
          </cell>
          <cell r="H3610">
            <v>1.05</v>
          </cell>
          <cell r="J3610">
            <v>164</v>
          </cell>
        </row>
        <row r="3611">
          <cell r="D3611" t="str">
            <v>PVC 40 caño x 3m</v>
          </cell>
          <cell r="E3611">
            <v>2</v>
          </cell>
          <cell r="F3611" t="str">
            <v>U</v>
          </cell>
          <cell r="G3611">
            <v>39.02</v>
          </cell>
          <cell r="H3611">
            <v>1</v>
          </cell>
          <cell r="J3611">
            <v>78</v>
          </cell>
        </row>
        <row r="3612">
          <cell r="D3612" t="str">
            <v>PVC 40 codo 45 o 90</v>
          </cell>
          <cell r="E3612">
            <v>7</v>
          </cell>
          <cell r="F3612" t="str">
            <v>U</v>
          </cell>
          <cell r="G3612">
            <v>21.47</v>
          </cell>
          <cell r="H3612">
            <v>1.05</v>
          </cell>
          <cell r="J3612">
            <v>158</v>
          </cell>
        </row>
        <row r="3613">
          <cell r="D3613" t="str">
            <v>PVC 40 ramal Y </v>
          </cell>
          <cell r="E3613">
            <v>1</v>
          </cell>
          <cell r="F3613" t="str">
            <v>U</v>
          </cell>
          <cell r="G3613">
            <v>42.94</v>
          </cell>
          <cell r="H3613">
            <v>1.05</v>
          </cell>
          <cell r="J3613">
            <v>45</v>
          </cell>
        </row>
        <row r="3614">
          <cell r="D3614" t="str">
            <v>PVC desague ducha</v>
          </cell>
          <cell r="E3614">
            <v>1</v>
          </cell>
          <cell r="F3614" t="str">
            <v>U</v>
          </cell>
          <cell r="G3614">
            <v>44.47</v>
          </cell>
          <cell r="H3614">
            <v>1.05</v>
          </cell>
          <cell r="J3614">
            <v>47</v>
          </cell>
        </row>
        <row r="3615">
          <cell r="D3615" t="str">
            <v>wc integral</v>
          </cell>
          <cell r="E3615">
            <v>2</v>
          </cell>
          <cell r="F3615" t="str">
            <v>U</v>
          </cell>
          <cell r="G3615">
            <v>992</v>
          </cell>
          <cell r="H3615">
            <v>0</v>
          </cell>
          <cell r="J3615">
            <v>0</v>
          </cell>
        </row>
        <row r="3616">
          <cell r="D3616" t="str">
            <v>colilla inox 40</v>
          </cell>
          <cell r="E3616">
            <v>8</v>
          </cell>
          <cell r="F3616" t="str">
            <v>U</v>
          </cell>
          <cell r="G3616">
            <v>47.54</v>
          </cell>
          <cell r="H3616">
            <v>1</v>
          </cell>
          <cell r="J3616">
            <v>380</v>
          </cell>
        </row>
        <row r="3617">
          <cell r="D3617" t="str">
            <v>lavamano nordico 4179</v>
          </cell>
          <cell r="E3617">
            <v>2</v>
          </cell>
          <cell r="F3617" t="str">
            <v>U</v>
          </cell>
          <cell r="G3617">
            <v>647.53</v>
          </cell>
          <cell r="H3617">
            <v>0</v>
          </cell>
          <cell r="J3617">
            <v>0</v>
          </cell>
        </row>
        <row r="3618">
          <cell r="D3618" t="str">
            <v>pedestal nordico 4180</v>
          </cell>
          <cell r="E3618">
            <v>2</v>
          </cell>
          <cell r="F3618" t="str">
            <v>U</v>
          </cell>
          <cell r="G3618">
            <v>398.05</v>
          </cell>
          <cell r="H3618">
            <v>0</v>
          </cell>
          <cell r="J3618">
            <v>0</v>
          </cell>
        </row>
        <row r="3619">
          <cell r="D3619" t="str">
            <v>portarrollo emb.</v>
          </cell>
          <cell r="E3619">
            <v>2</v>
          </cell>
          <cell r="F3619" t="str">
            <v>U</v>
          </cell>
          <cell r="G3619">
            <v>118.08</v>
          </cell>
          <cell r="H3619">
            <v>0</v>
          </cell>
          <cell r="J3619">
            <v>0</v>
          </cell>
        </row>
        <row r="3620">
          <cell r="D3620" t="str">
            <v>barrote</v>
          </cell>
          <cell r="E3620">
            <v>2</v>
          </cell>
          <cell r="F3620" t="str">
            <v>U</v>
          </cell>
          <cell r="G3620">
            <v>69.01</v>
          </cell>
          <cell r="H3620">
            <v>0</v>
          </cell>
          <cell r="J3620">
            <v>0</v>
          </cell>
        </row>
        <row r="3621">
          <cell r="D3621" t="str">
            <v>percha doble</v>
          </cell>
          <cell r="E3621">
            <v>4</v>
          </cell>
          <cell r="F3621" t="str">
            <v>U</v>
          </cell>
          <cell r="G3621">
            <v>41.41</v>
          </cell>
          <cell r="H3621">
            <v>0</v>
          </cell>
          <cell r="J3621">
            <v>0</v>
          </cell>
        </row>
        <row r="3622">
          <cell r="D3622" t="str">
            <v>jabonera simple emb.</v>
          </cell>
          <cell r="E3622">
            <v>4</v>
          </cell>
          <cell r="F3622" t="str">
            <v>U</v>
          </cell>
          <cell r="G3622">
            <v>62.88</v>
          </cell>
          <cell r="H3622">
            <v>0</v>
          </cell>
          <cell r="J3622">
            <v>0</v>
          </cell>
        </row>
        <row r="3623">
          <cell r="D3623" t="str">
            <v>cisterna embutir pvc (monolit h de kariba) </v>
          </cell>
          <cell r="E3623">
            <v>2</v>
          </cell>
          <cell r="F3623" t="str">
            <v>U</v>
          </cell>
          <cell r="G3623">
            <v>2496</v>
          </cell>
          <cell r="H3623">
            <v>0</v>
          </cell>
          <cell r="J3623">
            <v>0</v>
          </cell>
        </row>
        <row r="3624">
          <cell r="D3624" t="str">
            <v>valvula p'cisterna docol</v>
          </cell>
          <cell r="E3624">
            <v>2</v>
          </cell>
          <cell r="F3624" t="str">
            <v>U</v>
          </cell>
          <cell r="G3624">
            <v>1856</v>
          </cell>
          <cell r="H3624">
            <v>0</v>
          </cell>
          <cell r="J3624">
            <v>0</v>
          </cell>
        </row>
        <row r="3625">
          <cell r="D3625" t="str">
            <v>grifo temporizador MESA</v>
          </cell>
          <cell r="E3625">
            <v>2</v>
          </cell>
          <cell r="F3625" t="str">
            <v>U</v>
          </cell>
          <cell r="G3625">
            <v>1280</v>
          </cell>
          <cell r="H3625">
            <v>0</v>
          </cell>
          <cell r="J3625">
            <v>0</v>
          </cell>
        </row>
        <row r="3626">
          <cell r="D3626" t="str">
            <v>dolar</v>
          </cell>
          <cell r="E3626">
            <v>100</v>
          </cell>
          <cell r="F3626" t="str">
            <v>U</v>
          </cell>
          <cell r="G3626">
            <v>32</v>
          </cell>
          <cell r="H3626">
            <v>0.5</v>
          </cell>
          <cell r="J3626">
            <v>1600</v>
          </cell>
        </row>
        <row r="3627">
          <cell r="C3627" t="str">
            <v>TIMO</v>
          </cell>
        </row>
        <row r="3628">
          <cell r="C3628" t="str">
            <v>BOX baños (10WC+6Bachas) abastecimiento</v>
          </cell>
          <cell r="E3628" t="str">
            <v>GL</v>
          </cell>
          <cell r="J3628">
            <v>9875</v>
          </cell>
        </row>
        <row r="3629">
          <cell r="D3629" t="str">
            <v>oficial</v>
          </cell>
          <cell r="E3629">
            <v>40</v>
          </cell>
          <cell r="F3629" t="str">
            <v>H</v>
          </cell>
          <cell r="G3629">
            <v>58.55</v>
          </cell>
          <cell r="H3629">
            <v>1</v>
          </cell>
          <cell r="J3629">
            <v>2342</v>
          </cell>
        </row>
        <row r="3630">
          <cell r="D3630" t="str">
            <v>peon</v>
          </cell>
          <cell r="E3630">
            <v>9.6</v>
          </cell>
          <cell r="F3630" t="str">
            <v>H</v>
          </cell>
          <cell r="G3630">
            <v>43.24</v>
          </cell>
          <cell r="H3630">
            <v>1</v>
          </cell>
          <cell r="J3630">
            <v>415</v>
          </cell>
        </row>
        <row r="3631">
          <cell r="D3631" t="str">
            <v>TF 1/2 caño x 4m</v>
          </cell>
          <cell r="E3631">
            <v>3</v>
          </cell>
          <cell r="F3631" t="str">
            <v>U</v>
          </cell>
          <cell r="G3631">
            <v>105.6</v>
          </cell>
          <cell r="H3631">
            <v>1</v>
          </cell>
          <cell r="J3631">
            <v>317</v>
          </cell>
        </row>
        <row r="3632">
          <cell r="D3632" t="str">
            <v>TF 1/2 codo c/inserto</v>
          </cell>
          <cell r="E3632">
            <v>12</v>
          </cell>
          <cell r="F3632" t="str">
            <v>U</v>
          </cell>
          <cell r="G3632">
            <v>44.8</v>
          </cell>
          <cell r="H3632">
            <v>1</v>
          </cell>
          <cell r="J3632">
            <v>538</v>
          </cell>
        </row>
        <row r="3633">
          <cell r="D3633" t="str">
            <v>TF 1/2 llave paso</v>
          </cell>
          <cell r="E3633">
            <v>12</v>
          </cell>
          <cell r="F3633" t="str">
            <v>U</v>
          </cell>
          <cell r="G3633">
            <v>338.69</v>
          </cell>
          <cell r="H3633">
            <v>1</v>
          </cell>
          <cell r="J3633">
            <v>4064</v>
          </cell>
        </row>
        <row r="3634">
          <cell r="D3634" t="str">
            <v>TF 3/4 caño x 4m</v>
          </cell>
          <cell r="E3634">
            <v>2</v>
          </cell>
          <cell r="F3634" t="str">
            <v>U</v>
          </cell>
          <cell r="G3634">
            <v>144</v>
          </cell>
          <cell r="H3634">
            <v>1</v>
          </cell>
          <cell r="J3634">
            <v>288</v>
          </cell>
        </row>
        <row r="3635">
          <cell r="D3635" t="str">
            <v>TF 3/4 te</v>
          </cell>
          <cell r="E3635">
            <v>12</v>
          </cell>
          <cell r="F3635" t="str">
            <v>U</v>
          </cell>
          <cell r="G3635">
            <v>16.32</v>
          </cell>
          <cell r="H3635">
            <v>1</v>
          </cell>
          <cell r="J3635">
            <v>196</v>
          </cell>
        </row>
        <row r="3636">
          <cell r="D3636" t="str">
            <v>TF 3/4 a 1/2 buje</v>
          </cell>
          <cell r="E3636">
            <v>12</v>
          </cell>
          <cell r="F3636" t="str">
            <v>U</v>
          </cell>
          <cell r="G3636">
            <v>9.6</v>
          </cell>
          <cell r="H3636">
            <v>1</v>
          </cell>
          <cell r="J3636">
            <v>115</v>
          </cell>
        </row>
        <row r="3637">
          <cell r="D3637" t="str">
            <v>dolar</v>
          </cell>
          <cell r="E3637">
            <v>50</v>
          </cell>
          <cell r="F3637" t="str">
            <v>U</v>
          </cell>
          <cell r="G3637">
            <v>32</v>
          </cell>
          <cell r="H3637">
            <v>1</v>
          </cell>
          <cell r="J3637">
            <v>1600</v>
          </cell>
        </row>
        <row r="3638">
          <cell r="C3638" t="str">
            <v>TIMO</v>
          </cell>
        </row>
        <row r="3639">
          <cell r="C3639" t="str">
            <v>abastecimiento BOX baños (5WC+3Bachas)</v>
          </cell>
          <cell r="E3639" t="str">
            <v>GL</v>
          </cell>
          <cell r="J3639">
            <v>4946</v>
          </cell>
        </row>
        <row r="3640">
          <cell r="D3640" t="str">
            <v>oficial</v>
          </cell>
          <cell r="E3640">
            <v>20</v>
          </cell>
          <cell r="F3640" t="str">
            <v>H</v>
          </cell>
          <cell r="G3640">
            <v>58.55</v>
          </cell>
          <cell r="H3640">
            <v>1</v>
          </cell>
          <cell r="J3640">
            <v>1171</v>
          </cell>
        </row>
        <row r="3641">
          <cell r="D3641" t="str">
            <v>peon</v>
          </cell>
          <cell r="E3641">
            <v>5</v>
          </cell>
          <cell r="F3641" t="str">
            <v>H</v>
          </cell>
          <cell r="G3641">
            <v>43.24</v>
          </cell>
          <cell r="H3641">
            <v>1</v>
          </cell>
          <cell r="J3641">
            <v>216</v>
          </cell>
        </row>
        <row r="3642">
          <cell r="D3642" t="str">
            <v>TF 1/2 caño x 4m</v>
          </cell>
          <cell r="E3642">
            <v>1.5</v>
          </cell>
          <cell r="F3642" t="str">
            <v>U</v>
          </cell>
          <cell r="G3642">
            <v>105.6</v>
          </cell>
          <cell r="H3642">
            <v>1</v>
          </cell>
          <cell r="J3642">
            <v>158</v>
          </cell>
        </row>
        <row r="3643">
          <cell r="D3643" t="str">
            <v>TF 1/2 codo c/inserto</v>
          </cell>
          <cell r="E3643">
            <v>6</v>
          </cell>
          <cell r="F3643" t="str">
            <v>U</v>
          </cell>
          <cell r="G3643">
            <v>44.8</v>
          </cell>
          <cell r="H3643">
            <v>1</v>
          </cell>
          <cell r="J3643">
            <v>269</v>
          </cell>
        </row>
        <row r="3644">
          <cell r="D3644" t="str">
            <v>TF 1/2 llave paso</v>
          </cell>
          <cell r="E3644">
            <v>6</v>
          </cell>
          <cell r="F3644" t="str">
            <v>U</v>
          </cell>
          <cell r="G3644">
            <v>338.69</v>
          </cell>
          <cell r="H3644">
            <v>1</v>
          </cell>
          <cell r="J3644">
            <v>2032</v>
          </cell>
        </row>
        <row r="3645">
          <cell r="D3645" t="str">
            <v>TF 3/4 caño x 4m</v>
          </cell>
          <cell r="E3645">
            <v>1</v>
          </cell>
          <cell r="F3645" t="str">
            <v>U</v>
          </cell>
          <cell r="G3645">
            <v>144</v>
          </cell>
          <cell r="H3645">
            <v>1</v>
          </cell>
          <cell r="J3645">
            <v>144</v>
          </cell>
        </row>
        <row r="3646">
          <cell r="D3646" t="str">
            <v>TF 3/4 te</v>
          </cell>
          <cell r="E3646">
            <v>6</v>
          </cell>
          <cell r="F3646" t="str">
            <v>U</v>
          </cell>
          <cell r="G3646">
            <v>16.32</v>
          </cell>
          <cell r="H3646">
            <v>1</v>
          </cell>
          <cell r="J3646">
            <v>98</v>
          </cell>
        </row>
        <row r="3647">
          <cell r="D3647" t="str">
            <v>TF 3/4 a 1/2 buje</v>
          </cell>
          <cell r="E3647">
            <v>6</v>
          </cell>
          <cell r="F3647" t="str">
            <v>U</v>
          </cell>
          <cell r="G3647">
            <v>9.6</v>
          </cell>
          <cell r="H3647">
            <v>1</v>
          </cell>
          <cell r="J3647">
            <v>58</v>
          </cell>
        </row>
        <row r="3648">
          <cell r="D3648" t="str">
            <v>dolar</v>
          </cell>
          <cell r="E3648">
            <v>25</v>
          </cell>
          <cell r="F3648" t="str">
            <v>U</v>
          </cell>
          <cell r="G3648">
            <v>32</v>
          </cell>
          <cell r="H3648">
            <v>1</v>
          </cell>
          <cell r="J3648">
            <v>800</v>
          </cell>
        </row>
        <row r="3649">
          <cell r="C3649" t="str">
            <v>TIMO</v>
          </cell>
        </row>
        <row r="3650">
          <cell r="C3650" t="str">
            <v>abastecimiento BOX INDIVIDUAL (1wc+1pileta)</v>
          </cell>
          <cell r="E3650" t="str">
            <v>GL</v>
          </cell>
          <cell r="J3650">
            <v>2220</v>
          </cell>
        </row>
        <row r="3651">
          <cell r="D3651" t="str">
            <v>oficial</v>
          </cell>
          <cell r="E3651">
            <v>9.6</v>
          </cell>
          <cell r="F3651" t="str">
            <v>H</v>
          </cell>
          <cell r="G3651">
            <v>58.55</v>
          </cell>
          <cell r="H3651">
            <v>1</v>
          </cell>
          <cell r="J3651">
            <v>562</v>
          </cell>
        </row>
        <row r="3652">
          <cell r="D3652" t="str">
            <v>peon</v>
          </cell>
          <cell r="E3652">
            <v>4</v>
          </cell>
          <cell r="F3652" t="str">
            <v>H</v>
          </cell>
          <cell r="G3652">
            <v>43.24</v>
          </cell>
          <cell r="H3652">
            <v>1</v>
          </cell>
          <cell r="J3652">
            <v>173</v>
          </cell>
        </row>
        <row r="3653">
          <cell r="D3653" t="str">
            <v>TF 1/2 caño x 4m</v>
          </cell>
          <cell r="E3653">
            <v>0.5</v>
          </cell>
          <cell r="F3653" t="str">
            <v>U</v>
          </cell>
          <cell r="G3653">
            <v>105.6</v>
          </cell>
          <cell r="H3653">
            <v>1</v>
          </cell>
          <cell r="J3653">
            <v>53</v>
          </cell>
        </row>
        <row r="3654">
          <cell r="D3654" t="str">
            <v>TF 1/2 codo c/inserto</v>
          </cell>
          <cell r="E3654">
            <v>3</v>
          </cell>
          <cell r="F3654" t="str">
            <v>U</v>
          </cell>
          <cell r="G3654">
            <v>44.8</v>
          </cell>
          <cell r="H3654">
            <v>1</v>
          </cell>
          <cell r="J3654">
            <v>134</v>
          </cell>
        </row>
        <row r="3655">
          <cell r="D3655" t="str">
            <v>TF 1/2 llave paso</v>
          </cell>
          <cell r="E3655">
            <v>1</v>
          </cell>
          <cell r="F3655" t="str">
            <v>U</v>
          </cell>
          <cell r="G3655">
            <v>338.69</v>
          </cell>
          <cell r="H3655">
            <v>1</v>
          </cell>
          <cell r="J3655">
            <v>339</v>
          </cell>
        </row>
        <row r="3656">
          <cell r="D3656" t="str">
            <v>TF 3/4 caño x 4m</v>
          </cell>
          <cell r="E3656">
            <v>0.5</v>
          </cell>
          <cell r="F3656" t="str">
            <v>U</v>
          </cell>
          <cell r="G3656">
            <v>144</v>
          </cell>
          <cell r="H3656">
            <v>1</v>
          </cell>
          <cell r="J3656">
            <v>72</v>
          </cell>
        </row>
        <row r="3657">
          <cell r="D3657" t="str">
            <v>TF 3/4 te</v>
          </cell>
          <cell r="E3657">
            <v>3</v>
          </cell>
          <cell r="F3657" t="str">
            <v>U</v>
          </cell>
          <cell r="G3657">
            <v>16.32</v>
          </cell>
          <cell r="H3657">
            <v>1</v>
          </cell>
          <cell r="J3657">
            <v>49</v>
          </cell>
        </row>
        <row r="3658">
          <cell r="D3658" t="str">
            <v>TF 3/4 a 1/2 buje</v>
          </cell>
          <cell r="E3658">
            <v>4</v>
          </cell>
          <cell r="F3658" t="str">
            <v>U</v>
          </cell>
          <cell r="G3658">
            <v>9.6</v>
          </cell>
          <cell r="H3658">
            <v>1</v>
          </cell>
          <cell r="J3658">
            <v>38</v>
          </cell>
        </row>
        <row r="3659">
          <cell r="D3659" t="str">
            <v>dolar</v>
          </cell>
          <cell r="E3659">
            <v>25</v>
          </cell>
          <cell r="F3659" t="str">
            <v>U</v>
          </cell>
          <cell r="G3659">
            <v>32</v>
          </cell>
          <cell r="H3659">
            <v>1</v>
          </cell>
          <cell r="J3659">
            <v>800</v>
          </cell>
        </row>
        <row r="3660">
          <cell r="C3660" t="str">
            <v>TIMO</v>
          </cell>
        </row>
        <row r="3661">
          <cell r="C3661" t="str">
            <v>MESADA TRIPLE desague</v>
          </cell>
          <cell r="E3661" t="str">
            <v>u</v>
          </cell>
          <cell r="J3661">
            <v>2845</v>
          </cell>
        </row>
        <row r="3662">
          <cell r="D3662" t="str">
            <v>oficial</v>
          </cell>
          <cell r="E3662">
            <v>12</v>
          </cell>
          <cell r="F3662" t="str">
            <v>H</v>
          </cell>
          <cell r="G3662">
            <v>58.55</v>
          </cell>
          <cell r="H3662">
            <v>1</v>
          </cell>
          <cell r="J3662">
            <v>703</v>
          </cell>
        </row>
        <row r="3663">
          <cell r="D3663" t="str">
            <v>peon</v>
          </cell>
          <cell r="E3663">
            <v>4</v>
          </cell>
          <cell r="F3663" t="str">
            <v>H</v>
          </cell>
          <cell r="G3663">
            <v>43.24</v>
          </cell>
          <cell r="H3663">
            <v>1</v>
          </cell>
          <cell r="J3663">
            <v>173</v>
          </cell>
        </row>
        <row r="3664">
          <cell r="D3664" t="str">
            <v>PVC 110 caño x 3m</v>
          </cell>
          <cell r="E3664">
            <v>2.5</v>
          </cell>
          <cell r="F3664" t="str">
            <v>U</v>
          </cell>
          <cell r="G3664">
            <v>310.4</v>
          </cell>
          <cell r="H3664">
            <v>1</v>
          </cell>
          <cell r="J3664">
            <v>776</v>
          </cell>
        </row>
        <row r="3665">
          <cell r="D3665" t="str">
            <v>PVC 63 codo</v>
          </cell>
          <cell r="E3665">
            <v>4</v>
          </cell>
          <cell r="F3665" t="str">
            <v>U</v>
          </cell>
          <cell r="G3665">
            <v>42.94</v>
          </cell>
          <cell r="H3665">
            <v>1</v>
          </cell>
          <cell r="J3665">
            <v>172</v>
          </cell>
        </row>
        <row r="3666">
          <cell r="D3666" t="str">
            <v>sifon jimtem lavatorio</v>
          </cell>
          <cell r="E3666">
            <v>3</v>
          </cell>
          <cell r="F3666" t="str">
            <v>U</v>
          </cell>
          <cell r="G3666">
            <v>500</v>
          </cell>
          <cell r="H3666">
            <v>0</v>
          </cell>
          <cell r="J3666">
            <v>0</v>
          </cell>
        </row>
        <row r="3667">
          <cell r="D3667" t="str">
            <v>PVC adhesivo 250 cc</v>
          </cell>
          <cell r="E3667">
            <v>1</v>
          </cell>
          <cell r="F3667" t="str">
            <v>U</v>
          </cell>
          <cell r="G3667">
            <v>21.47</v>
          </cell>
          <cell r="H3667">
            <v>1</v>
          </cell>
          <cell r="J3667">
            <v>21</v>
          </cell>
        </row>
        <row r="3668">
          <cell r="D3668" t="str">
            <v>PVC 110 tapa c/rosca</v>
          </cell>
          <cell r="E3668">
            <v>1</v>
          </cell>
          <cell r="F3668" t="str">
            <v>U</v>
          </cell>
          <cell r="G3668">
            <v>54.35</v>
          </cell>
          <cell r="H3668">
            <v>1</v>
          </cell>
          <cell r="J3668">
            <v>54</v>
          </cell>
        </row>
        <row r="3669">
          <cell r="D3669" t="str">
            <v>PVC 110 63 ramal Y</v>
          </cell>
          <cell r="E3669">
            <v>3</v>
          </cell>
          <cell r="F3669" t="str">
            <v>U</v>
          </cell>
          <cell r="G3669">
            <v>128.82</v>
          </cell>
          <cell r="H3669">
            <v>1</v>
          </cell>
          <cell r="J3669">
            <v>386</v>
          </cell>
        </row>
        <row r="3670">
          <cell r="D3670" t="str">
            <v>PVC 63 caño x 3m</v>
          </cell>
          <cell r="E3670">
            <v>2</v>
          </cell>
          <cell r="F3670" t="str">
            <v>U</v>
          </cell>
          <cell r="G3670">
            <v>150.29</v>
          </cell>
          <cell r="H3670">
            <v>1</v>
          </cell>
          <cell r="J3670">
            <v>301</v>
          </cell>
        </row>
        <row r="3671">
          <cell r="D3671" t="str">
            <v>pesos</v>
          </cell>
          <cell r="E3671">
            <v>517</v>
          </cell>
          <cell r="F3671" t="str">
            <v>U</v>
          </cell>
          <cell r="G3671">
            <v>1</v>
          </cell>
          <cell r="H3671">
            <v>0.5</v>
          </cell>
          <cell r="J3671">
            <v>259</v>
          </cell>
        </row>
        <row r="3672">
          <cell r="C3672" t="str">
            <v>TIMO</v>
          </cell>
        </row>
        <row r="3673">
          <cell r="C3673" t="str">
            <v>MESADA simple desague</v>
          </cell>
          <cell r="E3673" t="str">
            <v>u</v>
          </cell>
          <cell r="J3673">
            <v>1322</v>
          </cell>
        </row>
        <row r="3674">
          <cell r="D3674" t="str">
            <v>oficial</v>
          </cell>
          <cell r="E3674">
            <v>6</v>
          </cell>
          <cell r="F3674" t="str">
            <v>H</v>
          </cell>
          <cell r="G3674">
            <v>58.55</v>
          </cell>
          <cell r="H3674">
            <v>1</v>
          </cell>
          <cell r="J3674">
            <v>351</v>
          </cell>
        </row>
        <row r="3675">
          <cell r="D3675" t="str">
            <v>peon</v>
          </cell>
          <cell r="E3675">
            <v>3</v>
          </cell>
          <cell r="F3675" t="str">
            <v>H</v>
          </cell>
          <cell r="G3675">
            <v>43.24</v>
          </cell>
          <cell r="H3675">
            <v>1</v>
          </cell>
          <cell r="J3675">
            <v>130</v>
          </cell>
        </row>
        <row r="3676">
          <cell r="D3676" t="str">
            <v>PVC 50 caño x 3m</v>
          </cell>
          <cell r="E3676">
            <v>1</v>
          </cell>
          <cell r="F3676" t="str">
            <v>U</v>
          </cell>
          <cell r="G3676">
            <v>52.03</v>
          </cell>
          <cell r="H3676">
            <v>1</v>
          </cell>
          <cell r="J3676">
            <v>52</v>
          </cell>
        </row>
        <row r="3677">
          <cell r="D3677" t="str">
            <v>PVC 50 codo 45 o 90</v>
          </cell>
          <cell r="E3677">
            <v>3</v>
          </cell>
          <cell r="F3677" t="str">
            <v>U</v>
          </cell>
          <cell r="G3677">
            <v>21.47</v>
          </cell>
          <cell r="H3677">
            <v>1</v>
          </cell>
          <cell r="J3677">
            <v>64</v>
          </cell>
        </row>
        <row r="3678">
          <cell r="D3678" t="str">
            <v>sifon jimtem lavatorio</v>
          </cell>
          <cell r="E3678">
            <v>1</v>
          </cell>
          <cell r="F3678" t="str">
            <v>U</v>
          </cell>
          <cell r="G3678">
            <v>500</v>
          </cell>
          <cell r="H3678">
            <v>1</v>
          </cell>
          <cell r="J3678">
            <v>500</v>
          </cell>
        </row>
        <row r="3679">
          <cell r="D3679" t="str">
            <v>PVC adhesivo 250 cc</v>
          </cell>
          <cell r="E3679">
            <v>0.25</v>
          </cell>
          <cell r="F3679" t="str">
            <v>U</v>
          </cell>
          <cell r="G3679">
            <v>21.47</v>
          </cell>
          <cell r="H3679">
            <v>1</v>
          </cell>
          <cell r="J3679">
            <v>5</v>
          </cell>
        </row>
        <row r="3680">
          <cell r="D3680" t="str">
            <v>pesos</v>
          </cell>
          <cell r="E3680">
            <v>220</v>
          </cell>
          <cell r="F3680" t="str">
            <v>U</v>
          </cell>
          <cell r="G3680">
            <v>1</v>
          </cell>
          <cell r="H3680">
            <v>1</v>
          </cell>
          <cell r="J3680">
            <v>220</v>
          </cell>
        </row>
        <row r="3681">
          <cell r="C3681" t="str">
            <v>TIMO</v>
          </cell>
        </row>
        <row r="3682">
          <cell r="C3682" t="str">
            <v>BOX BAÑOS desagues (10WC+6Bachas)</v>
          </cell>
          <cell r="E3682" t="str">
            <v>U</v>
          </cell>
          <cell r="J3682">
            <v>1782</v>
          </cell>
        </row>
        <row r="3683">
          <cell r="D3683" t="str">
            <v>oficial</v>
          </cell>
          <cell r="E3683">
            <v>16</v>
          </cell>
          <cell r="F3683" t="str">
            <v>H</v>
          </cell>
          <cell r="G3683">
            <v>58.55</v>
          </cell>
          <cell r="H3683">
            <v>1</v>
          </cell>
          <cell r="J3683">
            <v>937</v>
          </cell>
        </row>
        <row r="3684">
          <cell r="D3684" t="str">
            <v>peon</v>
          </cell>
          <cell r="F3684" t="str">
            <v>H</v>
          </cell>
          <cell r="G3684">
            <v>43.24</v>
          </cell>
          <cell r="H3684">
            <v>1</v>
          </cell>
          <cell r="J3684">
            <v>0</v>
          </cell>
        </row>
        <row r="3685">
          <cell r="D3685" t="str">
            <v>PVC 63 caño x 3m</v>
          </cell>
          <cell r="E3685">
            <v>1</v>
          </cell>
          <cell r="F3685" t="str">
            <v>U</v>
          </cell>
          <cell r="G3685">
            <v>150.29</v>
          </cell>
          <cell r="H3685">
            <v>1</v>
          </cell>
          <cell r="J3685">
            <v>150</v>
          </cell>
        </row>
        <row r="3686">
          <cell r="D3686" t="str">
            <v>PVC 63 codo</v>
          </cell>
          <cell r="E3686">
            <v>4</v>
          </cell>
          <cell r="F3686" t="str">
            <v>U</v>
          </cell>
          <cell r="G3686">
            <v>42.94</v>
          </cell>
          <cell r="H3686">
            <v>1</v>
          </cell>
          <cell r="J3686">
            <v>172</v>
          </cell>
        </row>
        <row r="3687">
          <cell r="D3687" t="str">
            <v>sifon jimtem lavatorio</v>
          </cell>
          <cell r="E3687">
            <v>6</v>
          </cell>
          <cell r="F3687" t="str">
            <v>U</v>
          </cell>
          <cell r="G3687">
            <v>500</v>
          </cell>
          <cell r="H3687">
            <v>0</v>
          </cell>
          <cell r="J3687">
            <v>0</v>
          </cell>
        </row>
        <row r="3688">
          <cell r="D3688" t="str">
            <v>PVC adhesivo 250 cc</v>
          </cell>
          <cell r="E3688">
            <v>1</v>
          </cell>
          <cell r="F3688" t="str">
            <v>U</v>
          </cell>
          <cell r="G3688">
            <v>21.47</v>
          </cell>
          <cell r="H3688">
            <v>1</v>
          </cell>
          <cell r="J3688">
            <v>21</v>
          </cell>
        </row>
        <row r="3689">
          <cell r="D3689" t="str">
            <v>PVC 40 caño x 3m</v>
          </cell>
          <cell r="E3689">
            <v>1</v>
          </cell>
          <cell r="F3689" t="str">
            <v>U</v>
          </cell>
          <cell r="G3689">
            <v>39.02</v>
          </cell>
          <cell r="H3689">
            <v>1</v>
          </cell>
          <cell r="J3689">
            <v>39</v>
          </cell>
        </row>
        <row r="3690">
          <cell r="D3690" t="str">
            <v>PVC 40 codo 45 o 90</v>
          </cell>
          <cell r="E3690">
            <v>10</v>
          </cell>
          <cell r="F3690" t="str">
            <v>U</v>
          </cell>
          <cell r="G3690">
            <v>21.47</v>
          </cell>
          <cell r="H3690">
            <v>1</v>
          </cell>
          <cell r="J3690">
            <v>215</v>
          </cell>
        </row>
        <row r="3691">
          <cell r="D3691" t="str">
            <v>PVC 40 ramal Y </v>
          </cell>
          <cell r="E3691">
            <v>2</v>
          </cell>
          <cell r="F3691" t="str">
            <v>U</v>
          </cell>
          <cell r="G3691">
            <v>42.94</v>
          </cell>
          <cell r="H3691">
            <v>1</v>
          </cell>
          <cell r="J3691">
            <v>86</v>
          </cell>
        </row>
        <row r="3692">
          <cell r="D3692" t="str">
            <v>pesos</v>
          </cell>
          <cell r="E3692">
            <v>324</v>
          </cell>
          <cell r="F3692" t="str">
            <v>U</v>
          </cell>
          <cell r="G3692">
            <v>1</v>
          </cell>
          <cell r="H3692">
            <v>0.5</v>
          </cell>
          <cell r="J3692">
            <v>162</v>
          </cell>
        </row>
        <row r="3693">
          <cell r="C3693" t="str">
            <v>TIMO</v>
          </cell>
        </row>
        <row r="3694">
          <cell r="C3694" t="str">
            <v>BOX BAÑOS SUBTERRANEA (10WC+6Bachas)</v>
          </cell>
          <cell r="E3694" t="str">
            <v>GL</v>
          </cell>
          <cell r="J3694">
            <v>8648</v>
          </cell>
        </row>
        <row r="3695">
          <cell r="D3695" t="str">
            <v>oficial</v>
          </cell>
          <cell r="E3695">
            <v>32</v>
          </cell>
          <cell r="F3695" t="str">
            <v>H</v>
          </cell>
          <cell r="G3695">
            <v>58.55</v>
          </cell>
          <cell r="H3695">
            <v>1</v>
          </cell>
          <cell r="J3695">
            <v>1874</v>
          </cell>
        </row>
        <row r="3696">
          <cell r="D3696" t="str">
            <v>peon</v>
          </cell>
          <cell r="E3696">
            <v>9.6</v>
          </cell>
          <cell r="F3696" t="str">
            <v>H</v>
          </cell>
          <cell r="G3696">
            <v>43.24</v>
          </cell>
          <cell r="H3696">
            <v>1</v>
          </cell>
          <cell r="J3696">
            <v>415</v>
          </cell>
        </row>
        <row r="3697">
          <cell r="D3697" t="str">
            <v>PVC 63 caño x 3m</v>
          </cell>
          <cell r="E3697">
            <v>2</v>
          </cell>
          <cell r="F3697" t="str">
            <v>U</v>
          </cell>
          <cell r="G3697">
            <v>150.29</v>
          </cell>
          <cell r="H3697">
            <v>1</v>
          </cell>
          <cell r="J3697">
            <v>301</v>
          </cell>
        </row>
        <row r="3698">
          <cell r="D3698" t="str">
            <v>PVC 63 codo</v>
          </cell>
          <cell r="E3698">
            <v>2</v>
          </cell>
          <cell r="F3698" t="str">
            <v>U</v>
          </cell>
          <cell r="G3698">
            <v>42.94</v>
          </cell>
          <cell r="H3698">
            <v>1</v>
          </cell>
          <cell r="J3698">
            <v>86</v>
          </cell>
        </row>
        <row r="3699">
          <cell r="D3699" t="str">
            <v>PVC desague ducha</v>
          </cell>
          <cell r="E3699">
            <v>2</v>
          </cell>
          <cell r="F3699" t="str">
            <v>U</v>
          </cell>
          <cell r="G3699">
            <v>44.47</v>
          </cell>
          <cell r="H3699">
            <v>1</v>
          </cell>
          <cell r="J3699">
            <v>89</v>
          </cell>
        </row>
        <row r="3700">
          <cell r="D3700" t="str">
            <v>PVC 63-50 reduccion</v>
          </cell>
          <cell r="E3700">
            <v>2</v>
          </cell>
          <cell r="F3700" t="str">
            <v>U</v>
          </cell>
          <cell r="G3700">
            <v>21.47</v>
          </cell>
          <cell r="H3700">
            <v>1</v>
          </cell>
          <cell r="J3700">
            <v>43</v>
          </cell>
        </row>
        <row r="3701">
          <cell r="D3701" t="str">
            <v>PVC 50-40 reduccion</v>
          </cell>
          <cell r="E3701">
            <v>2</v>
          </cell>
          <cell r="F3701" t="str">
            <v>U</v>
          </cell>
          <cell r="G3701">
            <v>21.47</v>
          </cell>
          <cell r="H3701">
            <v>1</v>
          </cell>
          <cell r="J3701">
            <v>43</v>
          </cell>
        </row>
        <row r="3702">
          <cell r="D3702" t="str">
            <v>sifon jimtem lavatorio</v>
          </cell>
          <cell r="F3702" t="str">
            <v>U</v>
          </cell>
          <cell r="G3702">
            <v>500</v>
          </cell>
          <cell r="H3702">
            <v>0</v>
          </cell>
          <cell r="J3702">
            <v>0</v>
          </cell>
        </row>
        <row r="3703">
          <cell r="D3703" t="str">
            <v>PVC adhesivo 250 cc</v>
          </cell>
          <cell r="E3703">
            <v>2</v>
          </cell>
          <cell r="F3703" t="str">
            <v>U</v>
          </cell>
          <cell r="G3703">
            <v>21.47</v>
          </cell>
          <cell r="H3703">
            <v>1</v>
          </cell>
          <cell r="J3703">
            <v>43</v>
          </cell>
        </row>
        <row r="3704">
          <cell r="D3704" t="str">
            <v>PVC 110 caño x 3m</v>
          </cell>
          <cell r="E3704">
            <v>5</v>
          </cell>
          <cell r="F3704" t="str">
            <v>U</v>
          </cell>
          <cell r="G3704">
            <v>310.4</v>
          </cell>
          <cell r="H3704">
            <v>1</v>
          </cell>
          <cell r="J3704">
            <v>1552</v>
          </cell>
        </row>
        <row r="3705">
          <cell r="D3705" t="str">
            <v>PVC 110 63 ramal Y</v>
          </cell>
          <cell r="E3705">
            <v>5</v>
          </cell>
          <cell r="F3705" t="str">
            <v>U</v>
          </cell>
          <cell r="G3705">
            <v>128.82</v>
          </cell>
          <cell r="H3705">
            <v>1</v>
          </cell>
          <cell r="J3705">
            <v>644</v>
          </cell>
        </row>
        <row r="3706">
          <cell r="D3706" t="str">
            <v>PVC 110 codo c/acometida</v>
          </cell>
          <cell r="E3706">
            <v>10</v>
          </cell>
          <cell r="F3706" t="str">
            <v>U</v>
          </cell>
          <cell r="G3706">
            <v>150.29</v>
          </cell>
          <cell r="H3706">
            <v>1</v>
          </cell>
          <cell r="J3706">
            <v>1503</v>
          </cell>
        </row>
        <row r="3707">
          <cell r="D3707" t="str">
            <v>PVC caja sifoide</v>
          </cell>
          <cell r="E3707">
            <v>8</v>
          </cell>
          <cell r="F3707" t="str">
            <v>U</v>
          </cell>
          <cell r="G3707">
            <v>156.42</v>
          </cell>
          <cell r="H3707">
            <v>1</v>
          </cell>
          <cell r="J3707">
            <v>1251</v>
          </cell>
        </row>
        <row r="3708">
          <cell r="D3708" t="str">
            <v>PVC 40 caño x 3m</v>
          </cell>
          <cell r="E3708">
            <v>2</v>
          </cell>
          <cell r="F3708" t="str">
            <v>U</v>
          </cell>
          <cell r="G3708">
            <v>39.02</v>
          </cell>
          <cell r="H3708">
            <v>1</v>
          </cell>
          <cell r="J3708">
            <v>78</v>
          </cell>
        </row>
        <row r="3709">
          <cell r="D3709" t="str">
            <v>PVC 40 codo 45 o 90</v>
          </cell>
          <cell r="F3709" t="str">
            <v>U</v>
          </cell>
          <cell r="G3709">
            <v>21.47</v>
          </cell>
          <cell r="H3709">
            <v>1</v>
          </cell>
          <cell r="J3709">
            <v>0</v>
          </cell>
        </row>
        <row r="3710">
          <cell r="D3710" t="str">
            <v>PVC 40 ramal Y </v>
          </cell>
          <cell r="E3710">
            <v>2</v>
          </cell>
          <cell r="F3710" t="str">
            <v>U</v>
          </cell>
          <cell r="G3710">
            <v>42.94</v>
          </cell>
          <cell r="H3710">
            <v>1</v>
          </cell>
          <cell r="J3710">
            <v>86</v>
          </cell>
        </row>
        <row r="3711">
          <cell r="D3711" t="str">
            <v>dolar</v>
          </cell>
          <cell r="E3711">
            <v>40</v>
          </cell>
          <cell r="F3711" t="str">
            <v>U</v>
          </cell>
          <cell r="G3711">
            <v>32</v>
          </cell>
          <cell r="H3711">
            <v>0.5</v>
          </cell>
          <cell r="J3711">
            <v>640</v>
          </cell>
        </row>
        <row r="3712">
          <cell r="C3712" t="str">
            <v>TIMO</v>
          </cell>
        </row>
        <row r="3713">
          <cell r="C3713" t="str">
            <v>BOX BAÑOS terminaciones (10WC+6Bachas) </v>
          </cell>
          <cell r="E3713" t="str">
            <v>GL</v>
          </cell>
          <cell r="J3713">
            <v>51674</v>
          </cell>
        </row>
        <row r="3714">
          <cell r="D3714" t="str">
            <v>oficial</v>
          </cell>
          <cell r="E3714">
            <v>57.6</v>
          </cell>
          <cell r="F3714" t="str">
            <v>H</v>
          </cell>
          <cell r="G3714">
            <v>58.55</v>
          </cell>
          <cell r="H3714">
            <v>1</v>
          </cell>
          <cell r="J3714">
            <v>3372</v>
          </cell>
        </row>
        <row r="3715">
          <cell r="D3715" t="str">
            <v>peon</v>
          </cell>
          <cell r="E3715">
            <v>5</v>
          </cell>
          <cell r="F3715" t="str">
            <v>H</v>
          </cell>
          <cell r="G3715">
            <v>43.24</v>
          </cell>
          <cell r="H3715">
            <v>1</v>
          </cell>
          <cell r="J3715">
            <v>216</v>
          </cell>
        </row>
        <row r="3716">
          <cell r="D3716" t="str">
            <v>wc integral</v>
          </cell>
          <cell r="E3716">
            <v>10</v>
          </cell>
          <cell r="F3716" t="str">
            <v>U</v>
          </cell>
          <cell r="G3716">
            <v>992</v>
          </cell>
          <cell r="H3716">
            <v>1</v>
          </cell>
          <cell r="J3716">
            <v>9920</v>
          </cell>
        </row>
        <row r="3717">
          <cell r="D3717" t="str">
            <v>colilla inox 40</v>
          </cell>
          <cell r="E3717">
            <v>16</v>
          </cell>
          <cell r="F3717" t="str">
            <v>U</v>
          </cell>
          <cell r="G3717">
            <v>47.54</v>
          </cell>
          <cell r="H3717">
            <v>1</v>
          </cell>
          <cell r="J3717">
            <v>761</v>
          </cell>
        </row>
        <row r="3718">
          <cell r="D3718" t="str">
            <v>bacha de losa</v>
          </cell>
          <cell r="E3718">
            <v>6</v>
          </cell>
          <cell r="F3718" t="str">
            <v>U</v>
          </cell>
          <cell r="G3718">
            <v>704</v>
          </cell>
          <cell r="H3718">
            <v>1.11</v>
          </cell>
          <cell r="J3718">
            <v>4689</v>
          </cell>
        </row>
        <row r="3719">
          <cell r="D3719" t="str">
            <v>portarrollo emb.</v>
          </cell>
          <cell r="E3719">
            <v>10</v>
          </cell>
          <cell r="F3719" t="str">
            <v>U</v>
          </cell>
          <cell r="G3719">
            <v>118.08</v>
          </cell>
          <cell r="H3719">
            <v>1</v>
          </cell>
          <cell r="J3719">
            <v>1181</v>
          </cell>
        </row>
        <row r="3720">
          <cell r="D3720" t="str">
            <v>percha doble</v>
          </cell>
          <cell r="E3720">
            <v>10</v>
          </cell>
          <cell r="F3720" t="str">
            <v>U</v>
          </cell>
          <cell r="G3720">
            <v>41.41</v>
          </cell>
          <cell r="H3720">
            <v>1</v>
          </cell>
          <cell r="J3720">
            <v>414</v>
          </cell>
        </row>
        <row r="3721">
          <cell r="D3721" t="str">
            <v>cisterna magia ext FC-BCE</v>
          </cell>
          <cell r="E3721">
            <v>10</v>
          </cell>
          <cell r="F3721" t="str">
            <v>U</v>
          </cell>
          <cell r="G3721">
            <v>2107.32</v>
          </cell>
          <cell r="H3721">
            <v>1</v>
          </cell>
          <cell r="J3721">
            <v>21073</v>
          </cell>
        </row>
        <row r="3722">
          <cell r="D3722" t="str">
            <v>valvula p'cisterna docol</v>
          </cell>
          <cell r="E3722">
            <v>10</v>
          </cell>
          <cell r="F3722" t="str">
            <v>U</v>
          </cell>
          <cell r="G3722">
            <v>1856</v>
          </cell>
          <cell r="J3722">
            <v>0</v>
          </cell>
        </row>
        <row r="3723">
          <cell r="D3723" t="str">
            <v>grifo temporizador MESA</v>
          </cell>
          <cell r="E3723">
            <v>6</v>
          </cell>
          <cell r="F3723" t="str">
            <v>U</v>
          </cell>
          <cell r="G3723">
            <v>1280</v>
          </cell>
          <cell r="H3723">
            <v>1.1</v>
          </cell>
          <cell r="J3723">
            <v>8448</v>
          </cell>
        </row>
        <row r="3724">
          <cell r="D3724" t="str">
            <v>dolar</v>
          </cell>
          <cell r="E3724">
            <v>50</v>
          </cell>
          <cell r="F3724" t="str">
            <v>U</v>
          </cell>
          <cell r="G3724">
            <v>32</v>
          </cell>
          <cell r="H3724">
            <v>1</v>
          </cell>
          <cell r="J3724">
            <v>1600</v>
          </cell>
        </row>
        <row r="3725">
          <cell r="C3725" t="str">
            <v>TIMO</v>
          </cell>
        </row>
        <row r="3726">
          <cell r="C3726" t="str">
            <v>COLUMNA PLUVIAL FF100 H=3M</v>
          </cell>
          <cell r="E3726" t="str">
            <v>U</v>
          </cell>
          <cell r="J3726">
            <v>7331</v>
          </cell>
        </row>
        <row r="3727">
          <cell r="D3727" t="str">
            <v>FF 100 caño x 3m</v>
          </cell>
          <cell r="E3727">
            <v>1</v>
          </cell>
          <cell r="F3727" t="str">
            <v>U</v>
          </cell>
          <cell r="G3727">
            <v>3560.37</v>
          </cell>
          <cell r="H3727">
            <v>1</v>
          </cell>
          <cell r="J3727">
            <v>3560</v>
          </cell>
        </row>
        <row r="3728">
          <cell r="D3728" t="str">
            <v>FF 100 caño x 1.5m</v>
          </cell>
          <cell r="E3728">
            <v>1</v>
          </cell>
          <cell r="F3728" t="str">
            <v>U</v>
          </cell>
          <cell r="G3728">
            <v>1174.4</v>
          </cell>
          <cell r="H3728">
            <v>1</v>
          </cell>
          <cell r="J3728">
            <v>1174</v>
          </cell>
        </row>
        <row r="3729">
          <cell r="D3729" t="str">
            <v>FF 100 codo</v>
          </cell>
          <cell r="E3729">
            <v>1</v>
          </cell>
          <cell r="F3729" t="str">
            <v>U</v>
          </cell>
          <cell r="G3729">
            <v>492.31</v>
          </cell>
          <cell r="H3729">
            <v>1</v>
          </cell>
          <cell r="J3729">
            <v>492</v>
          </cell>
        </row>
        <row r="3730">
          <cell r="D3730" t="str">
            <v>lingote plomo</v>
          </cell>
          <cell r="E3730">
            <v>2</v>
          </cell>
          <cell r="F3730" t="str">
            <v>K</v>
          </cell>
          <cell r="G3730">
            <v>157.54</v>
          </cell>
          <cell r="H3730">
            <v>1</v>
          </cell>
          <cell r="J3730">
            <v>315</v>
          </cell>
        </row>
        <row r="3731">
          <cell r="D3731" t="str">
            <v>oficial 09</v>
          </cell>
          <cell r="E3731">
            <v>4.8</v>
          </cell>
          <cell r="F3731" t="str">
            <v>H</v>
          </cell>
          <cell r="G3731">
            <v>59.91</v>
          </cell>
          <cell r="H3731">
            <v>2</v>
          </cell>
          <cell r="J3731">
            <v>575</v>
          </cell>
        </row>
        <row r="3732">
          <cell r="D3732" t="str">
            <v>peon</v>
          </cell>
          <cell r="E3732">
            <v>4.8</v>
          </cell>
          <cell r="F3732" t="str">
            <v>H</v>
          </cell>
          <cell r="G3732">
            <v>43.24</v>
          </cell>
          <cell r="H3732">
            <v>2</v>
          </cell>
          <cell r="J3732">
            <v>415</v>
          </cell>
        </row>
        <row r="3733">
          <cell r="D3733" t="str">
            <v>dolar</v>
          </cell>
          <cell r="E3733">
            <v>25</v>
          </cell>
          <cell r="F3733" t="str">
            <v>U</v>
          </cell>
          <cell r="G3733">
            <v>32</v>
          </cell>
          <cell r="H3733">
            <v>1</v>
          </cell>
          <cell r="J3733">
            <v>800</v>
          </cell>
        </row>
        <row r="3734">
          <cell r="C3734" t="str">
            <v>TIMO</v>
          </cell>
        </row>
        <row r="3735">
          <cell r="C3735" t="str">
            <v>COLUMNA PLUVIAL FF150 H=3M</v>
          </cell>
          <cell r="E3735" t="str">
            <v>U</v>
          </cell>
          <cell r="I3735">
            <v>990</v>
          </cell>
          <cell r="J3735">
            <v>9421</v>
          </cell>
        </row>
        <row r="3736">
          <cell r="D3736" t="str">
            <v>FF 150 caño x 3m</v>
          </cell>
          <cell r="E3736">
            <v>1</v>
          </cell>
          <cell r="F3736" t="str">
            <v>U</v>
          </cell>
          <cell r="G3736">
            <v>4500</v>
          </cell>
          <cell r="H3736">
            <v>1</v>
          </cell>
          <cell r="J3736">
            <v>4500</v>
          </cell>
        </row>
        <row r="3737">
          <cell r="D3737" t="str">
            <v>FF 150 caño x 1.5m</v>
          </cell>
          <cell r="E3737">
            <v>1</v>
          </cell>
          <cell r="F3737" t="str">
            <v>U</v>
          </cell>
          <cell r="G3737">
            <v>2250</v>
          </cell>
          <cell r="H3737">
            <v>1</v>
          </cell>
          <cell r="J3737">
            <v>2250</v>
          </cell>
        </row>
        <row r="3738">
          <cell r="D3738" t="str">
            <v>FF 150 codo</v>
          </cell>
          <cell r="E3738">
            <v>1</v>
          </cell>
          <cell r="F3738" t="str">
            <v>U</v>
          </cell>
          <cell r="G3738">
            <v>750</v>
          </cell>
          <cell r="H3738">
            <v>1</v>
          </cell>
          <cell r="J3738">
            <v>750</v>
          </cell>
        </row>
        <row r="3739">
          <cell r="D3739" t="str">
            <v>lingote plomo</v>
          </cell>
          <cell r="E3739">
            <v>2</v>
          </cell>
          <cell r="F3739" t="str">
            <v>K</v>
          </cell>
          <cell r="G3739">
            <v>157.54</v>
          </cell>
          <cell r="H3739">
            <v>1</v>
          </cell>
          <cell r="J3739">
            <v>315</v>
          </cell>
        </row>
        <row r="3740">
          <cell r="D3740" t="str">
            <v>oficial 09</v>
          </cell>
          <cell r="E3740">
            <v>4.8</v>
          </cell>
          <cell r="F3740" t="str">
            <v>H</v>
          </cell>
          <cell r="G3740">
            <v>59.91</v>
          </cell>
          <cell r="H3740">
            <v>2</v>
          </cell>
          <cell r="J3740">
            <v>575</v>
          </cell>
        </row>
        <row r="3741">
          <cell r="D3741" t="str">
            <v>peon</v>
          </cell>
          <cell r="E3741">
            <v>4.8</v>
          </cell>
          <cell r="F3741" t="str">
            <v>H</v>
          </cell>
          <cell r="G3741">
            <v>43.24</v>
          </cell>
          <cell r="H3741">
            <v>2</v>
          </cell>
          <cell r="J3741">
            <v>415</v>
          </cell>
        </row>
        <row r="3742">
          <cell r="D3742" t="str">
            <v>pesos</v>
          </cell>
          <cell r="E3742">
            <v>616</v>
          </cell>
          <cell r="F3742" t="str">
            <v>U</v>
          </cell>
          <cell r="G3742">
            <v>1</v>
          </cell>
          <cell r="H3742">
            <v>1</v>
          </cell>
          <cell r="J3742">
            <v>616</v>
          </cell>
        </row>
        <row r="3743">
          <cell r="C3743" t="str">
            <v>TIMO</v>
          </cell>
        </row>
        <row r="3744">
          <cell r="C3744" t="str">
            <v>COLUMNA PVC H=3M (pluvial - ventilación)</v>
          </cell>
          <cell r="E3744" t="str">
            <v>U</v>
          </cell>
          <cell r="J3744">
            <v>1258</v>
          </cell>
        </row>
        <row r="3745">
          <cell r="D3745" t="str">
            <v>PVC 110 caño x 3m</v>
          </cell>
          <cell r="E3745">
            <v>1.5</v>
          </cell>
          <cell r="F3745" t="str">
            <v>U</v>
          </cell>
          <cell r="G3745">
            <v>310.4</v>
          </cell>
          <cell r="H3745">
            <v>1</v>
          </cell>
          <cell r="J3745">
            <v>466</v>
          </cell>
        </row>
        <row r="3746">
          <cell r="D3746" t="str">
            <v>PVC 110 codo</v>
          </cell>
          <cell r="E3746">
            <v>1</v>
          </cell>
          <cell r="F3746" t="str">
            <v>U</v>
          </cell>
          <cell r="G3746">
            <v>82.67</v>
          </cell>
          <cell r="H3746">
            <v>1</v>
          </cell>
          <cell r="J3746">
            <v>83</v>
          </cell>
        </row>
        <row r="3747">
          <cell r="D3747" t="str">
            <v>PVC adhesivo 250 cc</v>
          </cell>
          <cell r="E3747">
            <v>1</v>
          </cell>
          <cell r="F3747" t="str">
            <v>U</v>
          </cell>
          <cell r="G3747">
            <v>21.47</v>
          </cell>
          <cell r="H3747">
            <v>1</v>
          </cell>
          <cell r="J3747">
            <v>21</v>
          </cell>
        </row>
        <row r="3748">
          <cell r="D3748" t="str">
            <v>oficial 09</v>
          </cell>
          <cell r="E3748">
            <v>4.8</v>
          </cell>
          <cell r="F3748" t="str">
            <v>H</v>
          </cell>
          <cell r="G3748">
            <v>59.91</v>
          </cell>
          <cell r="H3748">
            <v>1</v>
          </cell>
          <cell r="J3748">
            <v>288</v>
          </cell>
        </row>
        <row r="3749">
          <cell r="D3749" t="str">
            <v>peon</v>
          </cell>
          <cell r="E3749">
            <v>4.8</v>
          </cell>
          <cell r="F3749" t="str">
            <v>H</v>
          </cell>
          <cell r="G3749">
            <v>43.24</v>
          </cell>
          <cell r="H3749">
            <v>1</v>
          </cell>
          <cell r="J3749">
            <v>208</v>
          </cell>
        </row>
        <row r="3750">
          <cell r="D3750" t="str">
            <v>dolar</v>
          </cell>
          <cell r="E3750">
            <v>6</v>
          </cell>
          <cell r="F3750" t="str">
            <v>U</v>
          </cell>
          <cell r="G3750">
            <v>32</v>
          </cell>
          <cell r="H3750">
            <v>1</v>
          </cell>
          <cell r="J3750">
            <v>192</v>
          </cell>
        </row>
        <row r="3751">
          <cell r="D3751" t="str">
            <v>PVC 110 63 ramal Y</v>
          </cell>
          <cell r="E3751">
            <v>1</v>
          </cell>
          <cell r="F3751" t="str">
            <v>U</v>
          </cell>
          <cell r="G3751">
            <v>128.82</v>
          </cell>
          <cell r="H3751">
            <v>0</v>
          </cell>
          <cell r="J3751">
            <v>0</v>
          </cell>
        </row>
        <row r="3752">
          <cell r="C3752" t="str">
            <v>TIMO</v>
          </cell>
        </row>
        <row r="3753">
          <cell r="C3753" t="str">
            <v>ABASTECIM. PPTF</v>
          </cell>
          <cell r="E3753" t="str">
            <v>GL</v>
          </cell>
          <cell r="J3753">
            <v>5793</v>
          </cell>
        </row>
        <row r="3754">
          <cell r="D3754" t="str">
            <v>TF 1,5" caño 50mm X 4mts</v>
          </cell>
          <cell r="E3754">
            <v>0</v>
          </cell>
          <cell r="F3754" t="str">
            <v>u</v>
          </cell>
          <cell r="G3754">
            <v>547.2</v>
          </cell>
          <cell r="H3754">
            <v>1</v>
          </cell>
          <cell r="J3754">
            <v>0</v>
          </cell>
        </row>
        <row r="3755">
          <cell r="C3755" t="str">
            <v>TIMO</v>
          </cell>
          <cell r="D3755" t="str">
            <v>TF 1,5" cupla</v>
          </cell>
          <cell r="E3755">
            <v>0</v>
          </cell>
          <cell r="F3755" t="str">
            <v>U</v>
          </cell>
          <cell r="G3755">
            <v>28.8</v>
          </cell>
          <cell r="H3755">
            <v>1</v>
          </cell>
          <cell r="J3755">
            <v>0</v>
          </cell>
        </row>
        <row r="3756">
          <cell r="D3756" t="str">
            <v>JORNAL DE ESPECIALISTA</v>
          </cell>
          <cell r="E3756">
            <v>2</v>
          </cell>
          <cell r="F3756" t="str">
            <v>U</v>
          </cell>
          <cell r="G3756">
            <v>779</v>
          </cell>
          <cell r="H3756">
            <v>1</v>
          </cell>
          <cell r="J3756">
            <v>1558</v>
          </cell>
        </row>
        <row r="3757">
          <cell r="D3757" t="str">
            <v>JORNAL DE PEON</v>
          </cell>
          <cell r="E3757">
            <v>1</v>
          </cell>
          <cell r="F3757" t="str">
            <v>U</v>
          </cell>
          <cell r="G3757">
            <v>415</v>
          </cell>
          <cell r="H3757">
            <v>1</v>
          </cell>
          <cell r="J3757">
            <v>415</v>
          </cell>
        </row>
        <row r="3758">
          <cell r="D3758" t="str">
            <v>TF 1 caño x 4m</v>
          </cell>
          <cell r="E3758">
            <v>7</v>
          </cell>
          <cell r="F3758" t="str">
            <v>U</v>
          </cell>
          <cell r="G3758">
            <v>230.4</v>
          </cell>
          <cell r="H3758">
            <v>1</v>
          </cell>
          <cell r="J3758">
            <v>1613</v>
          </cell>
        </row>
        <row r="3759">
          <cell r="D3759" t="str">
            <v>TF 1 codo</v>
          </cell>
          <cell r="E3759">
            <v>7</v>
          </cell>
          <cell r="F3759" t="str">
            <v>U</v>
          </cell>
          <cell r="G3759">
            <v>19.01</v>
          </cell>
          <cell r="H3759">
            <v>1</v>
          </cell>
          <cell r="J3759">
            <v>133</v>
          </cell>
        </row>
        <row r="3760">
          <cell r="D3760" t="str">
            <v>TF 1,5" llave esferica manija</v>
          </cell>
          <cell r="E3760">
            <v>2</v>
          </cell>
          <cell r="F3760" t="str">
            <v>u</v>
          </cell>
          <cell r="G3760">
            <v>1036.8</v>
          </cell>
          <cell r="H3760">
            <v>1</v>
          </cell>
          <cell r="J3760">
            <v>2074</v>
          </cell>
        </row>
        <row r="3761">
          <cell r="D3761" t="str">
            <v>TF 3/4 caño x 4m</v>
          </cell>
          <cell r="E3761">
            <v>0</v>
          </cell>
          <cell r="F3761" t="str">
            <v>U</v>
          </cell>
          <cell r="G3761">
            <v>144</v>
          </cell>
          <cell r="H3761">
            <v>1</v>
          </cell>
          <cell r="J3761">
            <v>0</v>
          </cell>
        </row>
        <row r="3762">
          <cell r="D3762" t="str">
            <v>TF 3/4 codo</v>
          </cell>
          <cell r="E3762">
            <v>0</v>
          </cell>
          <cell r="F3762" t="str">
            <v>U</v>
          </cell>
          <cell r="G3762">
            <v>36.81</v>
          </cell>
          <cell r="H3762">
            <v>1</v>
          </cell>
          <cell r="J3762">
            <v>0</v>
          </cell>
        </row>
        <row r="3763">
          <cell r="D3763" t="str">
            <v>TF 3/4 cupla c/inserto</v>
          </cell>
          <cell r="E3763">
            <v>0</v>
          </cell>
          <cell r="F3763" t="str">
            <v>U</v>
          </cell>
          <cell r="G3763">
            <v>128.82</v>
          </cell>
          <cell r="H3763">
            <v>1</v>
          </cell>
          <cell r="J3763">
            <v>0</v>
          </cell>
        </row>
        <row r="3764">
          <cell r="D3764" t="str">
            <v>TF 3/4 te</v>
          </cell>
          <cell r="E3764">
            <v>0</v>
          </cell>
          <cell r="F3764" t="str">
            <v>U</v>
          </cell>
          <cell r="G3764">
            <v>16.32</v>
          </cell>
          <cell r="H3764">
            <v>1</v>
          </cell>
          <cell r="J3764">
            <v>0</v>
          </cell>
        </row>
        <row r="3765">
          <cell r="D3765" t="str">
            <v>TF 3/4 ESFERICA EMBUTIR</v>
          </cell>
          <cell r="E3765">
            <v>0</v>
          </cell>
          <cell r="F3765" t="str">
            <v>U</v>
          </cell>
          <cell r="G3765">
            <v>475.2</v>
          </cell>
          <cell r="H3765">
            <v>1</v>
          </cell>
          <cell r="J3765">
            <v>0</v>
          </cell>
        </row>
        <row r="3766">
          <cell r="D3766" t="str">
            <v>JORNAL DE ESPECIALISTA</v>
          </cell>
          <cell r="E3766">
            <v>0</v>
          </cell>
          <cell r="F3766" t="str">
            <v>U</v>
          </cell>
          <cell r="G3766">
            <v>779</v>
          </cell>
          <cell r="H3766">
            <v>1</v>
          </cell>
          <cell r="J3766">
            <v>0</v>
          </cell>
        </row>
        <row r="3767">
          <cell r="D3767" t="str">
            <v>JORNAL DE PEON</v>
          </cell>
          <cell r="E3767">
            <v>0</v>
          </cell>
          <cell r="F3767" t="str">
            <v>U</v>
          </cell>
          <cell r="G3767">
            <v>415</v>
          </cell>
          <cell r="H3767">
            <v>1</v>
          </cell>
          <cell r="J3767">
            <v>0</v>
          </cell>
        </row>
        <row r="3768">
          <cell r="C3768" t="str">
            <v>TIMO</v>
          </cell>
        </row>
        <row r="3769">
          <cell r="C3769" t="str">
            <v>ABASTECIM. PPTF (1 baño existente)</v>
          </cell>
          <cell r="E3769" t="str">
            <v>GL</v>
          </cell>
          <cell r="J3769">
            <v>5159</v>
          </cell>
        </row>
        <row r="3770">
          <cell r="D3770" t="str">
            <v>JORNAL DE ESPECIALISTA</v>
          </cell>
          <cell r="E3770">
            <v>2</v>
          </cell>
          <cell r="F3770" t="str">
            <v>U</v>
          </cell>
          <cell r="G3770">
            <v>779</v>
          </cell>
          <cell r="H3770">
            <v>1</v>
          </cell>
          <cell r="J3770">
            <v>1558</v>
          </cell>
        </row>
        <row r="3771">
          <cell r="D3771" t="str">
            <v>TF 1/2 llave paso</v>
          </cell>
          <cell r="E3771">
            <v>1</v>
          </cell>
          <cell r="F3771" t="str">
            <v>U</v>
          </cell>
          <cell r="G3771">
            <v>338.69</v>
          </cell>
          <cell r="H3771">
            <v>1</v>
          </cell>
          <cell r="J3771">
            <v>339</v>
          </cell>
        </row>
        <row r="3772">
          <cell r="D3772" t="str">
            <v>TF 1/2 u.doble</v>
          </cell>
          <cell r="E3772">
            <v>1</v>
          </cell>
          <cell r="F3772" t="str">
            <v>U</v>
          </cell>
          <cell r="G3772">
            <v>100.8</v>
          </cell>
          <cell r="H3772">
            <v>1</v>
          </cell>
          <cell r="J3772">
            <v>101</v>
          </cell>
        </row>
        <row r="3773">
          <cell r="D3773" t="str">
            <v>TF 1/2 codo c/inserto</v>
          </cell>
          <cell r="E3773">
            <v>10</v>
          </cell>
          <cell r="F3773" t="str">
            <v>U</v>
          </cell>
          <cell r="G3773">
            <v>44.8</v>
          </cell>
          <cell r="H3773">
            <v>1</v>
          </cell>
          <cell r="J3773">
            <v>448</v>
          </cell>
        </row>
        <row r="3774">
          <cell r="D3774" t="str">
            <v>TF 1/2 te</v>
          </cell>
          <cell r="E3774">
            <v>3</v>
          </cell>
          <cell r="F3774" t="str">
            <v>U</v>
          </cell>
          <cell r="G3774">
            <v>24.54</v>
          </cell>
          <cell r="H3774">
            <v>1</v>
          </cell>
          <cell r="J3774">
            <v>74</v>
          </cell>
        </row>
        <row r="3775">
          <cell r="D3775" t="str">
            <v>TF 1/2 codo</v>
          </cell>
          <cell r="E3775">
            <v>5</v>
          </cell>
          <cell r="F3775" t="str">
            <v>U</v>
          </cell>
          <cell r="G3775">
            <v>21.47</v>
          </cell>
          <cell r="H3775">
            <v>1</v>
          </cell>
          <cell r="J3775">
            <v>107</v>
          </cell>
        </row>
        <row r="3776">
          <cell r="D3776" t="str">
            <v>TF 1/2 caño x 4m</v>
          </cell>
          <cell r="E3776">
            <v>3</v>
          </cell>
          <cell r="F3776" t="str">
            <v>U</v>
          </cell>
          <cell r="G3776">
            <v>105.6</v>
          </cell>
          <cell r="H3776">
            <v>1</v>
          </cell>
          <cell r="J3776">
            <v>317</v>
          </cell>
        </row>
        <row r="3777">
          <cell r="D3777" t="str">
            <v>TF 3/4 codo</v>
          </cell>
          <cell r="E3777">
            <v>5</v>
          </cell>
          <cell r="F3777" t="str">
            <v>U</v>
          </cell>
          <cell r="G3777">
            <v>36.81</v>
          </cell>
          <cell r="H3777">
            <v>1</v>
          </cell>
          <cell r="J3777">
            <v>184</v>
          </cell>
        </row>
        <row r="3778">
          <cell r="D3778" t="str">
            <v>TF 3/4 caño x 4m</v>
          </cell>
          <cell r="E3778">
            <v>1</v>
          </cell>
          <cell r="F3778" t="str">
            <v>U</v>
          </cell>
          <cell r="G3778">
            <v>144</v>
          </cell>
          <cell r="H3778">
            <v>1</v>
          </cell>
          <cell r="J3778">
            <v>144</v>
          </cell>
        </row>
        <row r="3779">
          <cell r="D3779" t="str">
            <v>TF 3/4 te</v>
          </cell>
          <cell r="E3779">
            <v>5</v>
          </cell>
          <cell r="F3779" t="str">
            <v>U</v>
          </cell>
          <cell r="G3779">
            <v>16.32</v>
          </cell>
          <cell r="H3779">
            <v>1</v>
          </cell>
          <cell r="J3779">
            <v>82</v>
          </cell>
        </row>
        <row r="3780">
          <cell r="D3780" t="str">
            <v>TF 3/4 ESFERICA EMBUTIR</v>
          </cell>
          <cell r="E3780">
            <v>1</v>
          </cell>
          <cell r="F3780" t="str">
            <v>U</v>
          </cell>
          <cell r="G3780">
            <v>475.2</v>
          </cell>
          <cell r="H3780">
            <v>1</v>
          </cell>
          <cell r="J3780">
            <v>475</v>
          </cell>
        </row>
        <row r="3781">
          <cell r="D3781" t="str">
            <v>dólar pizarra vendedor</v>
          </cell>
          <cell r="E3781">
            <v>20</v>
          </cell>
          <cell r="F3781" t="str">
            <v>U</v>
          </cell>
          <cell r="G3781">
            <v>25</v>
          </cell>
          <cell r="H3781">
            <v>1</v>
          </cell>
          <cell r="J3781">
            <v>500</v>
          </cell>
        </row>
        <row r="3782">
          <cell r="D3782" t="str">
            <v>JORNAL DE PEON</v>
          </cell>
          <cell r="E3782">
            <v>2</v>
          </cell>
          <cell r="F3782" t="str">
            <v>U</v>
          </cell>
          <cell r="G3782">
            <v>415</v>
          </cell>
          <cell r="H3782">
            <v>1</v>
          </cell>
          <cell r="J3782">
            <v>830</v>
          </cell>
        </row>
        <row r="3783">
          <cell r="C3783" t="str">
            <v>TIMO</v>
          </cell>
        </row>
        <row r="3784">
          <cell r="C3784" t="str">
            <v>ABASTECIM. PPTF (tisanería)</v>
          </cell>
          <cell r="E3784" t="str">
            <v>GL</v>
          </cell>
          <cell r="J3784">
            <v>1890</v>
          </cell>
        </row>
        <row r="3785">
          <cell r="D3785" t="str">
            <v>JORNAL DE ESPECIALISTA</v>
          </cell>
          <cell r="E3785">
            <v>0.5</v>
          </cell>
          <cell r="F3785" t="str">
            <v>U</v>
          </cell>
          <cell r="G3785">
            <v>779</v>
          </cell>
          <cell r="H3785">
            <v>1</v>
          </cell>
          <cell r="J3785">
            <v>390</v>
          </cell>
        </row>
        <row r="3786">
          <cell r="D3786" t="str">
            <v>TF 1/2 llave paso</v>
          </cell>
          <cell r="E3786">
            <v>1</v>
          </cell>
          <cell r="F3786" t="str">
            <v>U</v>
          </cell>
          <cell r="G3786">
            <v>338.69</v>
          </cell>
          <cell r="H3786">
            <v>1</v>
          </cell>
          <cell r="J3786">
            <v>339</v>
          </cell>
        </row>
        <row r="3787">
          <cell r="D3787" t="str">
            <v>TF 1/2 u.doble</v>
          </cell>
          <cell r="E3787">
            <v>1</v>
          </cell>
          <cell r="F3787" t="str">
            <v>U</v>
          </cell>
          <cell r="G3787">
            <v>100.8</v>
          </cell>
          <cell r="H3787">
            <v>1</v>
          </cell>
          <cell r="J3787">
            <v>101</v>
          </cell>
        </row>
        <row r="3788">
          <cell r="D3788" t="str">
            <v>TF 1/2 codo c/inserto</v>
          </cell>
          <cell r="E3788">
            <v>2</v>
          </cell>
          <cell r="F3788" t="str">
            <v>U</v>
          </cell>
          <cell r="G3788">
            <v>44.8</v>
          </cell>
          <cell r="H3788">
            <v>1</v>
          </cell>
          <cell r="J3788">
            <v>90</v>
          </cell>
        </row>
        <row r="3789">
          <cell r="D3789" t="str">
            <v>TF 1/2 te</v>
          </cell>
          <cell r="E3789">
            <v>2</v>
          </cell>
          <cell r="F3789" t="str">
            <v>U</v>
          </cell>
          <cell r="G3789">
            <v>24.54</v>
          </cell>
          <cell r="H3789">
            <v>1</v>
          </cell>
          <cell r="J3789">
            <v>49</v>
          </cell>
        </row>
        <row r="3790">
          <cell r="D3790" t="str">
            <v>TF 1/2 codo</v>
          </cell>
          <cell r="E3790">
            <v>5</v>
          </cell>
          <cell r="F3790" t="str">
            <v>U</v>
          </cell>
          <cell r="G3790">
            <v>21.47</v>
          </cell>
          <cell r="H3790">
            <v>1</v>
          </cell>
          <cell r="J3790">
            <v>107</v>
          </cell>
        </row>
        <row r="3791">
          <cell r="D3791" t="str">
            <v>TF 1/2 caño x 4m</v>
          </cell>
          <cell r="E3791">
            <v>1</v>
          </cell>
          <cell r="F3791" t="str">
            <v>U</v>
          </cell>
          <cell r="G3791">
            <v>105.6</v>
          </cell>
          <cell r="H3791">
            <v>1</v>
          </cell>
          <cell r="J3791">
            <v>106</v>
          </cell>
        </row>
        <row r="3792">
          <cell r="D3792" t="str">
            <v>dólar pizarra vendedor</v>
          </cell>
          <cell r="E3792">
            <v>20</v>
          </cell>
          <cell r="F3792" t="str">
            <v>U</v>
          </cell>
          <cell r="G3792">
            <v>25</v>
          </cell>
          <cell r="H3792">
            <v>1</v>
          </cell>
          <cell r="J3792">
            <v>500</v>
          </cell>
        </row>
        <row r="3793">
          <cell r="D3793" t="str">
            <v>JORNAL DE PEON</v>
          </cell>
          <cell r="E3793">
            <v>0.5</v>
          </cell>
          <cell r="F3793" t="str">
            <v>U</v>
          </cell>
          <cell r="G3793">
            <v>415</v>
          </cell>
          <cell r="H3793">
            <v>1</v>
          </cell>
          <cell r="J3793">
            <v>208</v>
          </cell>
        </row>
        <row r="3794">
          <cell r="C3794" t="str">
            <v>TIMO</v>
          </cell>
        </row>
        <row r="3795">
          <cell r="C3795" t="str">
            <v>ABASTECIM. PPTF (MESA TRAB.)</v>
          </cell>
          <cell r="E3795" t="str">
            <v>GL</v>
          </cell>
          <cell r="J3795">
            <v>1122</v>
          </cell>
        </row>
        <row r="3796">
          <cell r="D3796" t="str">
            <v>JORNAL DE ESPECIALISTA</v>
          </cell>
          <cell r="E3796">
            <v>0.25</v>
          </cell>
          <cell r="F3796" t="str">
            <v>U</v>
          </cell>
          <cell r="G3796">
            <v>779</v>
          </cell>
          <cell r="H3796">
            <v>1</v>
          </cell>
          <cell r="J3796">
            <v>195</v>
          </cell>
        </row>
        <row r="3797">
          <cell r="D3797" t="str">
            <v>TF 1/2 llave paso</v>
          </cell>
          <cell r="E3797">
            <v>1</v>
          </cell>
          <cell r="F3797" t="str">
            <v>U</v>
          </cell>
          <cell r="G3797">
            <v>338.69</v>
          </cell>
          <cell r="H3797">
            <v>1</v>
          </cell>
          <cell r="J3797">
            <v>339</v>
          </cell>
        </row>
        <row r="3798">
          <cell r="D3798" t="str">
            <v>TF 1/2 u.doble</v>
          </cell>
          <cell r="E3798">
            <v>0.25</v>
          </cell>
          <cell r="F3798" t="str">
            <v>U</v>
          </cell>
          <cell r="G3798">
            <v>100.8</v>
          </cell>
          <cell r="H3798">
            <v>1</v>
          </cell>
          <cell r="J3798">
            <v>25</v>
          </cell>
        </row>
        <row r="3799">
          <cell r="D3799" t="str">
            <v>TF 1/2 codo c/inserto</v>
          </cell>
          <cell r="E3799">
            <v>1</v>
          </cell>
          <cell r="F3799" t="str">
            <v>U</v>
          </cell>
          <cell r="G3799">
            <v>44.8</v>
          </cell>
          <cell r="H3799">
            <v>1</v>
          </cell>
          <cell r="J3799">
            <v>45</v>
          </cell>
        </row>
        <row r="3800">
          <cell r="D3800" t="str">
            <v>TF 1/2 te</v>
          </cell>
          <cell r="E3800">
            <v>1</v>
          </cell>
          <cell r="F3800" t="str">
            <v>U</v>
          </cell>
          <cell r="G3800">
            <v>24.54</v>
          </cell>
          <cell r="H3800">
            <v>1</v>
          </cell>
          <cell r="J3800">
            <v>25</v>
          </cell>
        </row>
        <row r="3801">
          <cell r="D3801" t="str">
            <v>TF 1/2 codo</v>
          </cell>
          <cell r="E3801">
            <v>4</v>
          </cell>
          <cell r="F3801" t="str">
            <v>U</v>
          </cell>
          <cell r="G3801">
            <v>21.47</v>
          </cell>
          <cell r="H3801">
            <v>1</v>
          </cell>
          <cell r="J3801">
            <v>86</v>
          </cell>
        </row>
        <row r="3802">
          <cell r="D3802" t="str">
            <v>TF 1/2 caño x 4m</v>
          </cell>
          <cell r="E3802">
            <v>0.5</v>
          </cell>
          <cell r="F3802" t="str">
            <v>U</v>
          </cell>
          <cell r="G3802">
            <v>105.6</v>
          </cell>
          <cell r="H3802">
            <v>1</v>
          </cell>
          <cell r="J3802">
            <v>53</v>
          </cell>
        </row>
        <row r="3803">
          <cell r="D3803" t="str">
            <v>dólar pizarra vendedor</v>
          </cell>
          <cell r="E3803">
            <v>10</v>
          </cell>
          <cell r="F3803" t="str">
            <v>U</v>
          </cell>
          <cell r="G3803">
            <v>25</v>
          </cell>
          <cell r="H3803">
            <v>1</v>
          </cell>
          <cell r="J3803">
            <v>250</v>
          </cell>
        </row>
        <row r="3804">
          <cell r="D3804" t="str">
            <v>JORNAL DE PEON</v>
          </cell>
          <cell r="E3804">
            <v>0.25</v>
          </cell>
          <cell r="F3804" t="str">
            <v>U</v>
          </cell>
          <cell r="G3804">
            <v>415</v>
          </cell>
          <cell r="H3804">
            <v>1</v>
          </cell>
          <cell r="J3804">
            <v>104</v>
          </cell>
        </row>
        <row r="3805">
          <cell r="C3805" t="str">
            <v>TIMO</v>
          </cell>
        </row>
        <row r="3806">
          <cell r="C3806" t="str">
            <v>ABASTECIM. TANQUE INDIV.</v>
          </cell>
          <cell r="E3806" t="str">
            <v>U</v>
          </cell>
          <cell r="J3806">
            <v>7581</v>
          </cell>
        </row>
        <row r="3807">
          <cell r="D3807" t="str">
            <v>TF 1/2 caño x 4m</v>
          </cell>
          <cell r="E3807">
            <v>3</v>
          </cell>
          <cell r="F3807" t="str">
            <v>U</v>
          </cell>
          <cell r="G3807">
            <v>105.6</v>
          </cell>
          <cell r="H3807">
            <v>2</v>
          </cell>
          <cell r="J3807">
            <v>634</v>
          </cell>
        </row>
        <row r="3808">
          <cell r="D3808" t="str">
            <v>TF 1/2 codo</v>
          </cell>
          <cell r="E3808">
            <v>20</v>
          </cell>
          <cell r="F3808" t="str">
            <v>U</v>
          </cell>
          <cell r="G3808">
            <v>21.47</v>
          </cell>
          <cell r="H3808">
            <v>2</v>
          </cell>
          <cell r="J3808">
            <v>859</v>
          </cell>
        </row>
        <row r="3809">
          <cell r="D3809" t="str">
            <v>TF 1/2 te</v>
          </cell>
          <cell r="E3809">
            <v>10</v>
          </cell>
          <cell r="F3809" t="str">
            <v>U</v>
          </cell>
          <cell r="G3809">
            <v>24.54</v>
          </cell>
          <cell r="H3809">
            <v>2</v>
          </cell>
          <cell r="J3809">
            <v>491</v>
          </cell>
        </row>
        <row r="3810">
          <cell r="D3810" t="str">
            <v>TF 1/2 llave paso</v>
          </cell>
          <cell r="E3810">
            <v>3</v>
          </cell>
          <cell r="F3810" t="str">
            <v>U</v>
          </cell>
          <cell r="G3810">
            <v>338.69</v>
          </cell>
          <cell r="H3810">
            <v>2</v>
          </cell>
          <cell r="J3810">
            <v>2032</v>
          </cell>
        </row>
        <row r="3811">
          <cell r="D3811" t="str">
            <v>TF 1/2 u.doble</v>
          </cell>
          <cell r="E3811">
            <v>2</v>
          </cell>
          <cell r="F3811" t="str">
            <v>U</v>
          </cell>
          <cell r="G3811">
            <v>100.8</v>
          </cell>
          <cell r="H3811">
            <v>2</v>
          </cell>
          <cell r="J3811">
            <v>403</v>
          </cell>
        </row>
        <row r="3812">
          <cell r="D3812" t="str">
            <v>TF 1/2 codo c/inserto</v>
          </cell>
          <cell r="E3812">
            <v>6</v>
          </cell>
          <cell r="F3812" t="str">
            <v>U</v>
          </cell>
          <cell r="G3812">
            <v>44.8</v>
          </cell>
          <cell r="H3812">
            <v>1</v>
          </cell>
          <cell r="J3812">
            <v>269</v>
          </cell>
        </row>
        <row r="3813">
          <cell r="D3813" t="str">
            <v>oficial 09</v>
          </cell>
          <cell r="E3813">
            <v>28.8</v>
          </cell>
          <cell r="F3813" t="str">
            <v>H</v>
          </cell>
          <cell r="G3813">
            <v>59.91</v>
          </cell>
          <cell r="H3813">
            <v>1</v>
          </cell>
          <cell r="J3813">
            <v>1725</v>
          </cell>
        </row>
        <row r="3814">
          <cell r="D3814" t="str">
            <v>peon</v>
          </cell>
          <cell r="E3814">
            <v>4.8</v>
          </cell>
          <cell r="F3814" t="str">
            <v>H</v>
          </cell>
          <cell r="G3814">
            <v>43.24</v>
          </cell>
          <cell r="H3814">
            <v>1</v>
          </cell>
          <cell r="J3814">
            <v>208</v>
          </cell>
        </row>
        <row r="3815">
          <cell r="D3815" t="str">
            <v>dolar</v>
          </cell>
          <cell r="E3815">
            <v>30</v>
          </cell>
          <cell r="F3815" t="str">
            <v>U</v>
          </cell>
          <cell r="G3815">
            <v>32</v>
          </cell>
          <cell r="H3815">
            <v>1</v>
          </cell>
          <cell r="J3815">
            <v>960</v>
          </cell>
          <cell r="K3815" t="str">
            <v>*OTRAS PIEZAS</v>
          </cell>
        </row>
        <row r="3816">
          <cell r="C3816" t="str">
            <v>TIMO</v>
          </cell>
        </row>
        <row r="3817">
          <cell r="C3817" t="str">
            <v>ABAST. 1" A 2 TANQUES</v>
          </cell>
          <cell r="E3817" t="str">
            <v>U</v>
          </cell>
          <cell r="J3817">
            <v>5058</v>
          </cell>
        </row>
        <row r="3818">
          <cell r="D3818" t="str">
            <v>TF 1 caño x 4m</v>
          </cell>
          <cell r="E3818">
            <v>2</v>
          </cell>
          <cell r="F3818" t="str">
            <v>U</v>
          </cell>
          <cell r="G3818">
            <v>230.4</v>
          </cell>
          <cell r="H3818">
            <v>1</v>
          </cell>
          <cell r="J3818">
            <v>461</v>
          </cell>
        </row>
        <row r="3819">
          <cell r="D3819" t="str">
            <v>TF 1 codo</v>
          </cell>
          <cell r="E3819">
            <v>10</v>
          </cell>
          <cell r="F3819" t="str">
            <v>U</v>
          </cell>
          <cell r="G3819">
            <v>19.01</v>
          </cell>
          <cell r="H3819">
            <v>1</v>
          </cell>
          <cell r="J3819">
            <v>190</v>
          </cell>
        </row>
        <row r="3820">
          <cell r="D3820" t="str">
            <v>llave esf. 1/2 ext</v>
          </cell>
          <cell r="E3820">
            <v>2</v>
          </cell>
          <cell r="F3820" t="str">
            <v>U</v>
          </cell>
          <cell r="G3820">
            <v>66.01</v>
          </cell>
          <cell r="H3820">
            <v>2</v>
          </cell>
          <cell r="J3820">
            <v>264</v>
          </cell>
        </row>
        <row r="3821">
          <cell r="D3821" t="str">
            <v>TF 1/2 u.doble</v>
          </cell>
          <cell r="E3821">
            <v>2</v>
          </cell>
          <cell r="F3821" t="str">
            <v>U</v>
          </cell>
          <cell r="G3821">
            <v>100.8</v>
          </cell>
          <cell r="H3821">
            <v>2</v>
          </cell>
          <cell r="J3821">
            <v>403</v>
          </cell>
        </row>
        <row r="3822">
          <cell r="D3822" t="str">
            <v>oficial 09</v>
          </cell>
          <cell r="E3822">
            <v>28.8</v>
          </cell>
          <cell r="F3822" t="str">
            <v>H</v>
          </cell>
          <cell r="G3822">
            <v>59.91</v>
          </cell>
          <cell r="H3822">
            <v>1</v>
          </cell>
          <cell r="J3822">
            <v>1725</v>
          </cell>
        </row>
        <row r="3823">
          <cell r="D3823" t="str">
            <v>peon</v>
          </cell>
          <cell r="E3823">
            <v>9.6</v>
          </cell>
          <cell r="F3823" t="str">
            <v>H</v>
          </cell>
          <cell r="G3823">
            <v>43.24</v>
          </cell>
          <cell r="H3823">
            <v>1</v>
          </cell>
          <cell r="J3823">
            <v>415</v>
          </cell>
        </row>
        <row r="3824">
          <cell r="D3824" t="str">
            <v>dolar</v>
          </cell>
          <cell r="E3824">
            <v>50</v>
          </cell>
          <cell r="F3824" t="str">
            <v>U</v>
          </cell>
          <cell r="G3824">
            <v>32</v>
          </cell>
          <cell r="H3824">
            <v>1</v>
          </cell>
          <cell r="J3824">
            <v>1600</v>
          </cell>
          <cell r="K3824" t="str">
            <v>*OTRAS PIEZAS</v>
          </cell>
        </row>
        <row r="3825">
          <cell r="C3825" t="str">
            <v>TIMO</v>
          </cell>
        </row>
        <row r="3826">
          <cell r="C3826" t="str">
            <v>DUCHAS </v>
          </cell>
          <cell r="E3826" t="str">
            <v>U</v>
          </cell>
          <cell r="J3826">
            <v>2089</v>
          </cell>
        </row>
        <row r="3827">
          <cell r="D3827" t="str">
            <v>TF 1/2 codo c/inserto</v>
          </cell>
          <cell r="E3827">
            <v>2</v>
          </cell>
          <cell r="F3827" t="str">
            <v>U</v>
          </cell>
          <cell r="G3827">
            <v>44.8</v>
          </cell>
          <cell r="H3827">
            <v>1</v>
          </cell>
          <cell r="J3827">
            <v>90</v>
          </cell>
        </row>
        <row r="3828">
          <cell r="D3828" t="str">
            <v>TF 1/2 codo</v>
          </cell>
          <cell r="E3828">
            <v>10</v>
          </cell>
          <cell r="F3828" t="str">
            <v>U</v>
          </cell>
          <cell r="G3828">
            <v>21.47</v>
          </cell>
          <cell r="H3828">
            <v>1</v>
          </cell>
          <cell r="J3828">
            <v>215</v>
          </cell>
        </row>
        <row r="3829">
          <cell r="D3829" t="str">
            <v>TF 1/2 caño x 4m</v>
          </cell>
          <cell r="E3829">
            <v>1</v>
          </cell>
          <cell r="F3829" t="str">
            <v>U</v>
          </cell>
          <cell r="G3829">
            <v>105.6</v>
          </cell>
          <cell r="H3829">
            <v>1</v>
          </cell>
          <cell r="J3829">
            <v>106</v>
          </cell>
        </row>
        <row r="3830">
          <cell r="D3830" t="str">
            <v>griferia ducha s/trans</v>
          </cell>
          <cell r="F3830" t="str">
            <v>U</v>
          </cell>
          <cell r="G3830">
            <v>2141.44</v>
          </cell>
          <cell r="H3830">
            <v>1</v>
          </cell>
          <cell r="J3830">
            <v>0</v>
          </cell>
        </row>
        <row r="3831">
          <cell r="D3831" t="str">
            <v>calefon 30 lts</v>
          </cell>
          <cell r="F3831" t="str">
            <v>U</v>
          </cell>
          <cell r="G3831">
            <v>2864.18</v>
          </cell>
          <cell r="H3831">
            <v>0.5</v>
          </cell>
          <cell r="J3831">
            <v>0</v>
          </cell>
        </row>
        <row r="3832">
          <cell r="D3832" t="str">
            <v>oficial 09</v>
          </cell>
          <cell r="E3832">
            <v>19.2</v>
          </cell>
          <cell r="F3832" t="str">
            <v>H</v>
          </cell>
          <cell r="G3832">
            <v>59.91</v>
          </cell>
          <cell r="H3832">
            <v>1</v>
          </cell>
          <cell r="J3832">
            <v>1150</v>
          </cell>
        </row>
        <row r="3833">
          <cell r="D3833" t="str">
            <v>peon</v>
          </cell>
          <cell r="E3833">
            <v>4.8</v>
          </cell>
          <cell r="F3833" t="str">
            <v>H</v>
          </cell>
          <cell r="G3833">
            <v>43.24</v>
          </cell>
          <cell r="H3833">
            <v>1</v>
          </cell>
          <cell r="J3833">
            <v>208</v>
          </cell>
        </row>
        <row r="3834">
          <cell r="D3834" t="str">
            <v>dolar</v>
          </cell>
          <cell r="E3834">
            <v>10</v>
          </cell>
          <cell r="F3834" t="str">
            <v>U</v>
          </cell>
          <cell r="G3834">
            <v>32</v>
          </cell>
          <cell r="H3834">
            <v>1</v>
          </cell>
          <cell r="J3834">
            <v>320</v>
          </cell>
        </row>
        <row r="3835">
          <cell r="C3835" t="str">
            <v>TIMO</v>
          </cell>
        </row>
        <row r="3836">
          <cell r="C3836" t="str">
            <v>Bevedero mediacaña tipo MECAEP</v>
          </cell>
          <cell r="E3836" t="str">
            <v>U</v>
          </cell>
          <cell r="J3836">
            <v>33260</v>
          </cell>
        </row>
        <row r="3837">
          <cell r="D3837" t="str">
            <v>TF 1/2 codo c/inserto</v>
          </cell>
          <cell r="E3837">
            <v>20</v>
          </cell>
          <cell r="F3837" t="str">
            <v>U</v>
          </cell>
          <cell r="G3837">
            <v>44.8</v>
          </cell>
          <cell r="H3837">
            <v>1</v>
          </cell>
          <cell r="J3837">
            <v>896</v>
          </cell>
        </row>
        <row r="3838">
          <cell r="D3838" t="str">
            <v>TF 1/2 codo</v>
          </cell>
          <cell r="E3838">
            <v>30</v>
          </cell>
          <cell r="F3838" t="str">
            <v>U</v>
          </cell>
          <cell r="G3838">
            <v>21.47</v>
          </cell>
          <cell r="H3838">
            <v>1</v>
          </cell>
          <cell r="J3838">
            <v>644</v>
          </cell>
        </row>
        <row r="3839">
          <cell r="D3839" t="str">
            <v>TF 1/2 caño x 4m</v>
          </cell>
          <cell r="E3839">
            <v>5</v>
          </cell>
          <cell r="F3839" t="str">
            <v>U</v>
          </cell>
          <cell r="G3839">
            <v>105.6</v>
          </cell>
          <cell r="H3839">
            <v>1</v>
          </cell>
          <cell r="J3839">
            <v>528</v>
          </cell>
        </row>
        <row r="3840">
          <cell r="D3840" t="str">
            <v>TF 1/2 te</v>
          </cell>
          <cell r="E3840">
            <v>7</v>
          </cell>
          <cell r="F3840" t="str">
            <v>U</v>
          </cell>
          <cell r="G3840">
            <v>24.54</v>
          </cell>
          <cell r="H3840">
            <v>1</v>
          </cell>
          <cell r="J3840">
            <v>172</v>
          </cell>
        </row>
        <row r="3841">
          <cell r="D3841" t="str">
            <v>valvula p'cisterna docol</v>
          </cell>
          <cell r="E3841">
            <v>4</v>
          </cell>
          <cell r="F3841" t="str">
            <v>U</v>
          </cell>
          <cell r="G3841">
            <v>1856</v>
          </cell>
          <cell r="H3841">
            <v>1</v>
          </cell>
          <cell r="J3841">
            <v>7424</v>
          </cell>
        </row>
        <row r="3842">
          <cell r="D3842" t="str">
            <v>JORNAL DE ESPECIALISTA</v>
          </cell>
          <cell r="E3842">
            <v>3</v>
          </cell>
          <cell r="F3842" t="str">
            <v>U</v>
          </cell>
          <cell r="G3842">
            <v>779</v>
          </cell>
          <cell r="H3842">
            <v>1</v>
          </cell>
          <cell r="J3842">
            <v>2337</v>
          </cell>
        </row>
        <row r="3843">
          <cell r="D3843" t="str">
            <v>JORNAL DE PEON</v>
          </cell>
          <cell r="E3843">
            <v>1.5</v>
          </cell>
          <cell r="F3843" t="str">
            <v>U</v>
          </cell>
          <cell r="G3843">
            <v>415</v>
          </cell>
          <cell r="H3843">
            <v>1</v>
          </cell>
          <cell r="J3843">
            <v>623</v>
          </cell>
        </row>
        <row r="3844">
          <cell r="D3844" t="str">
            <v>REVESTIM. CERAMICA BOSOLO 9.5X9.5</v>
          </cell>
          <cell r="E3844">
            <v>2</v>
          </cell>
          <cell r="F3844" t="str">
            <v>M2</v>
          </cell>
          <cell r="G3844">
            <v>408.46</v>
          </cell>
          <cell r="H3844">
            <v>1.5</v>
          </cell>
          <cell r="J3844">
            <v>1225</v>
          </cell>
        </row>
        <row r="3845">
          <cell r="D3845" t="str">
            <v>CAÑO 4" e=2mm L=6m</v>
          </cell>
          <cell r="E3845">
            <v>1</v>
          </cell>
          <cell r="F3845" t="str">
            <v>U</v>
          </cell>
          <cell r="G3845">
            <v>719.78</v>
          </cell>
          <cell r="H3845">
            <v>1</v>
          </cell>
          <cell r="J3845">
            <v>720</v>
          </cell>
        </row>
        <row r="3846">
          <cell r="D3846" t="str">
            <v>PLATINA INOX FI 70mmx6mm a torno</v>
          </cell>
          <cell r="E3846">
            <v>8</v>
          </cell>
          <cell r="F3846" t="str">
            <v>u</v>
          </cell>
          <cell r="G3846">
            <v>144</v>
          </cell>
          <cell r="H3846">
            <v>1</v>
          </cell>
          <cell r="J3846">
            <v>1152</v>
          </cell>
        </row>
        <row r="3847">
          <cell r="D3847" t="str">
            <v>PILETON INOX E=2 MEDIACAÑA 60X160</v>
          </cell>
          <cell r="E3847">
            <v>1.5</v>
          </cell>
          <cell r="F3847" t="str">
            <v>U</v>
          </cell>
          <cell r="G3847">
            <v>8663.12</v>
          </cell>
          <cell r="H3847">
            <v>1</v>
          </cell>
          <cell r="J3847">
            <v>12995</v>
          </cell>
        </row>
        <row r="3848">
          <cell r="D3848" t="str">
            <v>JORNAL DE ESPECIALISTA</v>
          </cell>
          <cell r="E3848">
            <v>3</v>
          </cell>
          <cell r="F3848" t="str">
            <v>U</v>
          </cell>
          <cell r="G3848">
            <v>779</v>
          </cell>
          <cell r="H3848">
            <v>1</v>
          </cell>
          <cell r="J3848">
            <v>2337</v>
          </cell>
        </row>
        <row r="3849">
          <cell r="D3849" t="str">
            <v>JORNAL DE PEON</v>
          </cell>
          <cell r="E3849">
            <v>1.5</v>
          </cell>
          <cell r="F3849" t="str">
            <v>U</v>
          </cell>
          <cell r="G3849">
            <v>415</v>
          </cell>
          <cell r="H3849">
            <v>1</v>
          </cell>
          <cell r="J3849">
            <v>623</v>
          </cell>
        </row>
        <row r="3850">
          <cell r="D3850" t="str">
            <v>pesos</v>
          </cell>
          <cell r="E3850">
            <v>1584</v>
          </cell>
          <cell r="F3850" t="str">
            <v>U</v>
          </cell>
          <cell r="G3850">
            <v>1</v>
          </cell>
          <cell r="H3850">
            <v>1</v>
          </cell>
          <cell r="J3850">
            <v>1584</v>
          </cell>
        </row>
        <row r="3851">
          <cell r="C3851" t="str">
            <v>TIMO</v>
          </cell>
        </row>
        <row r="3852">
          <cell r="C3852" t="str">
            <v>APARATOS Y ACCESORIOS</v>
          </cell>
          <cell r="E3852" t="str">
            <v>GL</v>
          </cell>
          <cell r="J3852">
            <v>7394</v>
          </cell>
        </row>
        <row r="3853">
          <cell r="D3853" t="str">
            <v>pesos</v>
          </cell>
          <cell r="E3853">
            <v>352.1</v>
          </cell>
          <cell r="F3853" t="str">
            <v>U</v>
          </cell>
          <cell r="G3853">
            <v>1</v>
          </cell>
          <cell r="H3853">
            <v>1</v>
          </cell>
          <cell r="J3853">
            <v>352</v>
          </cell>
          <cell r="K3853" t="str">
            <v>*10%</v>
          </cell>
        </row>
        <row r="3854">
          <cell r="D3854" t="str">
            <v>JORNAL DE ESPECIALISTA</v>
          </cell>
          <cell r="E3854">
            <v>2</v>
          </cell>
          <cell r="F3854" t="str">
            <v>U</v>
          </cell>
          <cell r="G3854">
            <v>779</v>
          </cell>
          <cell r="H3854">
            <v>1</v>
          </cell>
          <cell r="J3854">
            <v>1558</v>
          </cell>
        </row>
        <row r="3855">
          <cell r="D3855" t="str">
            <v>wc integral</v>
          </cell>
          <cell r="E3855">
            <v>0</v>
          </cell>
          <cell r="F3855" t="str">
            <v>U</v>
          </cell>
          <cell r="G3855">
            <v>992</v>
          </cell>
          <cell r="H3855">
            <v>1</v>
          </cell>
          <cell r="J3855">
            <v>0</v>
          </cell>
        </row>
        <row r="3856">
          <cell r="D3856" t="str">
            <v>wc niño</v>
          </cell>
          <cell r="E3856">
            <v>0</v>
          </cell>
          <cell r="F3856" t="str">
            <v>U</v>
          </cell>
          <cell r="G3856">
            <v>1075.59</v>
          </cell>
          <cell r="H3856">
            <v>1</v>
          </cell>
          <cell r="J3856">
            <v>0</v>
          </cell>
        </row>
        <row r="3857">
          <cell r="D3857" t="str">
            <v>wc nordico</v>
          </cell>
          <cell r="E3857">
            <v>1</v>
          </cell>
          <cell r="F3857" t="str">
            <v>U</v>
          </cell>
          <cell r="G3857">
            <v>1162.93</v>
          </cell>
          <cell r="H3857">
            <v>1</v>
          </cell>
          <cell r="J3857">
            <v>1163</v>
          </cell>
        </row>
        <row r="3858">
          <cell r="D3858" t="str">
            <v>wc nordico mochila</v>
          </cell>
          <cell r="E3858">
            <v>0</v>
          </cell>
          <cell r="F3858" t="str">
            <v>U</v>
          </cell>
          <cell r="G3858">
            <v>1784.45</v>
          </cell>
          <cell r="H3858">
            <v>1</v>
          </cell>
          <cell r="J3858">
            <v>0</v>
          </cell>
        </row>
        <row r="3859">
          <cell r="D3859" t="str">
            <v>cisterna magia ext FC-BCE</v>
          </cell>
          <cell r="E3859">
            <v>0</v>
          </cell>
          <cell r="F3859" t="str">
            <v>U</v>
          </cell>
          <cell r="G3859">
            <v>2107.32</v>
          </cell>
          <cell r="H3859">
            <v>1</v>
          </cell>
          <cell r="J3859">
            <v>0</v>
          </cell>
        </row>
        <row r="3860">
          <cell r="D3860" t="str">
            <v>cisterna embutir pvc (monolit h de kariba) </v>
          </cell>
          <cell r="E3860">
            <v>1</v>
          </cell>
          <cell r="F3860" t="str">
            <v>U</v>
          </cell>
          <cell r="G3860">
            <v>2496</v>
          </cell>
          <cell r="H3860">
            <v>1</v>
          </cell>
          <cell r="J3860">
            <v>2496</v>
          </cell>
        </row>
        <row r="3861">
          <cell r="D3861" t="str">
            <v>bidet carrasco</v>
          </cell>
          <cell r="F3861" t="str">
            <v>U</v>
          </cell>
          <cell r="G3861">
            <v>783.57</v>
          </cell>
          <cell r="H3861">
            <v>1.4</v>
          </cell>
          <cell r="J3861">
            <v>0</v>
          </cell>
        </row>
        <row r="3862">
          <cell r="D3862" t="str">
            <v>lavamano nordico 4179</v>
          </cell>
          <cell r="F3862" t="str">
            <v>U</v>
          </cell>
          <cell r="G3862">
            <v>647.53</v>
          </cell>
          <cell r="H3862">
            <v>1</v>
          </cell>
          <cell r="J3862">
            <v>0</v>
          </cell>
        </row>
        <row r="3863">
          <cell r="D3863" t="str">
            <v>pedestal nordico 4180</v>
          </cell>
          <cell r="E3863">
            <v>1</v>
          </cell>
          <cell r="F3863" t="str">
            <v>U</v>
          </cell>
          <cell r="G3863">
            <v>398.05</v>
          </cell>
          <cell r="H3863">
            <v>1</v>
          </cell>
          <cell r="J3863">
            <v>398</v>
          </cell>
        </row>
        <row r="3864">
          <cell r="D3864" t="str">
            <v>portarrollo emb.</v>
          </cell>
          <cell r="E3864">
            <v>1</v>
          </cell>
          <cell r="F3864" t="str">
            <v>U</v>
          </cell>
          <cell r="G3864">
            <v>118.08</v>
          </cell>
          <cell r="H3864">
            <v>1</v>
          </cell>
          <cell r="J3864">
            <v>118</v>
          </cell>
        </row>
        <row r="3865">
          <cell r="D3865" t="str">
            <v>jabonera simple emb.</v>
          </cell>
          <cell r="E3865">
            <v>1</v>
          </cell>
          <cell r="F3865" t="str">
            <v>U</v>
          </cell>
          <cell r="G3865">
            <v>62.88</v>
          </cell>
          <cell r="H3865">
            <v>1</v>
          </cell>
          <cell r="J3865">
            <v>63</v>
          </cell>
        </row>
        <row r="3866">
          <cell r="D3866" t="str">
            <v>dólar pizarra vendedor</v>
          </cell>
          <cell r="E3866">
            <v>8</v>
          </cell>
          <cell r="F3866" t="str">
            <v>U</v>
          </cell>
          <cell r="G3866">
            <v>25</v>
          </cell>
          <cell r="H3866">
            <v>1</v>
          </cell>
          <cell r="J3866">
            <v>200</v>
          </cell>
        </row>
        <row r="3867">
          <cell r="D3867" t="str">
            <v>dólar pizarra vendedor</v>
          </cell>
          <cell r="E3867">
            <v>6.5</v>
          </cell>
          <cell r="F3867" t="str">
            <v>U</v>
          </cell>
          <cell r="G3867">
            <v>25</v>
          </cell>
          <cell r="H3867">
            <v>1</v>
          </cell>
          <cell r="J3867">
            <v>163</v>
          </cell>
        </row>
        <row r="3868">
          <cell r="D3868" t="str">
            <v>percha doble</v>
          </cell>
          <cell r="E3868">
            <v>2</v>
          </cell>
          <cell r="F3868" t="str">
            <v>U</v>
          </cell>
          <cell r="G3868">
            <v>41.41</v>
          </cell>
          <cell r="H3868">
            <v>1</v>
          </cell>
          <cell r="J3868">
            <v>83</v>
          </cell>
        </row>
        <row r="3869">
          <cell r="D3869" t="str">
            <v>bacha de losa</v>
          </cell>
          <cell r="F3869" t="str">
            <v>U</v>
          </cell>
          <cell r="G3869">
            <v>704</v>
          </cell>
          <cell r="H3869">
            <v>1</v>
          </cell>
          <cell r="J3869">
            <v>0</v>
          </cell>
        </row>
        <row r="3870">
          <cell r="D3870" t="str">
            <v>pileta doble inox</v>
          </cell>
          <cell r="F3870" t="str">
            <v>U</v>
          </cell>
          <cell r="G3870">
            <v>1211.51</v>
          </cell>
          <cell r="H3870">
            <v>1</v>
          </cell>
          <cell r="J3870">
            <v>0</v>
          </cell>
        </row>
        <row r="3871">
          <cell r="D3871" t="str">
            <v>pileta benax 10018 (romana 30cm)</v>
          </cell>
          <cell r="E3871">
            <v>2</v>
          </cell>
          <cell r="F3871" t="str">
            <v>U</v>
          </cell>
          <cell r="G3871">
            <v>400</v>
          </cell>
          <cell r="H3871">
            <v>1</v>
          </cell>
          <cell r="J3871">
            <v>800</v>
          </cell>
        </row>
        <row r="3872">
          <cell r="D3872" t="str">
            <v>valvula a. inox </v>
          </cell>
          <cell r="F3872" t="str">
            <v>U</v>
          </cell>
          <cell r="G3872">
            <v>50</v>
          </cell>
          <cell r="H3872">
            <v>1</v>
          </cell>
          <cell r="J3872">
            <v>0</v>
          </cell>
        </row>
        <row r="3873">
          <cell r="C3873" t="str">
            <v>TIMO</v>
          </cell>
        </row>
        <row r="3874">
          <cell r="C3874" t="str">
            <v>APARATOS Y ACCESORIOS box (3wc + 4 bachas)</v>
          </cell>
          <cell r="E3874" t="str">
            <v>GL</v>
          </cell>
          <cell r="J3874">
            <v>8037</v>
          </cell>
        </row>
        <row r="3875">
          <cell r="D3875" t="str">
            <v>pesos</v>
          </cell>
          <cell r="E3875">
            <v>382.7</v>
          </cell>
          <cell r="F3875" t="str">
            <v>U</v>
          </cell>
          <cell r="G3875">
            <v>1</v>
          </cell>
          <cell r="H3875">
            <v>1</v>
          </cell>
          <cell r="J3875">
            <v>383</v>
          </cell>
          <cell r="K3875" t="str">
            <v>*10%</v>
          </cell>
        </row>
        <row r="3876">
          <cell r="D3876" t="str">
            <v>JORNAL DE ESPECIALISTA</v>
          </cell>
          <cell r="E3876">
            <v>1.04</v>
          </cell>
          <cell r="F3876" t="str">
            <v>U</v>
          </cell>
          <cell r="G3876">
            <v>779</v>
          </cell>
          <cell r="H3876">
            <v>1</v>
          </cell>
          <cell r="J3876">
            <v>810</v>
          </cell>
        </row>
        <row r="3877">
          <cell r="D3877" t="str">
            <v>wc integral</v>
          </cell>
          <cell r="E3877">
            <v>0</v>
          </cell>
          <cell r="F3877" t="str">
            <v>U</v>
          </cell>
          <cell r="G3877">
            <v>992</v>
          </cell>
          <cell r="H3877">
            <v>1</v>
          </cell>
          <cell r="J3877">
            <v>0</v>
          </cell>
        </row>
        <row r="3878">
          <cell r="D3878" t="str">
            <v>wc niño</v>
          </cell>
          <cell r="E3878">
            <v>0</v>
          </cell>
          <cell r="F3878" t="str">
            <v>U</v>
          </cell>
          <cell r="G3878">
            <v>1075.59</v>
          </cell>
          <cell r="H3878">
            <v>1</v>
          </cell>
          <cell r="J3878">
            <v>0</v>
          </cell>
        </row>
        <row r="3879">
          <cell r="D3879" t="str">
            <v>wc nordico</v>
          </cell>
          <cell r="E3879">
            <v>2</v>
          </cell>
          <cell r="F3879" t="str">
            <v>U</v>
          </cell>
          <cell r="G3879">
            <v>1162.93</v>
          </cell>
          <cell r="H3879">
            <v>1</v>
          </cell>
          <cell r="J3879">
            <v>2326</v>
          </cell>
        </row>
        <row r="3880">
          <cell r="D3880" t="str">
            <v>wc nordico mochila</v>
          </cell>
          <cell r="E3880">
            <v>0</v>
          </cell>
          <cell r="F3880" t="str">
            <v>U</v>
          </cell>
          <cell r="G3880">
            <v>1784.45</v>
          </cell>
          <cell r="H3880">
            <v>1</v>
          </cell>
          <cell r="J3880">
            <v>0</v>
          </cell>
        </row>
        <row r="3881">
          <cell r="D3881" t="str">
            <v>cisterna magia ext FC-BCE</v>
          </cell>
          <cell r="E3881">
            <v>0</v>
          </cell>
          <cell r="F3881" t="str">
            <v>U</v>
          </cell>
          <cell r="G3881">
            <v>2107.32</v>
          </cell>
          <cell r="H3881">
            <v>1</v>
          </cell>
          <cell r="J3881">
            <v>0</v>
          </cell>
        </row>
        <row r="3882">
          <cell r="D3882" t="str">
            <v>cisterna embutir pvc (monolit h de kariba) </v>
          </cell>
          <cell r="E3882">
            <v>1</v>
          </cell>
          <cell r="F3882" t="str">
            <v>U</v>
          </cell>
          <cell r="G3882">
            <v>2496</v>
          </cell>
          <cell r="H3882">
            <v>1</v>
          </cell>
          <cell r="J3882">
            <v>2496</v>
          </cell>
        </row>
        <row r="3883">
          <cell r="D3883" t="str">
            <v>bidet carrasco</v>
          </cell>
          <cell r="F3883" t="str">
            <v>U</v>
          </cell>
          <cell r="G3883">
            <v>783.57</v>
          </cell>
          <cell r="H3883">
            <v>1.4</v>
          </cell>
          <cell r="J3883">
            <v>0</v>
          </cell>
        </row>
        <row r="3884">
          <cell r="D3884" t="str">
            <v>lavamano nordico 4179</v>
          </cell>
          <cell r="F3884" t="str">
            <v>U</v>
          </cell>
          <cell r="G3884">
            <v>647.53</v>
          </cell>
          <cell r="H3884">
            <v>1</v>
          </cell>
          <cell r="J3884">
            <v>0</v>
          </cell>
        </row>
        <row r="3885">
          <cell r="D3885" t="str">
            <v>pedestal nordico 4180</v>
          </cell>
          <cell r="E3885">
            <v>0</v>
          </cell>
          <cell r="F3885" t="str">
            <v>U</v>
          </cell>
          <cell r="G3885">
            <v>398.05</v>
          </cell>
          <cell r="H3885">
            <v>1</v>
          </cell>
          <cell r="J3885">
            <v>0</v>
          </cell>
        </row>
        <row r="3886">
          <cell r="D3886" t="str">
            <v>portarrollo emb.</v>
          </cell>
          <cell r="E3886">
            <v>1</v>
          </cell>
          <cell r="F3886" t="str">
            <v>U</v>
          </cell>
          <cell r="G3886">
            <v>118.08</v>
          </cell>
          <cell r="H3886">
            <v>1</v>
          </cell>
          <cell r="J3886">
            <v>118</v>
          </cell>
        </row>
        <row r="3887">
          <cell r="D3887" t="str">
            <v>jabonera simple emb.</v>
          </cell>
          <cell r="E3887">
            <v>1</v>
          </cell>
          <cell r="F3887" t="str">
            <v>U</v>
          </cell>
          <cell r="G3887">
            <v>62.88</v>
          </cell>
          <cell r="H3887">
            <v>1</v>
          </cell>
          <cell r="J3887">
            <v>63</v>
          </cell>
        </row>
        <row r="3888">
          <cell r="D3888" t="str">
            <v>dólar pizarra vendedor</v>
          </cell>
          <cell r="E3888">
            <v>8</v>
          </cell>
          <cell r="F3888" t="str">
            <v>U</v>
          </cell>
          <cell r="G3888">
            <v>25</v>
          </cell>
          <cell r="H3888">
            <v>0</v>
          </cell>
          <cell r="J3888">
            <v>0</v>
          </cell>
        </row>
        <row r="3889">
          <cell r="D3889" t="str">
            <v>dólar pizarra vendedor</v>
          </cell>
          <cell r="E3889">
            <v>6.5</v>
          </cell>
          <cell r="F3889" t="str">
            <v>U</v>
          </cell>
          <cell r="G3889">
            <v>25</v>
          </cell>
          <cell r="H3889">
            <v>0</v>
          </cell>
          <cell r="J3889">
            <v>0</v>
          </cell>
        </row>
        <row r="3890">
          <cell r="D3890" t="str">
            <v>percha doble</v>
          </cell>
          <cell r="E3890">
            <v>1</v>
          </cell>
          <cell r="F3890" t="str">
            <v>U</v>
          </cell>
          <cell r="G3890">
            <v>41.41</v>
          </cell>
          <cell r="H3890">
            <v>1</v>
          </cell>
          <cell r="J3890">
            <v>41</v>
          </cell>
        </row>
        <row r="3891">
          <cell r="D3891" t="str">
            <v>bacha de losa</v>
          </cell>
          <cell r="F3891" t="str">
            <v>U</v>
          </cell>
          <cell r="G3891">
            <v>704</v>
          </cell>
          <cell r="H3891">
            <v>1</v>
          </cell>
          <cell r="J3891">
            <v>0</v>
          </cell>
        </row>
        <row r="3892">
          <cell r="D3892" t="str">
            <v>pileta doble inox</v>
          </cell>
          <cell r="F3892" t="str">
            <v>U</v>
          </cell>
          <cell r="G3892">
            <v>1211.51</v>
          </cell>
          <cell r="H3892">
            <v>1</v>
          </cell>
          <cell r="J3892">
            <v>0</v>
          </cell>
        </row>
        <row r="3893">
          <cell r="D3893" t="str">
            <v>pileta benax 10018 (romana 30cm)</v>
          </cell>
          <cell r="E3893">
            <v>4</v>
          </cell>
          <cell r="F3893" t="str">
            <v>U</v>
          </cell>
          <cell r="G3893">
            <v>400</v>
          </cell>
          <cell r="H3893">
            <v>1</v>
          </cell>
          <cell r="J3893">
            <v>1600</v>
          </cell>
        </row>
        <row r="3894">
          <cell r="D3894" t="str">
            <v>valvula a. inox </v>
          </cell>
          <cell r="E3894">
            <v>4</v>
          </cell>
          <cell r="F3894" t="str">
            <v>U</v>
          </cell>
          <cell r="G3894">
            <v>50</v>
          </cell>
          <cell r="H3894">
            <v>1</v>
          </cell>
          <cell r="J3894">
            <v>200</v>
          </cell>
        </row>
        <row r="3895">
          <cell r="C3895" t="str">
            <v>TIMO</v>
          </cell>
        </row>
        <row r="3896">
          <cell r="C3896" t="str">
            <v>GRIFERIA </v>
          </cell>
          <cell r="E3896" t="str">
            <v>GL</v>
          </cell>
          <cell r="J3896">
            <v>6175</v>
          </cell>
        </row>
        <row r="3897">
          <cell r="D3897" t="str">
            <v>pesos</v>
          </cell>
          <cell r="E3897">
            <v>294</v>
          </cell>
          <cell r="F3897" t="str">
            <v>U</v>
          </cell>
          <cell r="G3897">
            <v>1</v>
          </cell>
          <cell r="H3897">
            <v>1</v>
          </cell>
          <cell r="J3897">
            <v>294</v>
          </cell>
          <cell r="K3897" t="str">
            <v>*10%</v>
          </cell>
        </row>
        <row r="3898">
          <cell r="D3898" t="str">
            <v>JORNAL DE ESPECIALISTA</v>
          </cell>
          <cell r="E3898">
            <v>1.5</v>
          </cell>
          <cell r="F3898" t="str">
            <v>U</v>
          </cell>
          <cell r="G3898">
            <v>779</v>
          </cell>
          <cell r="H3898">
            <v>1</v>
          </cell>
          <cell r="J3898">
            <v>1169</v>
          </cell>
        </row>
        <row r="3899">
          <cell r="D3899" t="str">
            <v>grifo temporizador MESA</v>
          </cell>
          <cell r="F3899" t="str">
            <v>U</v>
          </cell>
          <cell r="G3899">
            <v>1280</v>
          </cell>
          <cell r="H3899">
            <v>1</v>
          </cell>
          <cell r="J3899">
            <v>0</v>
          </cell>
        </row>
        <row r="3900">
          <cell r="D3900" t="str">
            <v>grifo temporizador PARED</v>
          </cell>
          <cell r="F3900" t="str">
            <v>U</v>
          </cell>
          <cell r="G3900">
            <v>1152</v>
          </cell>
          <cell r="H3900">
            <v>1</v>
          </cell>
          <cell r="J3900">
            <v>0</v>
          </cell>
        </row>
        <row r="3901">
          <cell r="D3901" t="str">
            <v>dolar</v>
          </cell>
          <cell r="F3901" t="str">
            <v>U</v>
          </cell>
          <cell r="G3901">
            <v>32</v>
          </cell>
          <cell r="H3901">
            <v>1</v>
          </cell>
          <cell r="J3901">
            <v>0</v>
          </cell>
        </row>
        <row r="3902">
          <cell r="D3902" t="str">
            <v>mescladora pared</v>
          </cell>
          <cell r="E3902">
            <v>2</v>
          </cell>
          <cell r="F3902" t="str">
            <v>U</v>
          </cell>
          <cell r="G3902">
            <v>973.38</v>
          </cell>
          <cell r="H3902">
            <v>1</v>
          </cell>
          <cell r="J3902">
            <v>1947</v>
          </cell>
        </row>
        <row r="3903">
          <cell r="D3903" t="str">
            <v>mescladora ceramico acerenza</v>
          </cell>
          <cell r="F3903" t="str">
            <v>U</v>
          </cell>
          <cell r="G3903">
            <v>2144</v>
          </cell>
          <cell r="H3903">
            <v>1</v>
          </cell>
          <cell r="J3903">
            <v>0</v>
          </cell>
        </row>
        <row r="3904">
          <cell r="D3904" t="str">
            <v>monocomando de mesa</v>
          </cell>
          <cell r="E3904">
            <v>1</v>
          </cell>
          <cell r="F3904" t="str">
            <v>U</v>
          </cell>
          <cell r="G3904">
            <v>624.39</v>
          </cell>
          <cell r="H3904">
            <v>1</v>
          </cell>
          <cell r="J3904">
            <v>624</v>
          </cell>
        </row>
        <row r="3905">
          <cell r="D3905" t="str">
            <v>grifo mesa ceramico</v>
          </cell>
          <cell r="F3905" t="str">
            <v>U</v>
          </cell>
          <cell r="G3905">
            <v>411.2</v>
          </cell>
          <cell r="H3905">
            <v>1</v>
          </cell>
          <cell r="J3905">
            <v>0</v>
          </cell>
        </row>
        <row r="3906">
          <cell r="D3906" t="str">
            <v>grifo 1/2 pto. attica docol</v>
          </cell>
          <cell r="F3906" t="str">
            <v>U</v>
          </cell>
          <cell r="G3906">
            <v>1408</v>
          </cell>
          <cell r="H3906">
            <v>1</v>
          </cell>
          <cell r="J3906">
            <v>0</v>
          </cell>
        </row>
        <row r="3907">
          <cell r="D3907" t="str">
            <v>mescladora ceramico acerenza</v>
          </cell>
          <cell r="F3907" t="str">
            <v>U</v>
          </cell>
          <cell r="G3907">
            <v>2144</v>
          </cell>
          <cell r="H3907">
            <v>1</v>
          </cell>
          <cell r="J3907">
            <v>0</v>
          </cell>
        </row>
        <row r="3908">
          <cell r="D3908" t="str">
            <v>griferia ducha s/trans</v>
          </cell>
          <cell r="E3908">
            <v>1</v>
          </cell>
          <cell r="F3908" t="str">
            <v>U</v>
          </cell>
          <cell r="G3908">
            <v>2141.44</v>
          </cell>
          <cell r="H3908">
            <v>1</v>
          </cell>
          <cell r="J3908">
            <v>2141</v>
          </cell>
        </row>
        <row r="3909">
          <cell r="D3909" t="str">
            <v>ducha telefono</v>
          </cell>
          <cell r="F3909" t="str">
            <v>U</v>
          </cell>
          <cell r="G3909">
            <v>949.05</v>
          </cell>
          <cell r="H3909">
            <v>1</v>
          </cell>
          <cell r="J3909">
            <v>0</v>
          </cell>
        </row>
        <row r="3910">
          <cell r="C3910" t="str">
            <v>TIMO</v>
          </cell>
        </row>
        <row r="3911">
          <cell r="C3911" t="str">
            <v>ABASTECIM. MESADA TRIPLE</v>
          </cell>
          <cell r="E3911" t="str">
            <v>U</v>
          </cell>
          <cell r="J3911">
            <v>2524</v>
          </cell>
        </row>
        <row r="3912">
          <cell r="D3912" t="str">
            <v>TF 1/2 caño x 4m</v>
          </cell>
          <cell r="E3912">
            <v>2</v>
          </cell>
          <cell r="F3912" t="str">
            <v>U</v>
          </cell>
          <cell r="G3912">
            <v>105.6</v>
          </cell>
          <cell r="H3912">
            <v>1</v>
          </cell>
          <cell r="J3912">
            <v>211</v>
          </cell>
        </row>
        <row r="3913">
          <cell r="D3913" t="str">
            <v>TF 1/2 codo</v>
          </cell>
          <cell r="E3913">
            <v>2</v>
          </cell>
          <cell r="F3913" t="str">
            <v>U</v>
          </cell>
          <cell r="G3913">
            <v>21.47</v>
          </cell>
          <cell r="H3913">
            <v>1.1</v>
          </cell>
          <cell r="J3913">
            <v>47</v>
          </cell>
        </row>
        <row r="3914">
          <cell r="D3914" t="str">
            <v>TF 1/2 codo c/inserto</v>
          </cell>
          <cell r="E3914">
            <v>1</v>
          </cell>
          <cell r="F3914" t="str">
            <v>U</v>
          </cell>
          <cell r="G3914">
            <v>44.8</v>
          </cell>
          <cell r="H3914">
            <v>1.1</v>
          </cell>
          <cell r="J3914">
            <v>49</v>
          </cell>
        </row>
        <row r="3915">
          <cell r="D3915" t="str">
            <v>TF 1/2 te</v>
          </cell>
          <cell r="E3915">
            <v>2</v>
          </cell>
          <cell r="F3915" t="str">
            <v>U</v>
          </cell>
          <cell r="G3915">
            <v>24.54</v>
          </cell>
          <cell r="H3915">
            <v>1.1</v>
          </cell>
          <cell r="J3915">
            <v>54</v>
          </cell>
        </row>
        <row r="3916">
          <cell r="D3916" t="str">
            <v>TF 1/2 te inserto</v>
          </cell>
          <cell r="E3916">
            <v>2</v>
          </cell>
          <cell r="F3916" t="str">
            <v>U</v>
          </cell>
          <cell r="G3916">
            <v>90.72</v>
          </cell>
          <cell r="H3916">
            <v>1.1</v>
          </cell>
          <cell r="J3916">
            <v>200</v>
          </cell>
        </row>
        <row r="3917">
          <cell r="D3917" t="str">
            <v>TF 1/2 llave paso</v>
          </cell>
          <cell r="E3917">
            <v>3</v>
          </cell>
          <cell r="F3917" t="str">
            <v>U</v>
          </cell>
          <cell r="G3917">
            <v>338.69</v>
          </cell>
          <cell r="H3917">
            <v>1</v>
          </cell>
          <cell r="J3917">
            <v>1016</v>
          </cell>
        </row>
        <row r="3918">
          <cell r="D3918" t="str">
            <v>TF 1/2 u.doble mixta</v>
          </cell>
          <cell r="E3918">
            <v>2</v>
          </cell>
          <cell r="F3918" t="str">
            <v>U</v>
          </cell>
          <cell r="G3918">
            <v>129.02</v>
          </cell>
          <cell r="H3918">
            <v>1</v>
          </cell>
          <cell r="J3918">
            <v>258</v>
          </cell>
        </row>
        <row r="3919">
          <cell r="D3919" t="str">
            <v>TF 1/2 cupla</v>
          </cell>
          <cell r="E3919">
            <v>1</v>
          </cell>
          <cell r="F3919" t="str">
            <v>U</v>
          </cell>
          <cell r="G3919">
            <v>15.34</v>
          </cell>
          <cell r="H3919">
            <v>1.1</v>
          </cell>
          <cell r="J3919">
            <v>17</v>
          </cell>
        </row>
        <row r="3920">
          <cell r="D3920" t="str">
            <v>TF 1/2 tapa</v>
          </cell>
          <cell r="E3920">
            <v>1</v>
          </cell>
          <cell r="F3920" t="str">
            <v>U</v>
          </cell>
          <cell r="G3920">
            <v>9.79</v>
          </cell>
          <cell r="H3920">
            <v>1.1</v>
          </cell>
          <cell r="J3920">
            <v>11</v>
          </cell>
        </row>
        <row r="3921">
          <cell r="D3921" t="str">
            <v>peon</v>
          </cell>
          <cell r="E3921">
            <v>2</v>
          </cell>
          <cell r="F3921" t="str">
            <v>H</v>
          </cell>
          <cell r="G3921">
            <v>43.24</v>
          </cell>
          <cell r="H3921">
            <v>1</v>
          </cell>
          <cell r="J3921">
            <v>86</v>
          </cell>
        </row>
        <row r="3922">
          <cell r="D3922" t="str">
            <v>oficial 09</v>
          </cell>
          <cell r="E3922">
            <v>9.6</v>
          </cell>
          <cell r="F3922" t="str">
            <v>H</v>
          </cell>
          <cell r="G3922">
            <v>59.91</v>
          </cell>
          <cell r="H3922">
            <v>1</v>
          </cell>
          <cell r="J3922">
            <v>575</v>
          </cell>
        </row>
        <row r="3923">
          <cell r="C3923" t="str">
            <v>TIMO</v>
          </cell>
        </row>
        <row r="3924">
          <cell r="C3924" t="str">
            <v>GRIFO TRIPLE</v>
          </cell>
          <cell r="E3924" t="str">
            <v>U</v>
          </cell>
          <cell r="J3924">
            <v>3983</v>
          </cell>
        </row>
        <row r="3925">
          <cell r="D3925" t="str">
            <v>grifo temporizador MESA</v>
          </cell>
          <cell r="E3925">
            <v>3</v>
          </cell>
          <cell r="F3925" t="str">
            <v>U</v>
          </cell>
          <cell r="G3925">
            <v>1280</v>
          </cell>
          <cell r="H3925">
            <v>1</v>
          </cell>
          <cell r="J3925">
            <v>3840</v>
          </cell>
        </row>
        <row r="3926">
          <cell r="D3926" t="str">
            <v>colilla inox 40</v>
          </cell>
          <cell r="E3926">
            <v>3</v>
          </cell>
          <cell r="F3926" t="str">
            <v>U</v>
          </cell>
          <cell r="G3926">
            <v>47.54</v>
          </cell>
          <cell r="H3926">
            <v>1</v>
          </cell>
          <cell r="J3926">
            <v>143</v>
          </cell>
        </row>
        <row r="3927">
          <cell r="C3927" t="str">
            <v>TIMO</v>
          </cell>
        </row>
        <row r="3928">
          <cell r="C3928" t="str">
            <v>PILETA TRIPLE</v>
          </cell>
          <cell r="E3928" t="str">
            <v>U</v>
          </cell>
          <cell r="J3928">
            <v>1350</v>
          </cell>
        </row>
        <row r="3929">
          <cell r="D3929" t="str">
            <v>pileta benax 10018 (romana 30cm)</v>
          </cell>
          <cell r="E3929">
            <v>3</v>
          </cell>
          <cell r="F3929" t="str">
            <v>U</v>
          </cell>
          <cell r="G3929">
            <v>400</v>
          </cell>
          <cell r="H3929">
            <v>1</v>
          </cell>
          <cell r="J3929">
            <v>1200</v>
          </cell>
        </row>
        <row r="3930">
          <cell r="D3930" t="str">
            <v>valvula a. inox </v>
          </cell>
          <cell r="E3930">
            <v>3</v>
          </cell>
          <cell r="F3930" t="str">
            <v>U</v>
          </cell>
          <cell r="G3930">
            <v>50</v>
          </cell>
          <cell r="H3930">
            <v>1</v>
          </cell>
          <cell r="J3930">
            <v>150</v>
          </cell>
        </row>
        <row r="3931">
          <cell r="C3931" t="str">
            <v>TIMO</v>
          </cell>
        </row>
        <row r="3932">
          <cell r="C3932" t="str">
            <v>DESAGUE MESADA TRIPLE</v>
          </cell>
          <cell r="E3932" t="str">
            <v>U</v>
          </cell>
          <cell r="J3932">
            <v>5296</v>
          </cell>
        </row>
        <row r="3933">
          <cell r="D3933" t="str">
            <v>PVC 63 caño x 3m</v>
          </cell>
          <cell r="E3933">
            <v>1.5</v>
          </cell>
          <cell r="F3933" t="str">
            <v>U</v>
          </cell>
          <cell r="G3933">
            <v>150.29</v>
          </cell>
          <cell r="H3933">
            <v>1</v>
          </cell>
          <cell r="J3933">
            <v>225</v>
          </cell>
        </row>
        <row r="3934">
          <cell r="D3934" t="str">
            <v>PVC 40 caño x 3m</v>
          </cell>
          <cell r="E3934">
            <v>2.4</v>
          </cell>
          <cell r="F3934" t="str">
            <v>U</v>
          </cell>
          <cell r="G3934">
            <v>39.02</v>
          </cell>
          <cell r="H3934">
            <v>1</v>
          </cell>
          <cell r="J3934">
            <v>94</v>
          </cell>
        </row>
        <row r="3935">
          <cell r="D3935" t="str">
            <v>PVC 63 codo</v>
          </cell>
          <cell r="E3935">
            <v>4</v>
          </cell>
          <cell r="F3935" t="str">
            <v>U</v>
          </cell>
          <cell r="G3935">
            <v>42.94</v>
          </cell>
          <cell r="H3935">
            <v>1.1</v>
          </cell>
          <cell r="J3935">
            <v>189</v>
          </cell>
        </row>
        <row r="3936">
          <cell r="D3936" t="str">
            <v>PVC 63 te</v>
          </cell>
          <cell r="E3936">
            <v>2</v>
          </cell>
          <cell r="F3936" t="str">
            <v>U</v>
          </cell>
          <cell r="G3936">
            <v>128</v>
          </cell>
          <cell r="H3936">
            <v>1.1</v>
          </cell>
          <cell r="J3936">
            <v>282</v>
          </cell>
        </row>
        <row r="3937">
          <cell r="D3937" t="str">
            <v>PVC 40 codo 45 o 90</v>
          </cell>
          <cell r="E3937">
            <v>1</v>
          </cell>
          <cell r="F3937" t="str">
            <v>U</v>
          </cell>
          <cell r="G3937">
            <v>21.47</v>
          </cell>
          <cell r="H3937">
            <v>1.1</v>
          </cell>
          <cell r="J3937">
            <v>24</v>
          </cell>
        </row>
        <row r="3938">
          <cell r="D3938" t="str">
            <v>PVC caja sifoide</v>
          </cell>
          <cell r="E3938">
            <v>2</v>
          </cell>
          <cell r="F3938" t="str">
            <v>U</v>
          </cell>
          <cell r="G3938">
            <v>156.42</v>
          </cell>
          <cell r="H3938">
            <v>1</v>
          </cell>
          <cell r="J3938">
            <v>313</v>
          </cell>
        </row>
        <row r="3939">
          <cell r="D3939" t="str">
            <v>PVC desague ducha</v>
          </cell>
          <cell r="E3939">
            <v>2</v>
          </cell>
          <cell r="F3939" t="str">
            <v>U</v>
          </cell>
          <cell r="G3939">
            <v>44.47</v>
          </cell>
          <cell r="H3939">
            <v>1</v>
          </cell>
          <cell r="J3939">
            <v>89</v>
          </cell>
        </row>
        <row r="3940">
          <cell r="D3940" t="str">
            <v>tapa 10x10 bce cal. c/tor</v>
          </cell>
          <cell r="E3940">
            <v>3</v>
          </cell>
          <cell r="F3940" t="str">
            <v>U</v>
          </cell>
          <cell r="G3940">
            <v>43.71</v>
          </cell>
          <cell r="H3940">
            <v>0</v>
          </cell>
          <cell r="J3940">
            <v>0</v>
          </cell>
        </row>
        <row r="3941">
          <cell r="D3941" t="str">
            <v>tapa 20x20 bce c/tor</v>
          </cell>
          <cell r="E3941">
            <v>1</v>
          </cell>
          <cell r="F3941" t="str">
            <v>U</v>
          </cell>
          <cell r="G3941">
            <v>185.24</v>
          </cell>
          <cell r="H3941">
            <v>1</v>
          </cell>
          <cell r="J3941">
            <v>185</v>
          </cell>
        </row>
        <row r="3942">
          <cell r="D3942" t="str">
            <v>BOCA DESAGUE 20 X 20 </v>
          </cell>
          <cell r="E3942">
            <v>1</v>
          </cell>
          <cell r="F3942" t="str">
            <v>U</v>
          </cell>
          <cell r="G3942">
            <v>444.83</v>
          </cell>
          <cell r="H3942">
            <v>1</v>
          </cell>
          <cell r="J3942">
            <v>445</v>
          </cell>
          <cell r="K3942" t="str">
            <v>*BOCA DESAGUE 20 X 20 </v>
          </cell>
        </row>
        <row r="3943">
          <cell r="D3943" t="str">
            <v>PVC adhesivo 250 cc</v>
          </cell>
          <cell r="E3943">
            <v>1</v>
          </cell>
          <cell r="F3943" t="str">
            <v>U</v>
          </cell>
          <cell r="G3943">
            <v>21.47</v>
          </cell>
          <cell r="H3943">
            <v>1</v>
          </cell>
          <cell r="J3943">
            <v>21</v>
          </cell>
        </row>
        <row r="3944">
          <cell r="D3944" t="str">
            <v>sifon doble canastilla</v>
          </cell>
          <cell r="E3944">
            <v>1</v>
          </cell>
          <cell r="F3944" t="str">
            <v>U</v>
          </cell>
          <cell r="G3944">
            <v>772.91</v>
          </cell>
          <cell r="H3944">
            <v>1</v>
          </cell>
          <cell r="J3944">
            <v>773</v>
          </cell>
        </row>
        <row r="3945">
          <cell r="D3945" t="str">
            <v>FF 64 sifon c/tapa</v>
          </cell>
          <cell r="E3945">
            <v>3</v>
          </cell>
          <cell r="F3945" t="str">
            <v>U</v>
          </cell>
          <cell r="G3945">
            <v>928</v>
          </cell>
          <cell r="H3945">
            <v>0</v>
          </cell>
          <cell r="J3945">
            <v>0</v>
          </cell>
        </row>
        <row r="3946">
          <cell r="D3946" t="str">
            <v>FF 64 - PVC 63 adaptador</v>
          </cell>
          <cell r="E3946">
            <v>3</v>
          </cell>
          <cell r="F3946" t="str">
            <v>U</v>
          </cell>
          <cell r="G3946">
            <v>512</v>
          </cell>
          <cell r="H3946">
            <v>0</v>
          </cell>
          <cell r="J3946">
            <v>0</v>
          </cell>
        </row>
        <row r="3947">
          <cell r="D3947" t="str">
            <v>dolar</v>
          </cell>
          <cell r="E3947">
            <v>3</v>
          </cell>
          <cell r="F3947" t="str">
            <v>U</v>
          </cell>
          <cell r="G3947">
            <v>32</v>
          </cell>
          <cell r="H3947">
            <v>1</v>
          </cell>
          <cell r="J3947">
            <v>96</v>
          </cell>
        </row>
        <row r="3948">
          <cell r="D3948" t="str">
            <v>peon</v>
          </cell>
          <cell r="E3948">
            <v>6</v>
          </cell>
          <cell r="F3948" t="str">
            <v>H</v>
          </cell>
          <cell r="G3948">
            <v>43.24</v>
          </cell>
          <cell r="H3948">
            <v>1</v>
          </cell>
          <cell r="J3948">
            <v>259</v>
          </cell>
        </row>
        <row r="3949">
          <cell r="D3949" t="str">
            <v>oficial 09</v>
          </cell>
          <cell r="E3949">
            <v>38.4</v>
          </cell>
          <cell r="F3949" t="str">
            <v>H</v>
          </cell>
          <cell r="G3949">
            <v>59.91</v>
          </cell>
          <cell r="H3949">
            <v>1</v>
          </cell>
          <cell r="J3949">
            <v>2301</v>
          </cell>
        </row>
        <row r="3950">
          <cell r="C3950" t="str">
            <v>TIMO</v>
          </cell>
        </row>
        <row r="3951">
          <cell r="C3951" t="str">
            <v>PLOMERIA PILETA</v>
          </cell>
          <cell r="E3951" t="str">
            <v>U</v>
          </cell>
          <cell r="J3951">
            <v>548</v>
          </cell>
        </row>
        <row r="3952">
          <cell r="D3952" t="str">
            <v>valvula a. inox </v>
          </cell>
          <cell r="E3952">
            <v>0</v>
          </cell>
          <cell r="F3952" t="str">
            <v>U</v>
          </cell>
          <cell r="G3952">
            <v>50</v>
          </cell>
          <cell r="H3952">
            <v>1</v>
          </cell>
          <cell r="J3952">
            <v>0</v>
          </cell>
          <cell r="K3952" t="str">
            <v>* MáS M DE O</v>
          </cell>
        </row>
        <row r="3953">
          <cell r="D3953" t="str">
            <v>colilla inox 40</v>
          </cell>
          <cell r="E3953">
            <v>1</v>
          </cell>
          <cell r="F3953" t="str">
            <v>U</v>
          </cell>
          <cell r="G3953">
            <v>47.54</v>
          </cell>
          <cell r="H3953">
            <v>1</v>
          </cell>
          <cell r="J3953">
            <v>48</v>
          </cell>
        </row>
        <row r="3954">
          <cell r="D3954" t="str">
            <v>sifon jimtem lavatorio</v>
          </cell>
          <cell r="E3954">
            <v>1</v>
          </cell>
          <cell r="F3954" t="str">
            <v>U</v>
          </cell>
          <cell r="G3954">
            <v>500</v>
          </cell>
          <cell r="H3954">
            <v>1</v>
          </cell>
          <cell r="J3954">
            <v>500</v>
          </cell>
        </row>
        <row r="3955">
          <cell r="C3955" t="str">
            <v>TIMO</v>
          </cell>
        </row>
        <row r="3956">
          <cell r="C3956" t="str">
            <v>PLOMERIA 1 baño</v>
          </cell>
          <cell r="E3956" t="str">
            <v>U</v>
          </cell>
          <cell r="J3956">
            <v>837</v>
          </cell>
        </row>
        <row r="3957">
          <cell r="D3957" t="str">
            <v>valvula a. inox </v>
          </cell>
          <cell r="E3957">
            <v>0</v>
          </cell>
          <cell r="F3957" t="str">
            <v>U</v>
          </cell>
          <cell r="G3957">
            <v>50</v>
          </cell>
          <cell r="H3957">
            <v>1</v>
          </cell>
          <cell r="J3957">
            <v>0</v>
          </cell>
          <cell r="K3957" t="str">
            <v>* MáS M DE O</v>
          </cell>
        </row>
        <row r="3958">
          <cell r="D3958" t="str">
            <v>colilla inox 40</v>
          </cell>
          <cell r="E3958">
            <v>6</v>
          </cell>
          <cell r="F3958" t="str">
            <v>U</v>
          </cell>
          <cell r="G3958">
            <v>47.54</v>
          </cell>
          <cell r="H3958">
            <v>1</v>
          </cell>
          <cell r="J3958">
            <v>285</v>
          </cell>
        </row>
        <row r="3959">
          <cell r="D3959" t="str">
            <v>sifon jimtem lavatorio</v>
          </cell>
          <cell r="E3959">
            <v>1</v>
          </cell>
          <cell r="F3959" t="str">
            <v>U</v>
          </cell>
          <cell r="G3959">
            <v>500</v>
          </cell>
          <cell r="H3959">
            <v>1</v>
          </cell>
          <cell r="J3959">
            <v>500</v>
          </cell>
        </row>
        <row r="3960">
          <cell r="D3960" t="str">
            <v>peon</v>
          </cell>
          <cell r="E3960">
            <v>0.5</v>
          </cell>
          <cell r="F3960" t="str">
            <v>H</v>
          </cell>
          <cell r="G3960">
            <v>43.24</v>
          </cell>
          <cell r="H3960">
            <v>1</v>
          </cell>
          <cell r="J3960">
            <v>22</v>
          </cell>
        </row>
        <row r="3961">
          <cell r="D3961" t="str">
            <v>oficial 09</v>
          </cell>
          <cell r="E3961">
            <v>0.5</v>
          </cell>
          <cell r="F3961" t="str">
            <v>H</v>
          </cell>
          <cell r="G3961">
            <v>59.91</v>
          </cell>
          <cell r="H3961">
            <v>1</v>
          </cell>
          <cell r="J3961">
            <v>30</v>
          </cell>
        </row>
        <row r="3962">
          <cell r="C3962" t="str">
            <v>TIMO</v>
          </cell>
        </row>
        <row r="3963">
          <cell r="C3963" t="str">
            <v>CALEFONES</v>
          </cell>
          <cell r="E3963" t="str">
            <v>GL</v>
          </cell>
          <cell r="J3963">
            <v>11507</v>
          </cell>
        </row>
        <row r="3964">
          <cell r="D3964" t="str">
            <v>pesos</v>
          </cell>
          <cell r="E3964">
            <v>548</v>
          </cell>
          <cell r="F3964" t="str">
            <v>U</v>
          </cell>
          <cell r="G3964">
            <v>1</v>
          </cell>
          <cell r="H3964">
            <v>1</v>
          </cell>
          <cell r="J3964">
            <v>548</v>
          </cell>
        </row>
        <row r="3965">
          <cell r="D3965" t="str">
            <v>colilla inox 40</v>
          </cell>
          <cell r="E3965">
            <v>3</v>
          </cell>
          <cell r="F3965" t="str">
            <v>U</v>
          </cell>
          <cell r="G3965">
            <v>47.54</v>
          </cell>
          <cell r="H3965">
            <v>1</v>
          </cell>
          <cell r="J3965">
            <v>143</v>
          </cell>
        </row>
        <row r="3966">
          <cell r="D3966" t="str">
            <v>calefon 30 lts</v>
          </cell>
          <cell r="E3966">
            <v>0</v>
          </cell>
          <cell r="F3966" t="str">
            <v>U</v>
          </cell>
          <cell r="G3966">
            <v>2864.18</v>
          </cell>
          <cell r="H3966">
            <v>1</v>
          </cell>
          <cell r="J3966">
            <v>0</v>
          </cell>
        </row>
        <row r="3967">
          <cell r="D3967" t="str">
            <v>calefon 70 lts</v>
          </cell>
          <cell r="E3967">
            <v>1.43</v>
          </cell>
          <cell r="F3967" t="str">
            <v>U</v>
          </cell>
          <cell r="G3967">
            <v>5818.4</v>
          </cell>
          <cell r="H3967">
            <v>1.3</v>
          </cell>
          <cell r="J3967">
            <v>10816</v>
          </cell>
        </row>
        <row r="3968">
          <cell r="D3968" t="str">
            <v>calefon 50 lts</v>
          </cell>
          <cell r="F3968" t="str">
            <v>U</v>
          </cell>
          <cell r="G3968">
            <v>4389.96</v>
          </cell>
          <cell r="H3968">
            <v>1</v>
          </cell>
          <cell r="J3968">
            <v>0</v>
          </cell>
        </row>
        <row r="3969">
          <cell r="C3969" t="str">
            <v>TIMO</v>
          </cell>
        </row>
        <row r="3970">
          <cell r="C3970" t="str">
            <v>CISTERNAS compl. Embutir pvc</v>
          </cell>
          <cell r="E3970" t="str">
            <v>u</v>
          </cell>
          <cell r="J3970">
            <v>3488</v>
          </cell>
        </row>
        <row r="3971">
          <cell r="D3971" t="str">
            <v>JORNAL DE ESPECIALISTA</v>
          </cell>
          <cell r="E3971">
            <v>1</v>
          </cell>
          <cell r="F3971" t="str">
            <v>U</v>
          </cell>
          <cell r="G3971">
            <v>779</v>
          </cell>
          <cell r="H3971">
            <v>1</v>
          </cell>
          <cell r="J3971">
            <v>779</v>
          </cell>
        </row>
        <row r="3972">
          <cell r="D3972" t="str">
            <v>cisterna embutir pvc (monolit h de kariba) </v>
          </cell>
          <cell r="E3972">
            <v>1</v>
          </cell>
          <cell r="F3972" t="str">
            <v>U</v>
          </cell>
          <cell r="G3972">
            <v>2496</v>
          </cell>
          <cell r="H3972">
            <v>1</v>
          </cell>
          <cell r="J3972">
            <v>2496</v>
          </cell>
        </row>
        <row r="3973">
          <cell r="D3973" t="str">
            <v>cisterna magia ext FC-BCE</v>
          </cell>
          <cell r="E3973">
            <v>0</v>
          </cell>
          <cell r="F3973" t="str">
            <v>U</v>
          </cell>
          <cell r="G3973">
            <v>2107.32</v>
          </cell>
          <cell r="H3973">
            <v>1</v>
          </cell>
          <cell r="J3973">
            <v>0</v>
          </cell>
        </row>
        <row r="3974">
          <cell r="D3974" t="str">
            <v>PVC 50 caño x 3m</v>
          </cell>
          <cell r="E3974">
            <v>0.5</v>
          </cell>
          <cell r="F3974" t="str">
            <v>U</v>
          </cell>
          <cell r="G3974">
            <v>52.03</v>
          </cell>
          <cell r="H3974">
            <v>1</v>
          </cell>
          <cell r="J3974">
            <v>26</v>
          </cell>
        </row>
        <row r="3975">
          <cell r="D3975" t="str">
            <v>PVC 50 codo 45 o 90</v>
          </cell>
          <cell r="E3975">
            <v>1</v>
          </cell>
          <cell r="F3975" t="str">
            <v>U</v>
          </cell>
          <cell r="G3975">
            <v>21.47</v>
          </cell>
          <cell r="H3975">
            <v>1</v>
          </cell>
          <cell r="J3975">
            <v>21</v>
          </cell>
        </row>
        <row r="3976">
          <cell r="D3976" t="str">
            <v>pesos</v>
          </cell>
          <cell r="E3976">
            <v>166</v>
          </cell>
          <cell r="F3976" t="str">
            <v>U</v>
          </cell>
          <cell r="G3976">
            <v>1</v>
          </cell>
          <cell r="H3976">
            <v>1</v>
          </cell>
          <cell r="J3976">
            <v>166</v>
          </cell>
        </row>
        <row r="3977">
          <cell r="C3977" t="str">
            <v>TIMO</v>
          </cell>
        </row>
        <row r="3978">
          <cell r="C3978" t="str">
            <v>CISTERNAS completa ext FC</v>
          </cell>
          <cell r="E3978" t="str">
            <v>U</v>
          </cell>
          <cell r="J3978">
            <v>3080</v>
          </cell>
        </row>
        <row r="3979">
          <cell r="D3979" t="str">
            <v>JORNAL DE ESPECIALISTA</v>
          </cell>
          <cell r="E3979">
            <v>1</v>
          </cell>
          <cell r="F3979" t="str">
            <v>U</v>
          </cell>
          <cell r="G3979">
            <v>779</v>
          </cell>
          <cell r="H3979">
            <v>1</v>
          </cell>
          <cell r="J3979">
            <v>779</v>
          </cell>
        </row>
        <row r="3980">
          <cell r="D3980" t="str">
            <v>cisterna embutir pvc (monolit h de kariba) </v>
          </cell>
          <cell r="E3980">
            <v>0</v>
          </cell>
          <cell r="F3980" t="str">
            <v>U</v>
          </cell>
          <cell r="G3980">
            <v>2496</v>
          </cell>
          <cell r="H3980">
            <v>1</v>
          </cell>
          <cell r="J3980">
            <v>0</v>
          </cell>
        </row>
        <row r="3981">
          <cell r="D3981" t="str">
            <v>cisterna magia ext FC-BCE</v>
          </cell>
          <cell r="E3981">
            <v>1</v>
          </cell>
          <cell r="F3981" t="str">
            <v>U</v>
          </cell>
          <cell r="G3981">
            <v>2107.32</v>
          </cell>
          <cell r="H3981">
            <v>1</v>
          </cell>
          <cell r="J3981">
            <v>2107</v>
          </cell>
        </row>
        <row r="3982">
          <cell r="D3982" t="str">
            <v>PVC 50 caño x 3m</v>
          </cell>
          <cell r="E3982">
            <v>0.5</v>
          </cell>
          <cell r="F3982" t="str">
            <v>U</v>
          </cell>
          <cell r="G3982">
            <v>52.03</v>
          </cell>
          <cell r="H3982">
            <v>1</v>
          </cell>
          <cell r="J3982">
            <v>26</v>
          </cell>
        </row>
        <row r="3983">
          <cell r="D3983" t="str">
            <v>PVC 50 codo 45 o 90</v>
          </cell>
          <cell r="E3983">
            <v>1</v>
          </cell>
          <cell r="F3983" t="str">
            <v>U</v>
          </cell>
          <cell r="G3983">
            <v>21.47</v>
          </cell>
          <cell r="H3983">
            <v>1</v>
          </cell>
          <cell r="J3983">
            <v>21</v>
          </cell>
        </row>
        <row r="3984">
          <cell r="D3984" t="str">
            <v>pesos</v>
          </cell>
          <cell r="E3984">
            <v>147</v>
          </cell>
          <cell r="F3984" t="str">
            <v>U</v>
          </cell>
          <cell r="G3984">
            <v>1</v>
          </cell>
          <cell r="H3984">
            <v>1</v>
          </cell>
          <cell r="J3984">
            <v>147</v>
          </cell>
        </row>
        <row r="3985">
          <cell r="C3985" t="str">
            <v>TIMO</v>
          </cell>
        </row>
        <row r="3986">
          <cell r="C3986" t="str">
            <v>CISTERNAS REPARAR</v>
          </cell>
          <cell r="E3986" t="str">
            <v>U</v>
          </cell>
          <cell r="J3986">
            <v>283</v>
          </cell>
        </row>
        <row r="3987">
          <cell r="D3987" t="str">
            <v>oficial 09</v>
          </cell>
          <cell r="E3987">
            <v>3</v>
          </cell>
          <cell r="F3987" t="str">
            <v>H</v>
          </cell>
          <cell r="G3987">
            <v>59.91</v>
          </cell>
          <cell r="H3987">
            <v>1</v>
          </cell>
          <cell r="J3987">
            <v>180</v>
          </cell>
        </row>
        <row r="3988">
          <cell r="D3988" t="str">
            <v>repuesto cisterna (varilla+pera+piston+flotador)</v>
          </cell>
          <cell r="E3988">
            <v>1</v>
          </cell>
          <cell r="F3988" t="str">
            <v>Gl</v>
          </cell>
          <cell r="G3988">
            <v>200</v>
          </cell>
          <cell r="H3988">
            <v>0.5</v>
          </cell>
          <cell r="J3988">
            <v>100</v>
          </cell>
        </row>
        <row r="3989">
          <cell r="D3989" t="str">
            <v>dolar</v>
          </cell>
          <cell r="E3989">
            <v>0.1</v>
          </cell>
          <cell r="F3989" t="str">
            <v>U</v>
          </cell>
          <cell r="G3989">
            <v>32</v>
          </cell>
          <cell r="H3989">
            <v>1</v>
          </cell>
          <cell r="J3989">
            <v>3</v>
          </cell>
        </row>
        <row r="3990">
          <cell r="C3990" t="str">
            <v>TIMO</v>
          </cell>
        </row>
        <row r="3991">
          <cell r="C3991" t="str">
            <v>NEUTRALIZADOR DE ACIDOS (albañileria)</v>
          </cell>
          <cell r="E3991" t="str">
            <v>GL</v>
          </cell>
          <cell r="J3991">
            <v>1318</v>
          </cell>
        </row>
        <row r="3992">
          <cell r="D3992" t="str">
            <v>BOCA DESAGUE 40 X 40</v>
          </cell>
          <cell r="E3992">
            <v>1.5</v>
          </cell>
          <cell r="F3992" t="str">
            <v>U</v>
          </cell>
          <cell r="G3992">
            <v>878.44</v>
          </cell>
          <cell r="H3992">
            <v>1</v>
          </cell>
          <cell r="J3992">
            <v>1318</v>
          </cell>
          <cell r="K3992" t="str">
            <v>*BOCA DESAGUE 40 X 40</v>
          </cell>
        </row>
        <row r="3993">
          <cell r="D3993" t="str">
            <v>PVC 110 ramal Y </v>
          </cell>
          <cell r="E3993">
            <v>3</v>
          </cell>
          <cell r="F3993" t="str">
            <v>U</v>
          </cell>
          <cell r="G3993">
            <v>150.29</v>
          </cell>
          <cell r="H3993">
            <v>1</v>
          </cell>
          <cell r="J3993">
            <v>451</v>
          </cell>
        </row>
        <row r="3994">
          <cell r="C3994" t="str">
            <v>TIMO</v>
          </cell>
        </row>
        <row r="3995">
          <cell r="C3995" t="str">
            <v>I.G. 100 LTS (grasera)</v>
          </cell>
          <cell r="E3995" t="str">
            <v>GL</v>
          </cell>
          <cell r="J3995">
            <v>1757</v>
          </cell>
        </row>
        <row r="3996">
          <cell r="D3996" t="str">
            <v>BOCA DESAGUE 40 X 40</v>
          </cell>
          <cell r="E3996">
            <v>2</v>
          </cell>
          <cell r="F3996" t="str">
            <v>U</v>
          </cell>
          <cell r="G3996">
            <v>878.44</v>
          </cell>
          <cell r="H3996">
            <v>1</v>
          </cell>
          <cell r="J3996">
            <v>1757</v>
          </cell>
          <cell r="K3996" t="str">
            <v>*BOCA DESAGUE 40 X 40</v>
          </cell>
        </row>
        <row r="3997">
          <cell r="D3997" t="str">
            <v>PVC 110 ramal Y </v>
          </cell>
          <cell r="E3997">
            <v>3</v>
          </cell>
          <cell r="F3997" t="str">
            <v>U</v>
          </cell>
          <cell r="G3997">
            <v>150.29</v>
          </cell>
          <cell r="H3997">
            <v>1</v>
          </cell>
          <cell r="J3997">
            <v>451</v>
          </cell>
        </row>
        <row r="3998">
          <cell r="C3998" t="str">
            <v>TIMO</v>
          </cell>
        </row>
        <row r="3999">
          <cell r="C3999" t="str">
            <v>I.G. 150 LTS (grasera)</v>
          </cell>
          <cell r="E3999" t="str">
            <v>GL</v>
          </cell>
          <cell r="J3999">
            <v>3401</v>
          </cell>
        </row>
        <row r="4000">
          <cell r="D4000" t="str">
            <v>CAMARA 60 X 60 </v>
          </cell>
          <cell r="E4000">
            <v>2</v>
          </cell>
          <cell r="F4000" t="str">
            <v>U</v>
          </cell>
          <cell r="G4000">
            <v>1700.5</v>
          </cell>
          <cell r="H4000">
            <v>1</v>
          </cell>
          <cell r="J4000">
            <v>3401</v>
          </cell>
          <cell r="K4000" t="str">
            <v>*BOCA DESAGUE 40 X 40</v>
          </cell>
        </row>
        <row r="4001">
          <cell r="D4001" t="str">
            <v>PVC 110 ramal Y </v>
          </cell>
          <cell r="E4001">
            <v>3</v>
          </cell>
          <cell r="F4001" t="str">
            <v>U</v>
          </cell>
          <cell r="G4001">
            <v>150.29</v>
          </cell>
          <cell r="H4001">
            <v>1</v>
          </cell>
          <cell r="J4001">
            <v>451</v>
          </cell>
        </row>
        <row r="4002">
          <cell r="C4002" t="str">
            <v>TIMO</v>
          </cell>
        </row>
        <row r="4003">
          <cell r="C4003" t="str">
            <v>INSTALACION DE BOMBEO</v>
          </cell>
          <cell r="E4003" t="str">
            <v>GL</v>
          </cell>
          <cell r="J4003">
            <v>44979</v>
          </cell>
        </row>
        <row r="4004">
          <cell r="D4004" t="str">
            <v>electrobomba FECA 700</v>
          </cell>
          <cell r="E4004">
            <v>2</v>
          </cell>
          <cell r="F4004" t="str">
            <v>U</v>
          </cell>
          <cell r="G4004">
            <v>12000</v>
          </cell>
          <cell r="H4004">
            <v>1</v>
          </cell>
          <cell r="J4004">
            <v>24000</v>
          </cell>
        </row>
        <row r="4005">
          <cell r="D4005" t="str">
            <v>interruptor de nivel</v>
          </cell>
          <cell r="E4005">
            <v>1</v>
          </cell>
          <cell r="F4005" t="str">
            <v>U</v>
          </cell>
          <cell r="G4005">
            <v>435</v>
          </cell>
          <cell r="H4005">
            <v>1</v>
          </cell>
          <cell r="J4005">
            <v>435</v>
          </cell>
        </row>
        <row r="4006">
          <cell r="D4006" t="str">
            <v>tablero doble automatico</v>
          </cell>
          <cell r="E4006">
            <v>1</v>
          </cell>
          <cell r="F4006" t="str">
            <v>U</v>
          </cell>
          <cell r="G4006">
            <v>17344</v>
          </cell>
          <cell r="H4006">
            <v>1</v>
          </cell>
          <cell r="J4006">
            <v>17344</v>
          </cell>
        </row>
        <row r="4007">
          <cell r="D4007" t="str">
            <v>dolar</v>
          </cell>
          <cell r="E4007">
            <v>100</v>
          </cell>
          <cell r="F4007" t="str">
            <v>U</v>
          </cell>
          <cell r="G4007">
            <v>32</v>
          </cell>
          <cell r="H4007">
            <v>1</v>
          </cell>
          <cell r="J4007">
            <v>3200</v>
          </cell>
        </row>
        <row r="4008">
          <cell r="C4008" t="str">
            <v>TIMO</v>
          </cell>
        </row>
        <row r="4009">
          <cell r="C4009" t="str">
            <v>INSTALACION INCENDIO</v>
          </cell>
          <cell r="E4009" t="str">
            <v>GL</v>
          </cell>
          <cell r="J4009">
            <v>20205</v>
          </cell>
        </row>
        <row r="4010">
          <cell r="D4010" t="str">
            <v>dolar</v>
          </cell>
          <cell r="E4010">
            <v>152</v>
          </cell>
          <cell r="F4010" t="str">
            <v>U</v>
          </cell>
          <cell r="G4010">
            <v>32</v>
          </cell>
          <cell r="H4010">
            <v>0</v>
          </cell>
          <cell r="J4010">
            <v>0</v>
          </cell>
          <cell r="K4010" t="str">
            <v>NICHO C/MANGUERA</v>
          </cell>
        </row>
        <row r="4011">
          <cell r="D4011" t="str">
            <v>Manguera 3/4' pvc c/malla</v>
          </cell>
          <cell r="E4011">
            <v>25</v>
          </cell>
          <cell r="F4011" t="str">
            <v>Ml</v>
          </cell>
          <cell r="G4011">
            <v>33</v>
          </cell>
          <cell r="H4011">
            <v>0</v>
          </cell>
          <cell r="J4011">
            <v>0</v>
          </cell>
        </row>
        <row r="4012">
          <cell r="D4012" t="str">
            <v>dolar</v>
          </cell>
          <cell r="E4012">
            <v>25</v>
          </cell>
          <cell r="F4012" t="str">
            <v>U</v>
          </cell>
          <cell r="G4012">
            <v>32</v>
          </cell>
          <cell r="H4012">
            <v>0</v>
          </cell>
          <cell r="J4012">
            <v>0</v>
          </cell>
          <cell r="K4012" t="str">
            <v>ASPERSORES AUTOMATICOS(SPRINGLER)</v>
          </cell>
        </row>
        <row r="4013">
          <cell r="D4013" t="str">
            <v>extintor ABC 8 kg</v>
          </cell>
          <cell r="E4013">
            <v>1</v>
          </cell>
          <cell r="F4013" t="str">
            <v>U</v>
          </cell>
          <cell r="G4013">
            <v>1376</v>
          </cell>
          <cell r="H4013">
            <v>0</v>
          </cell>
          <cell r="J4013">
            <v>0</v>
          </cell>
        </row>
        <row r="4014">
          <cell r="D4014" t="str">
            <v>extintor CO2 4 kg</v>
          </cell>
          <cell r="E4014">
            <v>7</v>
          </cell>
          <cell r="F4014" t="str">
            <v>U</v>
          </cell>
          <cell r="G4014">
            <v>2336</v>
          </cell>
          <cell r="H4014">
            <v>1</v>
          </cell>
          <cell r="J4014">
            <v>16352</v>
          </cell>
        </row>
        <row r="4015">
          <cell r="D4015" t="str">
            <v>extintor ABC 8 kg</v>
          </cell>
          <cell r="E4015">
            <v>4</v>
          </cell>
          <cell r="F4015" t="str">
            <v>U</v>
          </cell>
          <cell r="G4015">
            <v>1376</v>
          </cell>
          <cell r="H4015">
            <v>0.7</v>
          </cell>
          <cell r="J4015">
            <v>3853</v>
          </cell>
          <cell r="K4015" t="str">
            <v>ESTIMADO ABC 4 K</v>
          </cell>
        </row>
        <row r="4016">
          <cell r="D4016" t="str">
            <v>dolar</v>
          </cell>
          <cell r="F4016" t="str">
            <v>U</v>
          </cell>
          <cell r="G4016">
            <v>32</v>
          </cell>
          <cell r="H4016">
            <v>1</v>
          </cell>
          <cell r="J4016">
            <v>0</v>
          </cell>
          <cell r="K4016" t="str">
            <v>VARIOS</v>
          </cell>
        </row>
        <row r="4017">
          <cell r="C4017" t="str">
            <v>TIMO</v>
          </cell>
        </row>
        <row r="4018">
          <cell r="C4018" t="str">
            <v>DISPOSITIVOS INCENDIO POLIVALENTE BB2</v>
          </cell>
          <cell r="E4018" t="str">
            <v>GL</v>
          </cell>
          <cell r="J4018">
            <v>2686</v>
          </cell>
        </row>
        <row r="4019">
          <cell r="D4019" t="str">
            <v>extintor ABC 8 kg</v>
          </cell>
          <cell r="E4019">
            <v>2</v>
          </cell>
          <cell r="F4019" t="str">
            <v>U</v>
          </cell>
          <cell r="G4019">
            <v>1376</v>
          </cell>
          <cell r="H4019">
            <v>0.7</v>
          </cell>
          <cell r="J4019">
            <v>1926</v>
          </cell>
          <cell r="K4019" t="str">
            <v>ESTIMADO ABC 4 K</v>
          </cell>
        </row>
        <row r="4020">
          <cell r="D4020" t="str">
            <v>CARTEL SEÑALIZACION DE LOCAL</v>
          </cell>
          <cell r="E4020">
            <v>2</v>
          </cell>
          <cell r="F4020" t="str">
            <v>U</v>
          </cell>
          <cell r="G4020">
            <v>320</v>
          </cell>
          <cell r="H4020">
            <v>1</v>
          </cell>
          <cell r="J4020">
            <v>640</v>
          </cell>
        </row>
        <row r="4021">
          <cell r="D4021" t="str">
            <v>oficial 09</v>
          </cell>
          <cell r="E4021">
            <v>2</v>
          </cell>
          <cell r="F4021" t="str">
            <v>H</v>
          </cell>
          <cell r="G4021">
            <v>59.91</v>
          </cell>
          <cell r="H4021">
            <v>1</v>
          </cell>
          <cell r="J4021">
            <v>120</v>
          </cell>
        </row>
        <row r="4022">
          <cell r="C4022" t="str">
            <v>TIMO</v>
          </cell>
        </row>
        <row r="4023">
          <cell r="C4023" t="str">
            <v>TANQUE HORMIPAY 10000 LTS</v>
          </cell>
          <cell r="E4023" t="str">
            <v>U</v>
          </cell>
          <cell r="J4023">
            <v>471352</v>
          </cell>
        </row>
        <row r="4024">
          <cell r="D4024" t="str">
            <v>dolar</v>
          </cell>
          <cell r="E4024">
            <v>4554.7619047619</v>
          </cell>
          <cell r="F4024" t="str">
            <v>U</v>
          </cell>
          <cell r="G4024">
            <v>32</v>
          </cell>
          <cell r="H4024">
            <v>1</v>
          </cell>
          <cell r="J4024">
            <v>145752</v>
          </cell>
        </row>
        <row r="4025">
          <cell r="C4025" t="str">
            <v>TIMO</v>
          </cell>
        </row>
        <row r="4026">
          <cell r="C4026" t="str">
            <v>TRAMITES SANITARIA</v>
          </cell>
          <cell r="E4026" t="str">
            <v>U</v>
          </cell>
          <cell r="J4026">
            <v>312800</v>
          </cell>
        </row>
        <row r="4027">
          <cell r="D4027" t="str">
            <v>dolar</v>
          </cell>
          <cell r="E4027">
            <v>400</v>
          </cell>
          <cell r="F4027" t="str">
            <v>U</v>
          </cell>
          <cell r="G4027">
            <v>32</v>
          </cell>
          <cell r="H4027">
            <v>1</v>
          </cell>
          <cell r="J4027">
            <v>12800</v>
          </cell>
        </row>
        <row r="4029">
          <cell r="C4029" t="str">
            <v>S05.ELECTRICA</v>
          </cell>
        </row>
        <row r="4030">
          <cell r="C4030" t="str">
            <v>TIMO</v>
          </cell>
        </row>
        <row r="4031">
          <cell r="C4031" t="str">
            <v>ELECTRICA COMPLETA</v>
          </cell>
          <cell r="E4031" t="str">
            <v>GL</v>
          </cell>
          <cell r="J4031">
            <v>300000</v>
          </cell>
        </row>
        <row r="4032">
          <cell r="D4032" t="str">
            <v>pesos</v>
          </cell>
          <cell r="E4032">
            <v>300000</v>
          </cell>
          <cell r="F4032" t="str">
            <v>U</v>
          </cell>
          <cell r="G4032">
            <v>1</v>
          </cell>
          <cell r="H4032">
            <v>1</v>
          </cell>
          <cell r="J4032">
            <v>300000</v>
          </cell>
          <cell r="K4032" t="str">
            <v>TODO</v>
          </cell>
        </row>
        <row r="4033">
          <cell r="D4033" t="str">
            <v>pesos</v>
          </cell>
          <cell r="E4033">
            <v>39500</v>
          </cell>
          <cell r="F4033" t="str">
            <v>U</v>
          </cell>
          <cell r="G4033">
            <v>1</v>
          </cell>
          <cell r="J4033">
            <v>0</v>
          </cell>
          <cell r="K4033" t="str">
            <v>MATERIALES</v>
          </cell>
        </row>
        <row r="4034">
          <cell r="D4034" t="str">
            <v>dolar</v>
          </cell>
          <cell r="E4034">
            <v>500</v>
          </cell>
          <cell r="F4034" t="str">
            <v>U</v>
          </cell>
          <cell r="G4034">
            <v>32</v>
          </cell>
          <cell r="J4034">
            <v>0</v>
          </cell>
          <cell r="K4034" t="str">
            <v>TRAMITES</v>
          </cell>
        </row>
        <row r="4035">
          <cell r="D4035" t="str">
            <v>dolar</v>
          </cell>
          <cell r="E4035">
            <v>4000</v>
          </cell>
          <cell r="F4035" t="str">
            <v>U</v>
          </cell>
          <cell r="G4035">
            <v>32</v>
          </cell>
          <cell r="J4035">
            <v>0</v>
          </cell>
          <cell r="K4035" t="str">
            <v>M DE O</v>
          </cell>
        </row>
        <row r="4036">
          <cell r="C4036" t="str">
            <v>TIMO</v>
          </cell>
        </row>
        <row r="4037">
          <cell r="C4037" t="str">
            <v>MANO DE OBRA</v>
          </cell>
          <cell r="E4037" t="str">
            <v>P</v>
          </cell>
          <cell r="J4037">
            <v>480</v>
          </cell>
        </row>
        <row r="4038">
          <cell r="D4038" t="str">
            <v>dolar</v>
          </cell>
          <cell r="E4038">
            <v>15</v>
          </cell>
          <cell r="F4038" t="str">
            <v>U</v>
          </cell>
          <cell r="G4038">
            <v>32</v>
          </cell>
          <cell r="H4038">
            <v>1</v>
          </cell>
          <cell r="J4038">
            <v>480</v>
          </cell>
          <cell r="K4038" t="str">
            <v>(aldebar dic 02)  U$S 15 c/artefacto, toma, camara; 30U$S c/tablero, columna. ( en feb 02) eran 20/40u$s</v>
          </cell>
        </row>
        <row r="4039">
          <cell r="C4039" t="str">
            <v>TIMO</v>
          </cell>
        </row>
        <row r="4040">
          <cell r="C4040" t="str">
            <v>COLOCACIÓN DE LUMINARIAS</v>
          </cell>
          <cell r="E4040" t="str">
            <v>u</v>
          </cell>
          <cell r="J4040">
            <v>112</v>
          </cell>
        </row>
        <row r="4041">
          <cell r="D4041" t="str">
            <v>dolar</v>
          </cell>
          <cell r="E4041">
            <v>3.5</v>
          </cell>
          <cell r="F4041" t="str">
            <v>U</v>
          </cell>
          <cell r="G4041">
            <v>32</v>
          </cell>
          <cell r="H4041">
            <v>1</v>
          </cell>
          <cell r="J4041">
            <v>112</v>
          </cell>
        </row>
        <row r="4042">
          <cell r="C4042" t="str">
            <v>TIMO</v>
          </cell>
        </row>
        <row r="4043">
          <cell r="C4043" t="str">
            <v>TRAMITES ELECTRICA</v>
          </cell>
          <cell r="E4043" t="str">
            <v>GL</v>
          </cell>
          <cell r="J4043">
            <v>10656</v>
          </cell>
        </row>
        <row r="4044">
          <cell r="D4044" t="str">
            <v>dolar</v>
          </cell>
          <cell r="E4044">
            <v>333</v>
          </cell>
          <cell r="F4044" t="str">
            <v>U</v>
          </cell>
          <cell r="G4044">
            <v>32</v>
          </cell>
          <cell r="H4044">
            <v>1</v>
          </cell>
          <cell r="J4044">
            <v>10656</v>
          </cell>
        </row>
        <row r="4045">
          <cell r="C4045" t="str">
            <v>TIMO</v>
          </cell>
        </row>
        <row r="4046">
          <cell r="C4046" t="str">
            <v>PUESTA SIMPLE</v>
          </cell>
          <cell r="E4046" t="str">
            <v>U</v>
          </cell>
          <cell r="J4046">
            <v>5809</v>
          </cell>
        </row>
        <row r="4047">
          <cell r="D4047" t="str">
            <v>CAÑERIAS</v>
          </cell>
          <cell r="E4047">
            <v>1</v>
          </cell>
          <cell r="F4047" t="str">
            <v>P</v>
          </cell>
          <cell r="G4047">
            <v>67</v>
          </cell>
          <cell r="H4047">
            <v>0</v>
          </cell>
          <cell r="J4047">
            <v>0</v>
          </cell>
          <cell r="K4047" t="str">
            <v>CAÑERIAS</v>
          </cell>
        </row>
        <row r="4048">
          <cell r="D4048" t="str">
            <v>CABLEADO</v>
          </cell>
          <cell r="E4048">
            <v>1</v>
          </cell>
          <cell r="F4048" t="str">
            <v>P</v>
          </cell>
          <cell r="G4048">
            <v>165</v>
          </cell>
          <cell r="H4048">
            <v>1</v>
          </cell>
          <cell r="J4048">
            <v>165</v>
          </cell>
          <cell r="K4048" t="str">
            <v>CABLEADO</v>
          </cell>
        </row>
        <row r="4049">
          <cell r="D4049" t="str">
            <v>TERMINACIONES</v>
          </cell>
          <cell r="E4049">
            <v>1</v>
          </cell>
          <cell r="F4049" t="str">
            <v>P</v>
          </cell>
          <cell r="G4049">
            <v>134</v>
          </cell>
          <cell r="H4049">
            <v>1</v>
          </cell>
          <cell r="J4049">
            <v>134</v>
          </cell>
          <cell r="K4049" t="str">
            <v>TERMINACIONES</v>
          </cell>
        </row>
        <row r="4050">
          <cell r="D4050" t="str">
            <v>MANO DE OBRA</v>
          </cell>
          <cell r="E4050">
            <v>1</v>
          </cell>
          <cell r="F4050" t="str">
            <v>P</v>
          </cell>
          <cell r="G4050">
            <v>480</v>
          </cell>
          <cell r="H4050">
            <v>1</v>
          </cell>
          <cell r="J4050">
            <v>480</v>
          </cell>
          <cell r="K4050" t="str">
            <v>MANO DE OBRA</v>
          </cell>
        </row>
        <row r="4051">
          <cell r="D4051" t="str">
            <v>TABLEROS HIERRO chico</v>
          </cell>
          <cell r="E4051">
            <v>1</v>
          </cell>
          <cell r="F4051" t="str">
            <v>P</v>
          </cell>
          <cell r="G4051">
            <v>5030</v>
          </cell>
          <cell r="H4051">
            <v>1</v>
          </cell>
          <cell r="J4051">
            <v>5030</v>
          </cell>
          <cell r="K4051" t="str">
            <v>TABLEROS POLICARBONATO</v>
          </cell>
        </row>
        <row r="4052">
          <cell r="C4052" t="str">
            <v>TIMO</v>
          </cell>
        </row>
        <row r="4053">
          <cell r="C4053" t="str">
            <v>CAÑERIAS</v>
          </cell>
          <cell r="E4053" t="str">
            <v>P</v>
          </cell>
          <cell r="J4053">
            <v>67</v>
          </cell>
        </row>
        <row r="4054">
          <cell r="D4054" t="str">
            <v>corrugado fi 25</v>
          </cell>
          <cell r="E4054">
            <v>7.12</v>
          </cell>
          <cell r="F4054" t="str">
            <v>ml</v>
          </cell>
          <cell r="G4054">
            <v>5.86</v>
          </cell>
          <cell r="H4054">
            <v>1</v>
          </cell>
          <cell r="J4054">
            <v>42</v>
          </cell>
          <cell r="K4054" t="str">
            <v>7.12m fi25 + 1m fi38 (rincon de la bolsa ene 2002)</v>
          </cell>
        </row>
        <row r="4055">
          <cell r="D4055" t="str">
            <v>corrugado fi 38</v>
          </cell>
          <cell r="E4055">
            <v>1</v>
          </cell>
          <cell r="F4055" t="str">
            <v>ml</v>
          </cell>
          <cell r="G4055">
            <v>24.68</v>
          </cell>
          <cell r="H4055">
            <v>1</v>
          </cell>
          <cell r="J4055">
            <v>25</v>
          </cell>
        </row>
        <row r="4056">
          <cell r="C4056" t="str">
            <v>TIMO</v>
          </cell>
        </row>
        <row r="4057">
          <cell r="C4057" t="str">
            <v>CABLEADO</v>
          </cell>
          <cell r="E4057" t="str">
            <v>P</v>
          </cell>
          <cell r="J4057">
            <v>165</v>
          </cell>
        </row>
        <row r="4058">
          <cell r="D4058" t="str">
            <v>conductor cu 1mm</v>
          </cell>
          <cell r="E4058">
            <v>10</v>
          </cell>
          <cell r="F4058" t="str">
            <v>Ml</v>
          </cell>
          <cell r="G4058">
            <v>1.75</v>
          </cell>
          <cell r="H4058">
            <v>2</v>
          </cell>
          <cell r="J4058">
            <v>35</v>
          </cell>
          <cell r="K4058">
            <v>0</v>
          </cell>
        </row>
        <row r="4059">
          <cell r="D4059" t="str">
            <v>electricista 09</v>
          </cell>
          <cell r="E4059">
            <v>0.5</v>
          </cell>
          <cell r="F4059" t="str">
            <v>H</v>
          </cell>
          <cell r="G4059">
            <v>59.91</v>
          </cell>
          <cell r="H4059">
            <v>1</v>
          </cell>
          <cell r="J4059">
            <v>30</v>
          </cell>
          <cell r="K4059">
            <v>0</v>
          </cell>
        </row>
        <row r="4060">
          <cell r="D4060" t="str">
            <v>conductor cu 2mm</v>
          </cell>
          <cell r="E4060">
            <v>12.8</v>
          </cell>
          <cell r="F4060" t="str">
            <v>Ml</v>
          </cell>
          <cell r="G4060">
            <v>5.2</v>
          </cell>
          <cell r="H4060">
            <v>1</v>
          </cell>
          <cell r="J4060">
            <v>67</v>
          </cell>
          <cell r="K4060">
            <v>38991</v>
          </cell>
        </row>
        <row r="4061">
          <cell r="D4061" t="str">
            <v>conductor cu 10mm</v>
          </cell>
          <cell r="E4061">
            <v>6.5</v>
          </cell>
          <cell r="F4061" t="str">
            <v>Ml</v>
          </cell>
          <cell r="G4061">
            <v>15.42</v>
          </cell>
          <cell r="H4061">
            <v>0.33</v>
          </cell>
          <cell r="J4061">
            <v>33</v>
          </cell>
          <cell r="K4061" t="str">
            <v>3.25 U$S = CABLE P'suministro gral r.bolsa ene02</v>
          </cell>
        </row>
        <row r="4062">
          <cell r="C4062" t="str">
            <v>TIMO</v>
          </cell>
        </row>
        <row r="4063">
          <cell r="C4063" t="str">
            <v>DUCTO PVC</v>
          </cell>
          <cell r="E4063" t="str">
            <v>GL</v>
          </cell>
          <cell r="J4063">
            <v>133920</v>
          </cell>
        </row>
        <row r="4064">
          <cell r="D4064" t="str">
            <v>ducto 60x100mm l=2m</v>
          </cell>
          <cell r="E4064">
            <v>0</v>
          </cell>
          <cell r="F4064" t="str">
            <v>u</v>
          </cell>
          <cell r="G4064">
            <v>282.67</v>
          </cell>
          <cell r="H4064">
            <v>1</v>
          </cell>
          <cell r="J4064">
            <v>0</v>
          </cell>
        </row>
        <row r="4065">
          <cell r="D4065" t="str">
            <v>electricista 09</v>
          </cell>
          <cell r="E4065">
            <v>7</v>
          </cell>
          <cell r="F4065" t="str">
            <v>H</v>
          </cell>
          <cell r="G4065">
            <v>59.91</v>
          </cell>
          <cell r="H4065">
            <v>1</v>
          </cell>
          <cell r="J4065">
            <v>419</v>
          </cell>
        </row>
        <row r="4066">
          <cell r="D4066" t="str">
            <v>MONTO EN PESOS</v>
          </cell>
          <cell r="E4066">
            <v>133164.5</v>
          </cell>
          <cell r="F4066" t="str">
            <v>U</v>
          </cell>
          <cell r="G4066">
            <v>1</v>
          </cell>
          <cell r="H4066">
            <v>1</v>
          </cell>
          <cell r="J4066">
            <v>133165</v>
          </cell>
        </row>
        <row r="4067">
          <cell r="D4067" t="str">
            <v>ducto 25x35mm l=2m</v>
          </cell>
          <cell r="E4067">
            <v>7</v>
          </cell>
          <cell r="F4067" t="str">
            <v>u</v>
          </cell>
          <cell r="G4067">
            <v>48</v>
          </cell>
          <cell r="H4067">
            <v>1</v>
          </cell>
          <cell r="J4067">
            <v>336</v>
          </cell>
        </row>
        <row r="4068">
          <cell r="C4068" t="str">
            <v>TIMO</v>
          </cell>
        </row>
        <row r="4069">
          <cell r="C4069" t="str">
            <v>TERMINACIONES</v>
          </cell>
          <cell r="E4069" t="str">
            <v>P</v>
          </cell>
          <cell r="J4069">
            <v>134</v>
          </cell>
        </row>
        <row r="4070">
          <cell r="D4070" t="str">
            <v>dolar</v>
          </cell>
          <cell r="E4070">
            <v>1.5</v>
          </cell>
          <cell r="F4070" t="str">
            <v>U</v>
          </cell>
          <cell r="G4070">
            <v>32</v>
          </cell>
          <cell r="H4070">
            <v>2</v>
          </cell>
          <cell r="J4070">
            <v>96</v>
          </cell>
          <cell r="K4070" t="str">
            <v>U$S 1.5 P'PUESTA 2.5% del total</v>
          </cell>
        </row>
        <row r="4071">
          <cell r="D4071" t="str">
            <v>electricista 09</v>
          </cell>
          <cell r="E4071">
            <v>0.64</v>
          </cell>
          <cell r="F4071" t="str">
            <v>H</v>
          </cell>
          <cell r="G4071">
            <v>59.91</v>
          </cell>
          <cell r="H4071">
            <v>1</v>
          </cell>
          <cell r="J4071">
            <v>38</v>
          </cell>
        </row>
        <row r="4072">
          <cell r="D4072" t="str">
            <v>pesos</v>
          </cell>
          <cell r="E4072">
            <v>0</v>
          </cell>
          <cell r="F4072" t="str">
            <v>U</v>
          </cell>
          <cell r="G4072">
            <v>1</v>
          </cell>
          <cell r="H4072">
            <v>1</v>
          </cell>
          <cell r="J4072">
            <v>0</v>
          </cell>
        </row>
        <row r="4073">
          <cell r="C4073" t="str">
            <v>TIMO</v>
          </cell>
        </row>
        <row r="4074">
          <cell r="C4074" t="str">
            <v>TABLEROS POLICARBONATO</v>
          </cell>
          <cell r="E4074" t="str">
            <v>P</v>
          </cell>
          <cell r="J4074">
            <v>471</v>
          </cell>
          <cell r="K4074" t="str">
            <v>{ABAJO}</v>
          </cell>
        </row>
        <row r="4075">
          <cell r="D4075" t="str">
            <v>tablero policarbonato</v>
          </cell>
          <cell r="E4075">
            <v>1</v>
          </cell>
          <cell r="F4075" t="str">
            <v>U</v>
          </cell>
          <cell r="G4075">
            <v>1174.31</v>
          </cell>
          <cell r="H4075">
            <v>0.02</v>
          </cell>
          <cell r="J4075">
            <v>23</v>
          </cell>
        </row>
        <row r="4076">
          <cell r="D4076" t="str">
            <v>oficial</v>
          </cell>
          <cell r="E4076">
            <v>8</v>
          </cell>
          <cell r="F4076" t="str">
            <v>H</v>
          </cell>
          <cell r="G4076">
            <v>58.55</v>
          </cell>
          <cell r="H4076">
            <v>0.02</v>
          </cell>
          <cell r="J4076">
            <v>9</v>
          </cell>
        </row>
        <row r="4077">
          <cell r="D4077" t="str">
            <v>interr. diferencial 63A</v>
          </cell>
          <cell r="E4077">
            <v>14</v>
          </cell>
          <cell r="F4077" t="str">
            <v>U</v>
          </cell>
          <cell r="G4077">
            <v>1381.98</v>
          </cell>
          <cell r="H4077">
            <v>0.02</v>
          </cell>
          <cell r="J4077">
            <v>387</v>
          </cell>
        </row>
        <row r="4078">
          <cell r="D4078" t="str">
            <v>int. term. 15A (II)</v>
          </cell>
          <cell r="E4078">
            <v>14</v>
          </cell>
          <cell r="F4078" t="str">
            <v>U</v>
          </cell>
          <cell r="G4078">
            <v>139.14</v>
          </cell>
          <cell r="H4078">
            <v>0.02</v>
          </cell>
          <cell r="J4078">
            <v>39</v>
          </cell>
        </row>
        <row r="4079">
          <cell r="D4079" t="str">
            <v>dolar</v>
          </cell>
          <cell r="E4079">
            <v>20</v>
          </cell>
          <cell r="F4079" t="str">
            <v>U</v>
          </cell>
          <cell r="G4079">
            <v>32</v>
          </cell>
          <cell r="H4079">
            <v>0.02</v>
          </cell>
          <cell r="J4079">
            <v>13</v>
          </cell>
        </row>
        <row r="4080">
          <cell r="C4080" t="str">
            <v>TIMO</v>
          </cell>
        </row>
        <row r="4081">
          <cell r="C4081" t="str">
            <v>TABLEROS HIERRO chico</v>
          </cell>
          <cell r="E4081" t="str">
            <v>P</v>
          </cell>
          <cell r="J4081">
            <v>5030</v>
          </cell>
          <cell r="K4081" t="str">
            <v>{ABAJO}</v>
          </cell>
        </row>
        <row r="4082">
          <cell r="D4082" t="str">
            <v>tablero policarbonato</v>
          </cell>
          <cell r="E4082">
            <v>3</v>
          </cell>
          <cell r="F4082" t="str">
            <v>U</v>
          </cell>
          <cell r="G4082">
            <v>1174.31</v>
          </cell>
          <cell r="H4082">
            <v>1</v>
          </cell>
          <cell r="J4082">
            <v>3523</v>
          </cell>
        </row>
        <row r="4083">
          <cell r="D4083" t="str">
            <v>oficial</v>
          </cell>
          <cell r="E4083">
            <v>2.5</v>
          </cell>
          <cell r="F4083" t="str">
            <v>H</v>
          </cell>
          <cell r="G4083">
            <v>58.55</v>
          </cell>
          <cell r="H4083">
            <v>1</v>
          </cell>
          <cell r="J4083">
            <v>146</v>
          </cell>
        </row>
        <row r="4084">
          <cell r="D4084" t="str">
            <v>int. term. 10-30A (III)</v>
          </cell>
          <cell r="E4084">
            <v>1</v>
          </cell>
          <cell r="F4084" t="str">
            <v>U</v>
          </cell>
          <cell r="G4084">
            <v>304</v>
          </cell>
          <cell r="H4084">
            <v>1</v>
          </cell>
          <cell r="J4084">
            <v>304</v>
          </cell>
        </row>
        <row r="4085">
          <cell r="D4085" t="str">
            <v>int. term. 15A (II)</v>
          </cell>
          <cell r="E4085">
            <v>3</v>
          </cell>
          <cell r="F4085" t="str">
            <v>U</v>
          </cell>
          <cell r="G4085">
            <v>139.14</v>
          </cell>
          <cell r="H4085">
            <v>1</v>
          </cell>
          <cell r="J4085">
            <v>417</v>
          </cell>
        </row>
        <row r="4086">
          <cell r="D4086" t="str">
            <v>dolar</v>
          </cell>
          <cell r="E4086">
            <v>20</v>
          </cell>
          <cell r="F4086" t="str">
            <v>U</v>
          </cell>
          <cell r="G4086">
            <v>32</v>
          </cell>
          <cell r="H4086">
            <v>1</v>
          </cell>
          <cell r="J4086">
            <v>640</v>
          </cell>
        </row>
        <row r="4087">
          <cell r="C4087" t="str">
            <v>TIMO</v>
          </cell>
        </row>
        <row r="4088">
          <cell r="C4088" t="str">
            <v>TABLEROS POLICARB. Completo</v>
          </cell>
          <cell r="E4088" t="str">
            <v>GL</v>
          </cell>
          <cell r="J4088">
            <v>13341</v>
          </cell>
          <cell r="K4088" t="str">
            <v>{ABAJO}</v>
          </cell>
        </row>
        <row r="4089">
          <cell r="D4089" t="str">
            <v>tablero policarbonato</v>
          </cell>
          <cell r="E4089">
            <v>2</v>
          </cell>
          <cell r="F4089" t="str">
            <v>U</v>
          </cell>
          <cell r="G4089">
            <v>1174.31</v>
          </cell>
          <cell r="H4089">
            <v>1</v>
          </cell>
          <cell r="J4089">
            <v>2349</v>
          </cell>
        </row>
        <row r="4090">
          <cell r="D4090" t="str">
            <v>oficial</v>
          </cell>
          <cell r="E4090">
            <v>16</v>
          </cell>
          <cell r="F4090" t="str">
            <v>H</v>
          </cell>
          <cell r="G4090">
            <v>58.55</v>
          </cell>
          <cell r="H4090">
            <v>1</v>
          </cell>
          <cell r="J4090">
            <v>937</v>
          </cell>
        </row>
        <row r="4091">
          <cell r="D4091" t="str">
            <v>interr. diferencial 63A</v>
          </cell>
          <cell r="E4091">
            <v>5</v>
          </cell>
          <cell r="F4091" t="str">
            <v>U</v>
          </cell>
          <cell r="G4091">
            <v>1381.98</v>
          </cell>
          <cell r="H4091">
            <v>1</v>
          </cell>
          <cell r="J4091">
            <v>6910</v>
          </cell>
        </row>
        <row r="4092">
          <cell r="D4092" t="str">
            <v>int. term. 15A (II)</v>
          </cell>
          <cell r="E4092">
            <v>18</v>
          </cell>
          <cell r="F4092" t="str">
            <v>U</v>
          </cell>
          <cell r="G4092">
            <v>139.14</v>
          </cell>
          <cell r="H4092">
            <v>1</v>
          </cell>
          <cell r="J4092">
            <v>2505</v>
          </cell>
        </row>
        <row r="4093">
          <cell r="D4093" t="str">
            <v>dolar</v>
          </cell>
          <cell r="E4093">
            <v>20</v>
          </cell>
          <cell r="F4093" t="str">
            <v>U</v>
          </cell>
          <cell r="G4093">
            <v>32</v>
          </cell>
          <cell r="H4093">
            <v>1</v>
          </cell>
          <cell r="J4093">
            <v>640</v>
          </cell>
        </row>
        <row r="4094">
          <cell r="C4094" t="str">
            <v>TIMO</v>
          </cell>
        </row>
        <row r="4095">
          <cell r="C4095" t="str">
            <v>TABLEROS CHAPA</v>
          </cell>
          <cell r="E4095" t="str">
            <v>P</v>
          </cell>
          <cell r="J4095">
            <v>299</v>
          </cell>
        </row>
        <row r="4096">
          <cell r="D4096" t="str">
            <v>TABLEROS CHAPA 10 lineas</v>
          </cell>
          <cell r="E4096">
            <v>1</v>
          </cell>
          <cell r="F4096" t="str">
            <v>U</v>
          </cell>
          <cell r="G4096">
            <v>5971</v>
          </cell>
          <cell r="H4096">
            <v>0.05</v>
          </cell>
          <cell r="J4096">
            <v>299</v>
          </cell>
        </row>
        <row r="4097">
          <cell r="C4097" t="str">
            <v>TIMO</v>
          </cell>
        </row>
        <row r="4098">
          <cell r="C4098" t="str">
            <v>TABLEROS CHAPA 10 lineas</v>
          </cell>
          <cell r="E4098" t="str">
            <v>U</v>
          </cell>
          <cell r="J4098">
            <v>5971</v>
          </cell>
        </row>
        <row r="4099">
          <cell r="D4099" t="str">
            <v>electricista 09</v>
          </cell>
          <cell r="E4099">
            <v>14</v>
          </cell>
          <cell r="F4099" t="str">
            <v>H</v>
          </cell>
          <cell r="G4099">
            <v>59.91</v>
          </cell>
          <cell r="H4099">
            <v>1</v>
          </cell>
          <cell r="J4099">
            <v>839</v>
          </cell>
        </row>
        <row r="4100">
          <cell r="D4100" t="str">
            <v>interr. diferencial 63A</v>
          </cell>
          <cell r="E4100">
            <v>1</v>
          </cell>
          <cell r="F4100" t="str">
            <v>U</v>
          </cell>
          <cell r="G4100">
            <v>1381.98</v>
          </cell>
          <cell r="H4100">
            <v>1</v>
          </cell>
          <cell r="J4100">
            <v>1382</v>
          </cell>
        </row>
        <row r="4101">
          <cell r="D4101" t="str">
            <v>int. term. 15A (II)</v>
          </cell>
          <cell r="E4101">
            <v>5</v>
          </cell>
          <cell r="F4101" t="str">
            <v>U</v>
          </cell>
          <cell r="G4101">
            <v>139.14</v>
          </cell>
          <cell r="H4101">
            <v>1</v>
          </cell>
          <cell r="J4101">
            <v>696</v>
          </cell>
        </row>
        <row r="4102">
          <cell r="D4102" t="str">
            <v>int. term. 10-30A (III)</v>
          </cell>
          <cell r="E4102">
            <v>1</v>
          </cell>
          <cell r="F4102" t="str">
            <v>U</v>
          </cell>
          <cell r="G4102">
            <v>304</v>
          </cell>
          <cell r="H4102">
            <v>1</v>
          </cell>
          <cell r="J4102">
            <v>304</v>
          </cell>
        </row>
        <row r="4103">
          <cell r="D4103" t="str">
            <v>dólar pizarra vendedor</v>
          </cell>
          <cell r="E4103">
            <v>110</v>
          </cell>
          <cell r="F4103" t="str">
            <v>U</v>
          </cell>
          <cell r="G4103">
            <v>25</v>
          </cell>
          <cell r="H4103">
            <v>1</v>
          </cell>
          <cell r="J4103">
            <v>2750</v>
          </cell>
        </row>
        <row r="4104">
          <cell r="C4104" t="str">
            <v>TIMO</v>
          </cell>
        </row>
        <row r="4105">
          <cell r="C4105" t="str">
            <v>CAJON MEDIDORES</v>
          </cell>
          <cell r="E4105" t="str">
            <v>U</v>
          </cell>
          <cell r="J4105">
            <v>12800</v>
          </cell>
        </row>
        <row r="4106">
          <cell r="D4106" t="str">
            <v>dolar</v>
          </cell>
          <cell r="E4106">
            <v>400</v>
          </cell>
          <cell r="F4106" t="str">
            <v>U</v>
          </cell>
          <cell r="G4106">
            <v>32</v>
          </cell>
          <cell r="H4106">
            <v>1</v>
          </cell>
          <cell r="J4106">
            <v>12800</v>
          </cell>
        </row>
        <row r="4107">
          <cell r="C4107" t="str">
            <v>TIMO</v>
          </cell>
        </row>
        <row r="4108">
          <cell r="C4108" t="str">
            <v>LUMINARIAS</v>
          </cell>
          <cell r="E4108" t="str">
            <v>GL</v>
          </cell>
          <cell r="J4108">
            <v>42019</v>
          </cell>
        </row>
        <row r="4109">
          <cell r="D4109" t="str">
            <v>tubo luz 2x36w parabolico c/louver polic.</v>
          </cell>
          <cell r="E4109">
            <v>0</v>
          </cell>
          <cell r="F4109" t="str">
            <v>U</v>
          </cell>
          <cell r="G4109">
            <v>1056</v>
          </cell>
          <cell r="H4109">
            <v>1</v>
          </cell>
          <cell r="J4109">
            <v>0</v>
          </cell>
        </row>
        <row r="4110">
          <cell r="D4110" t="str">
            <v>tubo luz 2x36w blanco c/louver (marca LUMIFLUOR modelo LUMILIGHT 236)</v>
          </cell>
          <cell r="E4110">
            <v>19</v>
          </cell>
          <cell r="F4110" t="str">
            <v>U</v>
          </cell>
          <cell r="G4110">
            <v>789.28</v>
          </cell>
          <cell r="H4110">
            <v>1</v>
          </cell>
          <cell r="J4110">
            <v>14996</v>
          </cell>
        </row>
        <row r="4111">
          <cell r="D4111" t="str">
            <v>tubo luz 1x36W compl c/condensador</v>
          </cell>
          <cell r="E4111">
            <v>13</v>
          </cell>
          <cell r="F4111" t="str">
            <v>U</v>
          </cell>
          <cell r="G4111">
            <v>252.12</v>
          </cell>
          <cell r="H4111">
            <v>1</v>
          </cell>
          <cell r="J4111">
            <v>3278</v>
          </cell>
        </row>
        <row r="4112">
          <cell r="D4112" t="str">
            <v>HPL-N 400W (Mercurio) fund. Alum. Brazo largo </v>
          </cell>
          <cell r="E4112">
            <v>2</v>
          </cell>
          <cell r="F4112" t="str">
            <v>U</v>
          </cell>
          <cell r="G4112">
            <v>3375</v>
          </cell>
          <cell r="H4112">
            <v>1</v>
          </cell>
          <cell r="J4112">
            <v>6750</v>
          </cell>
        </row>
        <row r="4113">
          <cell r="D4113" t="str">
            <v>halogena 500w</v>
          </cell>
          <cell r="E4113">
            <v>0</v>
          </cell>
          <cell r="F4113" t="str">
            <v>U</v>
          </cell>
          <cell r="G4113">
            <v>774.62</v>
          </cell>
          <cell r="H4113">
            <v>1</v>
          </cell>
          <cell r="J4113">
            <v>0</v>
          </cell>
        </row>
        <row r="4114">
          <cell r="D4114" t="str">
            <v>TLC 2x9w tortuga fundicion</v>
          </cell>
          <cell r="E4114">
            <v>10</v>
          </cell>
          <cell r="F4114" t="str">
            <v>U</v>
          </cell>
          <cell r="G4114">
            <v>214.4</v>
          </cell>
          <cell r="H4114">
            <v>1</v>
          </cell>
          <cell r="J4114">
            <v>2144</v>
          </cell>
        </row>
        <row r="4115">
          <cell r="D4115" t="str">
            <v>TLC 2X9W modelo "POLO2" tecnopolimero45º+cristal matizado</v>
          </cell>
          <cell r="E4115">
            <v>6</v>
          </cell>
          <cell r="F4115" t="str">
            <v>U</v>
          </cell>
          <cell r="G4115">
            <v>1296</v>
          </cell>
          <cell r="H4115">
            <v>1</v>
          </cell>
          <cell r="J4115">
            <v>7776</v>
          </cell>
        </row>
        <row r="4116">
          <cell r="D4116" t="str">
            <v>polic. bajo cons. 2x27w de pie</v>
          </cell>
          <cell r="E4116">
            <v>0</v>
          </cell>
          <cell r="F4116" t="str">
            <v>U</v>
          </cell>
          <cell r="G4116">
            <v>3158.07</v>
          </cell>
          <cell r="H4116">
            <v>1</v>
          </cell>
          <cell r="J4116">
            <v>0</v>
          </cell>
        </row>
        <row r="4117">
          <cell r="D4117" t="str">
            <v>polic. bajo cons. 27w mensula</v>
          </cell>
          <cell r="F4117" t="str">
            <v>U</v>
          </cell>
          <cell r="G4117">
            <v>1489.66</v>
          </cell>
          <cell r="H4117">
            <v>1</v>
          </cell>
          <cell r="J4117">
            <v>0</v>
          </cell>
        </row>
        <row r="4118">
          <cell r="D4118" t="str">
            <v>COLUMNAS 7MTS COLOCADAS</v>
          </cell>
          <cell r="E4118">
            <v>1</v>
          </cell>
          <cell r="F4118" t="str">
            <v>U</v>
          </cell>
          <cell r="G4118">
            <v>1474.88</v>
          </cell>
          <cell r="H4118">
            <v>1</v>
          </cell>
          <cell r="J4118">
            <v>1475</v>
          </cell>
        </row>
        <row r="4119">
          <cell r="D4119" t="str">
            <v>dolar</v>
          </cell>
          <cell r="E4119">
            <v>3.5</v>
          </cell>
          <cell r="F4119" t="str">
            <v>U</v>
          </cell>
          <cell r="G4119">
            <v>32</v>
          </cell>
          <cell r="H4119">
            <v>50</v>
          </cell>
          <cell r="J4119">
            <v>5600</v>
          </cell>
        </row>
        <row r="4120">
          <cell r="C4120" t="str">
            <v>TIMO</v>
          </cell>
        </row>
        <row r="4121">
          <cell r="C4121" t="str">
            <v>DUCTOS 6m COLGANTES LABORAT. (SOLO HERRERIA)</v>
          </cell>
          <cell r="E4121" t="str">
            <v>U</v>
          </cell>
          <cell r="J4121">
            <v>4140</v>
          </cell>
        </row>
        <row r="4122">
          <cell r="D4122" t="str">
            <v>dolar</v>
          </cell>
          <cell r="E4122">
            <v>129.379310344828</v>
          </cell>
          <cell r="F4122" t="str">
            <v>U</v>
          </cell>
          <cell r="G4122">
            <v>32</v>
          </cell>
          <cell r="H4122">
            <v>1</v>
          </cell>
          <cell r="J4122">
            <v>4140</v>
          </cell>
          <cell r="K4122" t="str">
            <v>PRECIO CC LA TEJA CORREGIDO 0.67 POR DEVALUACION</v>
          </cell>
        </row>
        <row r="4123">
          <cell r="C4123" t="str">
            <v>TIMO</v>
          </cell>
        </row>
        <row r="4124">
          <cell r="C4124" t="str">
            <v>DUCTOS 6m EMBUTIDOS (SOLO HERRERIA)</v>
          </cell>
          <cell r="E4124" t="str">
            <v>U</v>
          </cell>
          <cell r="J4124">
            <v>2080</v>
          </cell>
        </row>
        <row r="4125">
          <cell r="D4125" t="str">
            <v>dolar</v>
          </cell>
          <cell r="E4125">
            <v>65</v>
          </cell>
          <cell r="F4125" t="str">
            <v>U</v>
          </cell>
          <cell r="G4125">
            <v>32</v>
          </cell>
          <cell r="H4125">
            <v>1</v>
          </cell>
          <cell r="J4125">
            <v>2080</v>
          </cell>
          <cell r="K4125" t="str">
            <v>50% DE DUCTO COLGANTE</v>
          </cell>
        </row>
        <row r="4126">
          <cell r="C4126" t="str">
            <v>TIMO</v>
          </cell>
        </row>
        <row r="4127">
          <cell r="C4127" t="str">
            <v>CALEFACTORES</v>
          </cell>
          <cell r="E4127" t="str">
            <v>U</v>
          </cell>
          <cell r="J4127">
            <v>3097</v>
          </cell>
        </row>
        <row r="4128">
          <cell r="D4128" t="str">
            <v>calefactor emb. 1500w carfil</v>
          </cell>
          <cell r="E4128">
            <v>1</v>
          </cell>
          <cell r="F4128" t="str">
            <v>U</v>
          </cell>
          <cell r="G4128">
            <v>2913.1</v>
          </cell>
          <cell r="H4128">
            <v>1</v>
          </cell>
          <cell r="J4128">
            <v>2913</v>
          </cell>
        </row>
        <row r="4129">
          <cell r="D4129" t="str">
            <v>int. term. 15A (II)</v>
          </cell>
          <cell r="E4129">
            <v>1</v>
          </cell>
          <cell r="F4129" t="str">
            <v>U</v>
          </cell>
          <cell r="G4129">
            <v>139.14</v>
          </cell>
          <cell r="H4129">
            <v>0</v>
          </cell>
          <cell r="J4129">
            <v>0</v>
          </cell>
        </row>
        <row r="4130">
          <cell r="D4130" t="str">
            <v>dolar</v>
          </cell>
          <cell r="E4130">
            <v>5.75862068965517</v>
          </cell>
          <cell r="F4130" t="str">
            <v>U</v>
          </cell>
          <cell r="G4130">
            <v>32</v>
          </cell>
          <cell r="H4130">
            <v>1</v>
          </cell>
          <cell r="J4130">
            <v>184</v>
          </cell>
        </row>
        <row r="4131">
          <cell r="C4131" t="str">
            <v>TIMO</v>
          </cell>
        </row>
        <row r="4132">
          <cell r="C4132" t="str">
            <v>PARARRAYOS</v>
          </cell>
          <cell r="E4132" t="str">
            <v>GL</v>
          </cell>
          <cell r="J4132">
            <v>25525</v>
          </cell>
        </row>
        <row r="4133">
          <cell r="D4133" t="str">
            <v>pararrayos ionizante</v>
          </cell>
          <cell r="E4133">
            <v>1</v>
          </cell>
          <cell r="F4133" t="str">
            <v>U</v>
          </cell>
          <cell r="G4133">
            <v>25000</v>
          </cell>
          <cell r="H4133">
            <v>1.021</v>
          </cell>
          <cell r="J4133">
            <v>25525</v>
          </cell>
        </row>
        <row r="4134">
          <cell r="C4134" t="str">
            <v>TIMO</v>
          </cell>
        </row>
        <row r="4135">
          <cell r="C4135" t="str">
            <v>EQUIPO condensadores corrección REACTIVA</v>
          </cell>
          <cell r="E4135" t="str">
            <v>GL</v>
          </cell>
          <cell r="F4135">
            <v>2237</v>
          </cell>
          <cell r="J4135">
            <v>27450</v>
          </cell>
          <cell r="K4135" t="str">
            <v>Automatico 5 pasos p'15kw 380V U$S 1500 feb 2006 elecond</v>
          </cell>
        </row>
        <row r="4136">
          <cell r="D4136" t="str">
            <v>MONTO EN DOLARES</v>
          </cell>
          <cell r="E4136">
            <v>2000</v>
          </cell>
          <cell r="F4136" t="str">
            <v>U</v>
          </cell>
          <cell r="G4136">
            <v>25</v>
          </cell>
          <cell r="J4136">
            <v>0</v>
          </cell>
          <cell r="K4136" t="str">
            <v>redondeo</v>
          </cell>
        </row>
        <row r="4137">
          <cell r="D4137" t="str">
            <v>MONTO EN DOLARES</v>
          </cell>
          <cell r="E4137">
            <v>600</v>
          </cell>
          <cell r="F4137" t="str">
            <v>U</v>
          </cell>
          <cell r="G4137">
            <v>25</v>
          </cell>
          <cell r="H4137">
            <v>1</v>
          </cell>
          <cell r="J4137">
            <v>15000</v>
          </cell>
          <cell r="K4137" t="str">
            <v>solo condens. central p'15kw 380v sin automatico U$S 200 (si va en 5 pasos agrega llaves, contactor, y cinco condensadores chicos en vez de uno grande, equivale a U$S 600) </v>
          </cell>
        </row>
        <row r="4138">
          <cell r="D4138" t="str">
            <v>MONTO EN DOLARES</v>
          </cell>
          <cell r="E4138">
            <v>300</v>
          </cell>
          <cell r="F4138" t="str">
            <v>U</v>
          </cell>
          <cell r="G4138">
            <v>25</v>
          </cell>
          <cell r="H4138">
            <v>1</v>
          </cell>
          <cell r="J4138">
            <v>7500</v>
          </cell>
        </row>
        <row r="4139">
          <cell r="D4139" t="str">
            <v>MONTO EN DOLARES</v>
          </cell>
          <cell r="E4139">
            <v>600</v>
          </cell>
          <cell r="F4139" t="str">
            <v>U</v>
          </cell>
          <cell r="G4139">
            <v>25</v>
          </cell>
          <cell r="H4139">
            <v>0.33</v>
          </cell>
          <cell r="J4139">
            <v>4950</v>
          </cell>
          <cell r="K4139" t="str">
            <v>TABLERO / REDONDEO</v>
          </cell>
        </row>
        <row r="4140">
          <cell r="C4140" t="str">
            <v>TIMO</v>
          </cell>
        </row>
        <row r="4141">
          <cell r="C4141" t="str">
            <v>SISTEMA ALARMAS (liceo tipo BB2)</v>
          </cell>
          <cell r="E4141" t="str">
            <v>GL</v>
          </cell>
          <cell r="J4141">
            <v>42872</v>
          </cell>
        </row>
        <row r="4142">
          <cell r="D4142" t="str">
            <v>alarma centralita</v>
          </cell>
          <cell r="E4142">
            <v>2</v>
          </cell>
          <cell r="F4142" t="str">
            <v>u</v>
          </cell>
          <cell r="G4142">
            <v>2750</v>
          </cell>
          <cell r="H4142">
            <v>1</v>
          </cell>
          <cell r="J4142">
            <v>5500</v>
          </cell>
        </row>
        <row r="4143">
          <cell r="D4143" t="str">
            <v>alarma sensor infrarrojo</v>
          </cell>
          <cell r="E4143">
            <v>20</v>
          </cell>
          <cell r="F4143" t="str">
            <v>u</v>
          </cell>
          <cell r="G4143">
            <v>375</v>
          </cell>
          <cell r="H4143">
            <v>1</v>
          </cell>
          <cell r="J4143">
            <v>7500</v>
          </cell>
        </row>
        <row r="4144">
          <cell r="D4144" t="str">
            <v>alarma sensor de humo</v>
          </cell>
          <cell r="E4144">
            <v>15</v>
          </cell>
          <cell r="F4144" t="str">
            <v>u</v>
          </cell>
          <cell r="G4144">
            <v>500</v>
          </cell>
          <cell r="H4144">
            <v>1</v>
          </cell>
          <cell r="J4144">
            <v>7500</v>
          </cell>
        </row>
        <row r="4145">
          <cell r="D4145" t="str">
            <v>conductor telefonico 4x100mts</v>
          </cell>
          <cell r="E4145">
            <v>7</v>
          </cell>
          <cell r="F4145" t="str">
            <v>rollo</v>
          </cell>
          <cell r="G4145">
            <v>117</v>
          </cell>
          <cell r="H4145">
            <v>1</v>
          </cell>
          <cell r="J4145">
            <v>819</v>
          </cell>
        </row>
        <row r="4146">
          <cell r="D4146" t="str">
            <v>PVC 40 caño x 3m</v>
          </cell>
          <cell r="E4146">
            <v>100</v>
          </cell>
          <cell r="F4146" t="str">
            <v>U</v>
          </cell>
          <cell r="G4146">
            <v>39</v>
          </cell>
          <cell r="H4146">
            <v>1</v>
          </cell>
          <cell r="J4146">
            <v>3900</v>
          </cell>
        </row>
        <row r="4147">
          <cell r="D4147" t="str">
            <v>PVC 40 codo 45 o 90</v>
          </cell>
          <cell r="E4147">
            <v>100</v>
          </cell>
          <cell r="F4147" t="str">
            <v>U</v>
          </cell>
          <cell r="G4147">
            <v>21.5</v>
          </cell>
          <cell r="H4147">
            <v>1</v>
          </cell>
          <cell r="J4147">
            <v>2150</v>
          </cell>
        </row>
        <row r="4148">
          <cell r="D4148" t="str">
            <v>JORNAL DE ESPECIALISTA</v>
          </cell>
          <cell r="E4148">
            <v>7</v>
          </cell>
          <cell r="F4148" t="str">
            <v>U</v>
          </cell>
          <cell r="G4148">
            <v>779</v>
          </cell>
          <cell r="H4148">
            <v>1</v>
          </cell>
          <cell r="J4148">
            <v>5453</v>
          </cell>
        </row>
        <row r="4149">
          <cell r="D4149" t="str">
            <v>JORNAL DE PEON</v>
          </cell>
          <cell r="E4149">
            <v>7</v>
          </cell>
          <cell r="F4149" t="str">
            <v>U</v>
          </cell>
          <cell r="G4149">
            <v>415</v>
          </cell>
          <cell r="H4149">
            <v>1</v>
          </cell>
          <cell r="J4149">
            <v>2905</v>
          </cell>
        </row>
        <row r="4150">
          <cell r="D4150" t="str">
            <v>MONTO EN PESOS</v>
          </cell>
          <cell r="E4150">
            <v>7145</v>
          </cell>
          <cell r="F4150" t="str">
            <v>U</v>
          </cell>
          <cell r="G4150">
            <v>1</v>
          </cell>
          <cell r="H4150">
            <v>1</v>
          </cell>
          <cell r="J4150">
            <v>7145</v>
          </cell>
        </row>
        <row r="4151">
          <cell r="C4151" t="str">
            <v>TIMO</v>
          </cell>
        </row>
        <row r="4152">
          <cell r="C4152" t="str">
            <v>TRES CANCHAS</v>
          </cell>
          <cell r="E4152" t="str">
            <v>GL</v>
          </cell>
          <cell r="J4152">
            <v>97884</v>
          </cell>
        </row>
        <row r="4153">
          <cell r="D4153" t="str">
            <v>BOCA DESAGUE 20 X 20 </v>
          </cell>
          <cell r="E4153">
            <v>7</v>
          </cell>
          <cell r="F4153" t="str">
            <v>U</v>
          </cell>
          <cell r="G4153">
            <v>444.83</v>
          </cell>
          <cell r="H4153">
            <v>0.7</v>
          </cell>
          <cell r="J4153">
            <v>2180</v>
          </cell>
          <cell r="K4153" t="str">
            <v>*BOCA DESAGUE 20 X 20 </v>
          </cell>
        </row>
        <row r="4154">
          <cell r="D4154" t="str">
            <v>PVC 50 caño x 3m</v>
          </cell>
          <cell r="E4154">
            <v>135</v>
          </cell>
          <cell r="F4154" t="str">
            <v>U</v>
          </cell>
          <cell r="G4154">
            <v>52.03</v>
          </cell>
          <cell r="H4154">
            <v>1</v>
          </cell>
          <cell r="J4154">
            <v>7024</v>
          </cell>
          <cell r="K4154" t="str">
            <v>*CAÑO PVC 50</v>
          </cell>
        </row>
        <row r="4155">
          <cell r="D4155" t="str">
            <v>PVC 50 caño x 3m</v>
          </cell>
          <cell r="E4155">
            <v>1</v>
          </cell>
          <cell r="F4155" t="str">
            <v>U</v>
          </cell>
          <cell r="G4155">
            <v>52</v>
          </cell>
          <cell r="H4155">
            <v>1</v>
          </cell>
          <cell r="J4155">
            <v>52</v>
          </cell>
        </row>
        <row r="4156">
          <cell r="D4156" t="str">
            <v>ducto 25x30mm l=2m</v>
          </cell>
          <cell r="E4156">
            <v>6</v>
          </cell>
          <cell r="F4156" t="str">
            <v>u</v>
          </cell>
          <cell r="G4156">
            <v>59.43</v>
          </cell>
          <cell r="H4156">
            <v>1</v>
          </cell>
          <cell r="J4156">
            <v>357</v>
          </cell>
        </row>
        <row r="4157">
          <cell r="D4157" t="str">
            <v>superplastico 3x2</v>
          </cell>
          <cell r="E4157">
            <v>300</v>
          </cell>
          <cell r="F4157" t="str">
            <v>Ml</v>
          </cell>
          <cell r="G4157">
            <v>14.62</v>
          </cell>
          <cell r="H4157">
            <v>1</v>
          </cell>
          <cell r="J4157">
            <v>4386</v>
          </cell>
        </row>
        <row r="4158">
          <cell r="D4158" t="str">
            <v>HQI 250W modelo "MAXI" EURO</v>
          </cell>
          <cell r="E4158">
            <v>10</v>
          </cell>
          <cell r="F4158" t="str">
            <v>U</v>
          </cell>
          <cell r="G4158">
            <v>5472</v>
          </cell>
          <cell r="H4158">
            <v>1</v>
          </cell>
          <cell r="J4158">
            <v>54720</v>
          </cell>
        </row>
        <row r="4159">
          <cell r="D4159" t="str">
            <v>PROTECCION 45X45 MALLA 2X2</v>
          </cell>
          <cell r="E4159">
            <v>10</v>
          </cell>
          <cell r="F4159" t="str">
            <v>U</v>
          </cell>
          <cell r="G4159">
            <v>611</v>
          </cell>
          <cell r="H4159">
            <v>1</v>
          </cell>
          <cell r="J4159">
            <v>6110</v>
          </cell>
          <cell r="K4159" t="str">
            <v>*PROTECION 45X45 MALLA 2X2</v>
          </cell>
        </row>
        <row r="4160">
          <cell r="D4160" t="str">
            <v>tablero policarbonato</v>
          </cell>
          <cell r="E4160">
            <v>1</v>
          </cell>
          <cell r="F4160" t="str">
            <v>U</v>
          </cell>
          <cell r="G4160">
            <v>1174.31</v>
          </cell>
          <cell r="H4160">
            <v>1.5</v>
          </cell>
          <cell r="J4160">
            <v>1761</v>
          </cell>
        </row>
        <row r="4161">
          <cell r="D4161" t="str">
            <v>int. term. 15A (II)</v>
          </cell>
          <cell r="E4161">
            <v>7</v>
          </cell>
          <cell r="F4161" t="str">
            <v>U</v>
          </cell>
          <cell r="G4161">
            <v>139.14</v>
          </cell>
          <cell r="H4161">
            <v>1</v>
          </cell>
          <cell r="J4161">
            <v>974</v>
          </cell>
        </row>
        <row r="4162">
          <cell r="D4162" t="str">
            <v>dolar</v>
          </cell>
          <cell r="E4162">
            <v>600</v>
          </cell>
          <cell r="F4162" t="str">
            <v>U</v>
          </cell>
          <cell r="G4162">
            <v>32</v>
          </cell>
          <cell r="H4162">
            <v>1</v>
          </cell>
          <cell r="J4162">
            <v>19200</v>
          </cell>
          <cell r="K4162" t="str">
            <v>*aldebar MDE O Y TRAMITES</v>
          </cell>
        </row>
        <row r="4163">
          <cell r="D4163" t="str">
            <v>dolar</v>
          </cell>
          <cell r="E4163">
            <v>35</v>
          </cell>
          <cell r="F4163" t="str">
            <v>U</v>
          </cell>
          <cell r="G4163">
            <v>32</v>
          </cell>
          <cell r="H4163">
            <v>1</v>
          </cell>
          <cell r="J4163">
            <v>1120</v>
          </cell>
          <cell r="K4163" t="str">
            <v>*varios 1%</v>
          </cell>
        </row>
        <row r="4164">
          <cell r="C4164" t="str">
            <v>TIMO</v>
          </cell>
        </row>
        <row r="4165">
          <cell r="C4165" t="str">
            <v>AULA INFORMATICA P'6 PC</v>
          </cell>
          <cell r="E4165" t="str">
            <v>GL</v>
          </cell>
          <cell r="J4165" t="e">
            <v>#REF!</v>
          </cell>
        </row>
        <row r="4166">
          <cell r="E4166">
            <v>5</v>
          </cell>
          <cell r="G4166" t="e">
            <v>#REF!</v>
          </cell>
          <cell r="H4166">
            <v>0.5</v>
          </cell>
          <cell r="J4166" t="e">
            <v>#REF!</v>
          </cell>
          <cell r="K4166" t="str">
            <v>*BOCA DESAGUE 40 X 40</v>
          </cell>
        </row>
        <row r="4167">
          <cell r="E4167">
            <v>62</v>
          </cell>
          <cell r="G4167" t="e">
            <v>#REF!</v>
          </cell>
          <cell r="H4167">
            <v>0.5</v>
          </cell>
          <cell r="J4167" t="e">
            <v>#REF!</v>
          </cell>
          <cell r="K4167" t="str">
            <v>*CAÑO PVC 100 (sin exc)</v>
          </cell>
        </row>
        <row r="4168">
          <cell r="E4168">
            <v>4</v>
          </cell>
          <cell r="G4168" t="e">
            <v>#REF!</v>
          </cell>
          <cell r="H4168">
            <v>1</v>
          </cell>
          <cell r="J4168" t="e">
            <v>#REF!</v>
          </cell>
          <cell r="K4168" t="str">
            <v>*EXC. Y TAP. ZANJA (ARCILLA/ARENA)</v>
          </cell>
        </row>
        <row r="4169">
          <cell r="D4169" t="str">
            <v>tablero policarbonato</v>
          </cell>
          <cell r="E4169">
            <v>1</v>
          </cell>
          <cell r="F4169" t="str">
            <v>U</v>
          </cell>
          <cell r="G4169">
            <v>1174.31</v>
          </cell>
          <cell r="H4169">
            <v>1</v>
          </cell>
          <cell r="J4169">
            <v>1174</v>
          </cell>
          <cell r="K4169" t="str">
            <v>*TABLERO</v>
          </cell>
        </row>
        <row r="4170">
          <cell r="D4170" t="str">
            <v>interr. diferencial</v>
          </cell>
          <cell r="E4170">
            <v>1</v>
          </cell>
          <cell r="F4170" t="str">
            <v>U</v>
          </cell>
          <cell r="G4170">
            <v>768</v>
          </cell>
          <cell r="H4170">
            <v>1</v>
          </cell>
          <cell r="J4170">
            <v>768</v>
          </cell>
        </row>
        <row r="4171">
          <cell r="D4171" t="str">
            <v>int. term. 10-30A (III)</v>
          </cell>
          <cell r="E4171">
            <v>4</v>
          </cell>
          <cell r="F4171" t="str">
            <v>U</v>
          </cell>
          <cell r="G4171">
            <v>304</v>
          </cell>
          <cell r="H4171">
            <v>1</v>
          </cell>
          <cell r="J4171">
            <v>1216</v>
          </cell>
        </row>
        <row r="4172">
          <cell r="D4172" t="str">
            <v>toma modular ext.</v>
          </cell>
          <cell r="E4172">
            <v>6</v>
          </cell>
          <cell r="F4172" t="str">
            <v>U</v>
          </cell>
          <cell r="G4172">
            <v>43.68</v>
          </cell>
          <cell r="H4172">
            <v>1</v>
          </cell>
          <cell r="J4172">
            <v>262</v>
          </cell>
          <cell r="K4172" t="str">
            <v>*SCHUCOS</v>
          </cell>
        </row>
        <row r="4173">
          <cell r="D4173" t="str">
            <v>tubo luz chino 40W compl</v>
          </cell>
          <cell r="E4173">
            <v>3</v>
          </cell>
          <cell r="F4173" t="str">
            <v>U</v>
          </cell>
          <cell r="G4173">
            <v>190.46</v>
          </cell>
          <cell r="H4173">
            <v>2</v>
          </cell>
          <cell r="J4173">
            <v>1143</v>
          </cell>
          <cell r="K4173" t="str">
            <v>*TUBOS</v>
          </cell>
        </row>
        <row r="4174">
          <cell r="D4174" t="str">
            <v>superplastico 4x2</v>
          </cell>
          <cell r="E4174">
            <v>70</v>
          </cell>
          <cell r="F4174" t="str">
            <v>Ml</v>
          </cell>
          <cell r="G4174">
            <v>15.94</v>
          </cell>
          <cell r="H4174">
            <v>2</v>
          </cell>
          <cell r="J4174">
            <v>2232</v>
          </cell>
          <cell r="K4174" t="str">
            <v>*SPLASTICO 3*6</v>
          </cell>
        </row>
        <row r="4175">
          <cell r="D4175" t="str">
            <v>conductor cu 2mm</v>
          </cell>
          <cell r="E4175">
            <v>300</v>
          </cell>
          <cell r="F4175" t="str">
            <v>Ml</v>
          </cell>
          <cell r="G4175">
            <v>5.2</v>
          </cell>
          <cell r="H4175">
            <v>1</v>
          </cell>
          <cell r="J4175">
            <v>1560</v>
          </cell>
          <cell r="K4175" t="str">
            <v>*AL.FORRADO 2MM</v>
          </cell>
        </row>
        <row r="4176">
          <cell r="D4176" t="str">
            <v>jabalina</v>
          </cell>
          <cell r="E4176">
            <v>2</v>
          </cell>
          <cell r="F4176" t="str">
            <v>U</v>
          </cell>
          <cell r="G4176">
            <v>448</v>
          </cell>
          <cell r="H4176">
            <v>1</v>
          </cell>
          <cell r="J4176">
            <v>896</v>
          </cell>
          <cell r="K4176" t="str">
            <v>*JABALINA</v>
          </cell>
        </row>
        <row r="4177">
          <cell r="D4177" t="str">
            <v>dolar</v>
          </cell>
          <cell r="E4177">
            <v>400</v>
          </cell>
          <cell r="F4177" t="str">
            <v>U</v>
          </cell>
          <cell r="G4177">
            <v>32</v>
          </cell>
          <cell r="H4177">
            <v>1</v>
          </cell>
          <cell r="J4177">
            <v>12800</v>
          </cell>
          <cell r="K4177" t="str">
            <v>TRAMITES</v>
          </cell>
        </row>
        <row r="4178">
          <cell r="D4178" t="str">
            <v>pesos</v>
          </cell>
          <cell r="E4178">
            <v>5000</v>
          </cell>
          <cell r="F4178" t="str">
            <v>U</v>
          </cell>
          <cell r="G4178">
            <v>1</v>
          </cell>
          <cell r="H4178">
            <v>1</v>
          </cell>
          <cell r="J4178">
            <v>5000</v>
          </cell>
          <cell r="K4178" t="str">
            <v>M DE O</v>
          </cell>
        </row>
        <row r="4179">
          <cell r="C4179" t="str">
            <v>TIMO</v>
          </cell>
        </row>
        <row r="4180">
          <cell r="C4180" t="str">
            <v>LUMINARIA CAJA ESC. coloc.</v>
          </cell>
          <cell r="E4180" t="str">
            <v>U</v>
          </cell>
          <cell r="J4180">
            <v>3488.08</v>
          </cell>
        </row>
        <row r="4181">
          <cell r="D4181" t="str">
            <v>HQI 150W modelo "SOLARIS" SIDE (de adosar alum. articulado)</v>
          </cell>
          <cell r="E4181">
            <v>1</v>
          </cell>
          <cell r="F4181" t="str">
            <v>U</v>
          </cell>
          <cell r="G4181">
            <v>2240</v>
          </cell>
          <cell r="H4181">
            <v>1</v>
          </cell>
          <cell r="J4181">
            <v>2240</v>
          </cell>
        </row>
        <row r="4182">
          <cell r="D4182" t="str">
            <v>ducto 25x30mm l=2m</v>
          </cell>
          <cell r="E4182">
            <v>2.5</v>
          </cell>
          <cell r="F4182" t="str">
            <v>u</v>
          </cell>
          <cell r="G4182">
            <v>59.43</v>
          </cell>
          <cell r="H4182">
            <v>1</v>
          </cell>
          <cell r="J4182">
            <v>148.58</v>
          </cell>
        </row>
        <row r="4183">
          <cell r="D4183" t="str">
            <v>conductor cu 1mm</v>
          </cell>
          <cell r="E4183">
            <v>10</v>
          </cell>
          <cell r="F4183" t="str">
            <v>Ml</v>
          </cell>
          <cell r="G4183">
            <v>1.75</v>
          </cell>
          <cell r="H4183">
            <v>1</v>
          </cell>
          <cell r="J4183">
            <v>17.5</v>
          </cell>
        </row>
        <row r="4184">
          <cell r="D4184" t="str">
            <v>conductor cu 2mm</v>
          </cell>
          <cell r="E4184">
            <v>5</v>
          </cell>
          <cell r="F4184" t="str">
            <v>Ml</v>
          </cell>
          <cell r="G4184">
            <v>5.2</v>
          </cell>
          <cell r="H4184">
            <v>1</v>
          </cell>
          <cell r="J4184">
            <v>26</v>
          </cell>
        </row>
        <row r="4185">
          <cell r="D4185" t="str">
            <v>dolar</v>
          </cell>
          <cell r="E4185">
            <v>3</v>
          </cell>
          <cell r="F4185" t="str">
            <v>U</v>
          </cell>
          <cell r="G4185">
            <v>32</v>
          </cell>
          <cell r="H4185">
            <v>1</v>
          </cell>
          <cell r="J4185">
            <v>96</v>
          </cell>
          <cell r="K4185" t="str">
            <v>* varios</v>
          </cell>
        </row>
        <row r="4186">
          <cell r="D4186" t="str">
            <v>dolar</v>
          </cell>
          <cell r="E4186">
            <v>30</v>
          </cell>
          <cell r="F4186" t="str">
            <v>U</v>
          </cell>
          <cell r="G4186">
            <v>32</v>
          </cell>
          <cell r="H4186">
            <v>1</v>
          </cell>
          <cell r="J4186">
            <v>960</v>
          </cell>
          <cell r="K4186" t="str">
            <v>* m de o</v>
          </cell>
        </row>
        <row r="4187">
          <cell r="C4187" t="str">
            <v>TIMO</v>
          </cell>
        </row>
        <row r="4188">
          <cell r="C4188" t="str">
            <v>SALA DE PROYECCIONES</v>
          </cell>
          <cell r="E4188" t="str">
            <v>U</v>
          </cell>
          <cell r="J4188">
            <v>37832</v>
          </cell>
        </row>
        <row r="4189">
          <cell r="D4189" t="str">
            <v>TL 20W "ATOMLUX2020" policarbonato emergencia</v>
          </cell>
          <cell r="E4189">
            <v>2</v>
          </cell>
          <cell r="F4189" t="str">
            <v>U</v>
          </cell>
          <cell r="G4189">
            <v>531.2</v>
          </cell>
          <cell r="H4189">
            <v>1</v>
          </cell>
          <cell r="J4189">
            <v>1062</v>
          </cell>
        </row>
        <row r="4190">
          <cell r="D4190" t="str">
            <v>TLC 2X9W modelo "POLO2" tecnopolimero45º+cristal matizado</v>
          </cell>
          <cell r="E4190">
            <v>6</v>
          </cell>
          <cell r="F4190" t="str">
            <v>U</v>
          </cell>
          <cell r="G4190">
            <v>1296</v>
          </cell>
          <cell r="H4190">
            <v>1</v>
          </cell>
          <cell r="J4190">
            <v>7776</v>
          </cell>
        </row>
        <row r="4191">
          <cell r="D4191" t="str">
            <v>HQI 150W "PLH611" INTELIGENCE (plafon cilindr. alum. pint.epoxi)</v>
          </cell>
          <cell r="E4191">
            <v>6</v>
          </cell>
          <cell r="F4191" t="str">
            <v>U</v>
          </cell>
          <cell r="G4191">
            <v>2203.15</v>
          </cell>
          <cell r="H4191">
            <v>1</v>
          </cell>
          <cell r="J4191">
            <v>13219</v>
          </cell>
        </row>
        <row r="4192">
          <cell r="D4192" t="str">
            <v>conductor cu 2mm</v>
          </cell>
          <cell r="E4192">
            <v>101</v>
          </cell>
          <cell r="F4192" t="str">
            <v>Ml</v>
          </cell>
          <cell r="G4192">
            <v>5.2</v>
          </cell>
          <cell r="H4192">
            <v>1</v>
          </cell>
          <cell r="J4192">
            <v>525</v>
          </cell>
        </row>
        <row r="4193">
          <cell r="D4193" t="str">
            <v>conductor cu 1mm</v>
          </cell>
          <cell r="E4193">
            <v>202</v>
          </cell>
          <cell r="F4193" t="str">
            <v>Ml</v>
          </cell>
          <cell r="G4193">
            <v>1.75</v>
          </cell>
          <cell r="H4193">
            <v>1</v>
          </cell>
          <cell r="J4193">
            <v>354</v>
          </cell>
        </row>
        <row r="4194">
          <cell r="D4194" t="str">
            <v>tablero policarbonato</v>
          </cell>
          <cell r="E4194">
            <v>1</v>
          </cell>
          <cell r="F4194" t="str">
            <v>U</v>
          </cell>
          <cell r="G4194">
            <v>1174.31</v>
          </cell>
          <cell r="H4194">
            <v>1</v>
          </cell>
          <cell r="J4194">
            <v>1174</v>
          </cell>
        </row>
        <row r="4195">
          <cell r="D4195" t="str">
            <v>int. term. 15A (II)</v>
          </cell>
          <cell r="E4195">
            <v>6</v>
          </cell>
          <cell r="F4195" t="str">
            <v>U</v>
          </cell>
          <cell r="G4195">
            <v>139.14</v>
          </cell>
          <cell r="H4195">
            <v>1</v>
          </cell>
          <cell r="J4195">
            <v>835</v>
          </cell>
        </row>
        <row r="4196">
          <cell r="D4196" t="str">
            <v>int. term. 10-30A (III)</v>
          </cell>
          <cell r="E4196">
            <v>2</v>
          </cell>
          <cell r="F4196" t="str">
            <v>U</v>
          </cell>
          <cell r="G4196">
            <v>304</v>
          </cell>
          <cell r="H4196">
            <v>1</v>
          </cell>
          <cell r="J4196">
            <v>608</v>
          </cell>
        </row>
        <row r="4197">
          <cell r="D4197" t="str">
            <v>interr. diferencial</v>
          </cell>
          <cell r="E4197">
            <v>1</v>
          </cell>
          <cell r="F4197" t="str">
            <v>U</v>
          </cell>
          <cell r="G4197">
            <v>768</v>
          </cell>
          <cell r="H4197">
            <v>1</v>
          </cell>
          <cell r="J4197">
            <v>768</v>
          </cell>
        </row>
        <row r="4198">
          <cell r="D4198" t="str">
            <v>conductor cu 4mm</v>
          </cell>
          <cell r="E4198">
            <v>32</v>
          </cell>
          <cell r="F4198" t="str">
            <v>Ml</v>
          </cell>
          <cell r="G4198">
            <v>5.13</v>
          </cell>
          <cell r="H4198">
            <v>1</v>
          </cell>
          <cell r="J4198">
            <v>164</v>
          </cell>
        </row>
        <row r="4199">
          <cell r="D4199" t="str">
            <v>conductor cu 2mm</v>
          </cell>
          <cell r="E4199">
            <v>16</v>
          </cell>
          <cell r="F4199" t="str">
            <v>Ml</v>
          </cell>
          <cell r="G4199">
            <v>5.2</v>
          </cell>
          <cell r="H4199">
            <v>1</v>
          </cell>
          <cell r="J4199">
            <v>83</v>
          </cell>
        </row>
        <row r="4200">
          <cell r="D4200" t="str">
            <v>dolar</v>
          </cell>
          <cell r="E4200">
            <v>32</v>
          </cell>
          <cell r="F4200" t="str">
            <v>U</v>
          </cell>
          <cell r="G4200">
            <v>32</v>
          </cell>
          <cell r="H4200">
            <v>1</v>
          </cell>
          <cell r="J4200">
            <v>1024</v>
          </cell>
          <cell r="K4200" t="str">
            <v>* varios</v>
          </cell>
        </row>
        <row r="4201">
          <cell r="D4201" t="str">
            <v>dolar</v>
          </cell>
          <cell r="E4201">
            <v>320</v>
          </cell>
          <cell r="F4201" t="str">
            <v>U</v>
          </cell>
          <cell r="G4201">
            <v>32</v>
          </cell>
          <cell r="H4201">
            <v>1</v>
          </cell>
          <cell r="J4201">
            <v>10240</v>
          </cell>
          <cell r="K4201" t="str">
            <v>* m de o</v>
          </cell>
        </row>
        <row r="4202">
          <cell r="C4202" t="str">
            <v>TIMO</v>
          </cell>
        </row>
        <row r="4203">
          <cell r="C4203" t="str">
            <v>SOLATUBE 400</v>
          </cell>
          <cell r="E4203" t="str">
            <v>U</v>
          </cell>
          <cell r="J4203">
            <v>15166</v>
          </cell>
        </row>
        <row r="4204">
          <cell r="D4204" t="str">
            <v>dolar</v>
          </cell>
          <cell r="E4204">
            <v>473.9225</v>
          </cell>
          <cell r="F4204" t="str">
            <v>U</v>
          </cell>
          <cell r="G4204">
            <v>32</v>
          </cell>
          <cell r="H4204">
            <v>1</v>
          </cell>
          <cell r="J4204">
            <v>15166</v>
          </cell>
        </row>
        <row r="4205">
          <cell r="C4205" t="str">
            <v>S06.VIDRIOS</v>
          </cell>
        </row>
        <row r="4206">
          <cell r="C4206" t="str">
            <v>TIMO</v>
          </cell>
        </row>
        <row r="4207">
          <cell r="C4207" t="str">
            <v>CRISTALES COMPLETOS</v>
          </cell>
          <cell r="E4207" t="str">
            <v>M2</v>
          </cell>
          <cell r="J4207">
            <v>31936</v>
          </cell>
        </row>
        <row r="4208">
          <cell r="D4208" t="str">
            <v>dolar</v>
          </cell>
          <cell r="E4208">
            <v>998</v>
          </cell>
          <cell r="F4208" t="str">
            <v>U</v>
          </cell>
          <cell r="G4208">
            <v>32</v>
          </cell>
          <cell r="H4208">
            <v>1</v>
          </cell>
          <cell r="J4208">
            <v>31936</v>
          </cell>
        </row>
        <row r="4209">
          <cell r="C4209" t="str">
            <v>TIMO</v>
          </cell>
        </row>
        <row r="4210">
          <cell r="C4210" t="str">
            <v>CRISTAL 4 mm COLOCADO</v>
          </cell>
          <cell r="E4210" t="str">
            <v>M2</v>
          </cell>
          <cell r="J4210">
            <v>474.88</v>
          </cell>
        </row>
        <row r="4211">
          <cell r="D4211" t="str">
            <v>dolar</v>
          </cell>
          <cell r="E4211">
            <v>14.84</v>
          </cell>
          <cell r="F4211" t="str">
            <v>U</v>
          </cell>
          <cell r="G4211">
            <v>32</v>
          </cell>
          <cell r="H4211">
            <v>1</v>
          </cell>
          <cell r="J4211">
            <v>474.88</v>
          </cell>
          <cell r="K4211" t="str">
            <v>MASAFERRO SET 2001 LA CHARQUEADA</v>
          </cell>
        </row>
        <row r="4212">
          <cell r="C4212" t="str">
            <v>TIMO</v>
          </cell>
        </row>
        <row r="4213">
          <cell r="C4213" t="str">
            <v>CRISTAL 5 mm COLOCADO</v>
          </cell>
          <cell r="E4213" t="str">
            <v>M2</v>
          </cell>
          <cell r="J4213">
            <v>443.73</v>
          </cell>
        </row>
        <row r="4214">
          <cell r="D4214" t="str">
            <v>dolar</v>
          </cell>
          <cell r="E4214">
            <v>13</v>
          </cell>
          <cell r="F4214" t="str">
            <v>U</v>
          </cell>
          <cell r="G4214">
            <v>32</v>
          </cell>
          <cell r="H4214">
            <v>1.06666666666667</v>
          </cell>
          <cell r="J4214">
            <v>443.73</v>
          </cell>
          <cell r="K4214" t="str">
            <v>13 RAUL P.ARENA / MASAFERRO SET 2001 LA CHARQUEADA</v>
          </cell>
        </row>
        <row r="4215">
          <cell r="C4215" t="str">
            <v>TIMO</v>
          </cell>
        </row>
        <row r="4216">
          <cell r="C4216" t="str">
            <v>CRISTAL 6 mm COLOCADO</v>
          </cell>
          <cell r="E4216" t="str">
            <v>M2</v>
          </cell>
          <cell r="J4216">
            <v>517.61</v>
          </cell>
        </row>
        <row r="4217">
          <cell r="D4217" t="str">
            <v>dolar</v>
          </cell>
          <cell r="E4217">
            <v>16.1753571428571</v>
          </cell>
          <cell r="F4217" t="str">
            <v>U</v>
          </cell>
          <cell r="G4217">
            <v>32</v>
          </cell>
          <cell r="H4217">
            <v>1</v>
          </cell>
          <cell r="J4217">
            <v>517.61</v>
          </cell>
          <cell r="K4217" t="str">
            <v>MASAFERRO JUL 2003 L1PANDO</v>
          </cell>
        </row>
        <row r="4218">
          <cell r="C4218" t="str">
            <v>TIMO</v>
          </cell>
        </row>
        <row r="4219">
          <cell r="C4219" t="str">
            <v>FANTASIA COLOCADO</v>
          </cell>
          <cell r="E4219" t="str">
            <v>M2</v>
          </cell>
          <cell r="J4219">
            <v>316</v>
          </cell>
        </row>
        <row r="4220">
          <cell r="D4220" t="str">
            <v>dolar</v>
          </cell>
          <cell r="E4220">
            <v>9.875</v>
          </cell>
          <cell r="F4220" t="str">
            <v>U</v>
          </cell>
          <cell r="G4220">
            <v>32</v>
          </cell>
          <cell r="H4220">
            <v>1</v>
          </cell>
          <cell r="J4220">
            <v>316</v>
          </cell>
          <cell r="K4220" t="str">
            <v>MASAFERRO JUL 2003 L1PANDO</v>
          </cell>
        </row>
        <row r="4221">
          <cell r="C4221" t="str">
            <v>TIMO</v>
          </cell>
        </row>
        <row r="4222">
          <cell r="C4222" t="str">
            <v>ESMERILADO 5mm INCOLORO</v>
          </cell>
          <cell r="E4222" t="str">
            <v>M2</v>
          </cell>
          <cell r="J4222">
            <v>700</v>
          </cell>
        </row>
        <row r="4223">
          <cell r="D4223" t="str">
            <v>dólar pizarra vendedor</v>
          </cell>
          <cell r="E4223">
            <v>28</v>
          </cell>
          <cell r="F4223" t="str">
            <v>U</v>
          </cell>
          <cell r="G4223">
            <v>25</v>
          </cell>
          <cell r="H4223">
            <v>1</v>
          </cell>
          <cell r="J4223">
            <v>700</v>
          </cell>
          <cell r="K4223" t="str">
            <v>OPCION VINILO AUTOADESIVO todomax 2088307: 60cmx100=U$S3+ 122x100cm=U$S6; Avery 122x100cm=20U$S+</v>
          </cell>
        </row>
        <row r="4224">
          <cell r="C4224" t="str">
            <v>TIMO</v>
          </cell>
        </row>
        <row r="4225">
          <cell r="C4225" t="str">
            <v>ESMERIL. 5mm MARRON</v>
          </cell>
          <cell r="E4225" t="str">
            <v>M2</v>
          </cell>
          <cell r="J4225">
            <v>1632</v>
          </cell>
        </row>
        <row r="4226">
          <cell r="D4226" t="str">
            <v>dolar</v>
          </cell>
          <cell r="E4226">
            <v>51</v>
          </cell>
          <cell r="F4226" t="str">
            <v>U</v>
          </cell>
          <cell r="G4226">
            <v>32</v>
          </cell>
          <cell r="H4226">
            <v>1</v>
          </cell>
          <cell r="J4226">
            <v>1632</v>
          </cell>
          <cell r="K4226" t="str">
            <v>METALK=51 L.PRADO</v>
          </cell>
        </row>
        <row r="4227">
          <cell r="C4227" t="str">
            <v>TIMO</v>
          </cell>
        </row>
        <row r="4228">
          <cell r="C4228" t="str">
            <v>ESMERIL. 5mm C/CUADRICULADO</v>
          </cell>
          <cell r="E4228" t="str">
            <v>M2</v>
          </cell>
          <cell r="J4228">
            <v>3712</v>
          </cell>
        </row>
        <row r="4229">
          <cell r="D4229" t="str">
            <v>dolar</v>
          </cell>
          <cell r="E4229">
            <v>116</v>
          </cell>
          <cell r="F4229" t="str">
            <v>U</v>
          </cell>
          <cell r="G4229">
            <v>32</v>
          </cell>
          <cell r="H4229">
            <v>1</v>
          </cell>
          <cell r="J4229">
            <v>3712</v>
          </cell>
          <cell r="K4229" t="str">
            <v>METALK=116 L.PRADO</v>
          </cell>
        </row>
        <row r="4230">
          <cell r="C4230" t="str">
            <v>TIMO</v>
          </cell>
        </row>
        <row r="4231">
          <cell r="C4231" t="str">
            <v>ESPEJO ELECTROLITICO 5mm</v>
          </cell>
          <cell r="E4231" t="str">
            <v>M2</v>
          </cell>
          <cell r="J4231">
            <v>833</v>
          </cell>
        </row>
        <row r="4232">
          <cell r="D4232" t="str">
            <v>dólar pizarra vendedor</v>
          </cell>
          <cell r="E4232">
            <v>33.32</v>
          </cell>
          <cell r="F4232" t="str">
            <v>U</v>
          </cell>
          <cell r="G4232">
            <v>25</v>
          </cell>
          <cell r="H4232">
            <v>1</v>
          </cell>
          <cell r="J4232">
            <v>833</v>
          </cell>
          <cell r="K4232" t="str">
            <v>deolindo bia mayo 2006</v>
          </cell>
        </row>
        <row r="4233">
          <cell r="C4233" t="str">
            <v>TIMO</v>
          </cell>
        </row>
        <row r="4234">
          <cell r="C4234" t="str">
            <v>POLICARBONATO 10mm COLOC.</v>
          </cell>
          <cell r="E4234" t="str">
            <v>M2</v>
          </cell>
          <cell r="J4234">
            <v>1249.14</v>
          </cell>
        </row>
        <row r="4235">
          <cell r="D4235" t="str">
            <v>dolar</v>
          </cell>
          <cell r="E4235">
            <v>39.0357142857143</v>
          </cell>
          <cell r="F4235" t="str">
            <v>U</v>
          </cell>
          <cell r="G4235">
            <v>32</v>
          </cell>
          <cell r="H4235">
            <v>1</v>
          </cell>
          <cell r="J4235">
            <v>1249.14</v>
          </cell>
          <cell r="K4235" t="str">
            <v>MASAFERRO JUL 2003 L1PANDO</v>
          </cell>
        </row>
        <row r="4236">
          <cell r="C4236" t="str">
            <v>TIMO</v>
          </cell>
        </row>
        <row r="4237">
          <cell r="C4237" t="str">
            <v>POLICARBONATO 10mm SIN COLOC.</v>
          </cell>
          <cell r="E4237" t="str">
            <v>M2</v>
          </cell>
          <cell r="J4237">
            <v>733.44</v>
          </cell>
        </row>
        <row r="4238">
          <cell r="D4238" t="str">
            <v>dolar</v>
          </cell>
          <cell r="E4238">
            <v>22.92</v>
          </cell>
          <cell r="F4238" t="str">
            <v>U</v>
          </cell>
          <cell r="G4238">
            <v>32</v>
          </cell>
          <cell r="H4238">
            <v>1</v>
          </cell>
          <cell r="J4238">
            <v>733.44</v>
          </cell>
          <cell r="K4238" t="str">
            <v>u$s 19.1 EL M2 (POR PLANCHA ENTERA 210X580) CORTADO 20%+ SOBOL L.PRADO</v>
          </cell>
        </row>
        <row r="4240">
          <cell r="C4240" t="str">
            <v>S07.PETREOS</v>
          </cell>
        </row>
        <row r="4241">
          <cell r="C4241" t="str">
            <v>TIMO</v>
          </cell>
        </row>
        <row r="4242">
          <cell r="C4242" t="str">
            <v>UMBRAL CORTO</v>
          </cell>
          <cell r="E4242" t="str">
            <v>U</v>
          </cell>
          <cell r="J4242">
            <v>570.46</v>
          </cell>
        </row>
        <row r="4243">
          <cell r="D4243" t="str">
            <v>umbral granito 80x15 guazuvira</v>
          </cell>
          <cell r="E4243">
            <v>1</v>
          </cell>
          <cell r="F4243" t="str">
            <v>U</v>
          </cell>
          <cell r="G4243">
            <v>352</v>
          </cell>
          <cell r="H4243">
            <v>1.25</v>
          </cell>
          <cell r="J4243">
            <v>440</v>
          </cell>
        </row>
        <row r="4244">
          <cell r="D4244" t="str">
            <v>oficial</v>
          </cell>
          <cell r="E4244">
            <v>1.6</v>
          </cell>
          <cell r="F4244" t="str">
            <v>H</v>
          </cell>
          <cell r="G4244">
            <v>58.55</v>
          </cell>
          <cell r="H4244">
            <v>1.25</v>
          </cell>
          <cell r="J4244">
            <v>117.1</v>
          </cell>
        </row>
        <row r="4245">
          <cell r="D4245" t="str">
            <v>mortero fino</v>
          </cell>
          <cell r="E4245">
            <v>0.01</v>
          </cell>
          <cell r="F4245" t="str">
            <v>m3</v>
          </cell>
          <cell r="G4245">
            <v>1068.5</v>
          </cell>
          <cell r="H4245">
            <v>1.25</v>
          </cell>
          <cell r="J4245">
            <v>13.36</v>
          </cell>
        </row>
        <row r="4246">
          <cell r="C4246" t="str">
            <v>TIMO</v>
          </cell>
        </row>
        <row r="4247">
          <cell r="C4247" t="str">
            <v>UMBRAL LARGO</v>
          </cell>
          <cell r="E4247" t="str">
            <v>U</v>
          </cell>
          <cell r="J4247">
            <v>2081.89</v>
          </cell>
        </row>
        <row r="4248">
          <cell r="D4248" t="str">
            <v>umbral granito 250x28 guazuvira</v>
          </cell>
          <cell r="E4248">
            <v>1</v>
          </cell>
          <cell r="F4248" t="str">
            <v>U</v>
          </cell>
          <cell r="G4248">
            <v>1920</v>
          </cell>
          <cell r="H4248">
            <v>1</v>
          </cell>
          <cell r="J4248">
            <v>1920</v>
          </cell>
        </row>
        <row r="4249">
          <cell r="D4249" t="str">
            <v>oficial</v>
          </cell>
          <cell r="E4249">
            <v>2.4</v>
          </cell>
          <cell r="F4249" t="str">
            <v>H</v>
          </cell>
          <cell r="G4249">
            <v>58.55</v>
          </cell>
          <cell r="H4249">
            <v>1</v>
          </cell>
          <cell r="J4249">
            <v>140.52</v>
          </cell>
        </row>
        <row r="4250">
          <cell r="D4250" t="str">
            <v>mortero fino</v>
          </cell>
          <cell r="E4250">
            <v>0.02</v>
          </cell>
          <cell r="F4250" t="str">
            <v>m3</v>
          </cell>
          <cell r="G4250">
            <v>1068.5</v>
          </cell>
          <cell r="H4250">
            <v>1</v>
          </cell>
          <cell r="J4250">
            <v>21.37</v>
          </cell>
        </row>
        <row r="4251">
          <cell r="C4251" t="str">
            <v>TIMO</v>
          </cell>
        </row>
        <row r="4252">
          <cell r="C4252" t="str">
            <v>ESCALON EXT 100*42*3cm</v>
          </cell>
          <cell r="E4252" t="str">
            <v>U</v>
          </cell>
          <cell r="J4252">
            <v>1936.2</v>
          </cell>
        </row>
        <row r="4253">
          <cell r="D4253" t="str">
            <v>escalon granito 220x42x3cm c/terminacion</v>
          </cell>
          <cell r="E4253">
            <v>0.454545454545455</v>
          </cell>
          <cell r="F4253" t="str">
            <v>U</v>
          </cell>
          <cell r="G4253">
            <v>4019.4</v>
          </cell>
          <cell r="H4253">
            <v>1</v>
          </cell>
          <cell r="J4253">
            <v>1827</v>
          </cell>
        </row>
        <row r="4254">
          <cell r="D4254" t="str">
            <v>oficial</v>
          </cell>
          <cell r="E4254">
            <v>1.5</v>
          </cell>
          <cell r="F4254" t="str">
            <v>H</v>
          </cell>
          <cell r="G4254">
            <v>58.55</v>
          </cell>
          <cell r="H4254">
            <v>1</v>
          </cell>
          <cell r="J4254">
            <v>87.83</v>
          </cell>
        </row>
        <row r="4255">
          <cell r="D4255" t="str">
            <v>mortero fino</v>
          </cell>
          <cell r="E4255">
            <v>0.02</v>
          </cell>
          <cell r="F4255" t="str">
            <v>m3</v>
          </cell>
          <cell r="G4255">
            <v>1068.5</v>
          </cell>
          <cell r="H4255">
            <v>1</v>
          </cell>
          <cell r="J4255">
            <v>21.37</v>
          </cell>
        </row>
        <row r="4257">
          <cell r="C4257" t="str">
            <v>TIMO</v>
          </cell>
        </row>
        <row r="4258">
          <cell r="C4258" t="str">
            <v>PASAMANO MARMOL</v>
          </cell>
          <cell r="E4258" t="str">
            <v>M2</v>
          </cell>
          <cell r="J4258">
            <v>4223.3</v>
          </cell>
        </row>
        <row r="4259">
          <cell r="D4259" t="str">
            <v>marmol blanco 2cm</v>
          </cell>
          <cell r="E4259">
            <v>1</v>
          </cell>
          <cell r="F4259" t="str">
            <v>M2</v>
          </cell>
          <cell r="G4259">
            <v>3840</v>
          </cell>
          <cell r="H4259">
            <v>1</v>
          </cell>
          <cell r="J4259">
            <v>3840</v>
          </cell>
        </row>
        <row r="4260">
          <cell r="D4260" t="str">
            <v>oficial</v>
          </cell>
          <cell r="E4260">
            <v>6</v>
          </cell>
          <cell r="F4260" t="str">
            <v>H</v>
          </cell>
          <cell r="G4260">
            <v>58.55</v>
          </cell>
          <cell r="H4260">
            <v>1</v>
          </cell>
          <cell r="J4260">
            <v>351.3</v>
          </cell>
        </row>
        <row r="4261">
          <cell r="D4261" t="str">
            <v>dolar</v>
          </cell>
          <cell r="E4261">
            <v>1</v>
          </cell>
          <cell r="F4261" t="str">
            <v>U</v>
          </cell>
          <cell r="G4261">
            <v>32</v>
          </cell>
          <cell r="H4261">
            <v>1</v>
          </cell>
          <cell r="J4261">
            <v>32</v>
          </cell>
        </row>
        <row r="4262">
          <cell r="C4262" t="str">
            <v>TIMO</v>
          </cell>
        </row>
        <row r="4263">
          <cell r="C4263" t="str">
            <v>MESADA GRANITO COMPLETA</v>
          </cell>
          <cell r="E4263" t="str">
            <v>M2</v>
          </cell>
          <cell r="I4263">
            <v>203.6</v>
          </cell>
          <cell r="J4263">
            <v>4168.5</v>
          </cell>
        </row>
        <row r="4264">
          <cell r="D4264" t="str">
            <v>granito 2cm</v>
          </cell>
          <cell r="E4264">
            <v>1</v>
          </cell>
          <cell r="F4264" t="str">
            <v>m2</v>
          </cell>
          <cell r="G4264">
            <v>1850</v>
          </cell>
          <cell r="H4264">
            <v>2.13</v>
          </cell>
          <cell r="J4264">
            <v>3941</v>
          </cell>
        </row>
        <row r="4265">
          <cell r="D4265" t="str">
            <v>granito 2cm</v>
          </cell>
          <cell r="E4265">
            <v>1</v>
          </cell>
          <cell r="F4265" t="str">
            <v>m2</v>
          </cell>
          <cell r="G4265">
            <v>1850</v>
          </cell>
          <cell r="H4265">
            <v>0</v>
          </cell>
          <cell r="J4265">
            <v>0</v>
          </cell>
          <cell r="K4265" t="str">
            <v>*por huecos etc TODO 52%+</v>
          </cell>
        </row>
        <row r="4266">
          <cell r="D4266" t="str">
            <v>hueco y pegado simple</v>
          </cell>
          <cell r="E4266">
            <v>1</v>
          </cell>
          <cell r="F4266" t="str">
            <v>U</v>
          </cell>
          <cell r="G4266">
            <v>275</v>
          </cell>
          <cell r="H4266">
            <v>0</v>
          </cell>
          <cell r="J4266">
            <v>0</v>
          </cell>
          <cell r="K4266" t="str">
            <v>u$s 153 EL M2 DE MESADA TERMINADA INCL PEGADO PILETAS (M.MARNDIA-L2PINAR)</v>
          </cell>
        </row>
        <row r="4267">
          <cell r="D4267" t="str">
            <v>tira bajo borde</v>
          </cell>
          <cell r="E4267">
            <v>13.8</v>
          </cell>
          <cell r="F4267" t="str">
            <v>ML</v>
          </cell>
          <cell r="G4267">
            <v>256</v>
          </cell>
          <cell r="H4267">
            <v>0</v>
          </cell>
          <cell r="J4267">
            <v>0</v>
          </cell>
          <cell r="K4267" t="str">
            <v>u$s 188 EL M2 DE PIEDRA TERMINADO INCL PILETAS A.ABATE CERP ATL.</v>
          </cell>
        </row>
        <row r="4268">
          <cell r="D4268" t="str">
            <v>zocalo granito 10 cm gris indu</v>
          </cell>
          <cell r="E4268">
            <v>1</v>
          </cell>
          <cell r="F4268" t="str">
            <v>ML</v>
          </cell>
          <cell r="G4268">
            <v>276.95</v>
          </cell>
          <cell r="H4268">
            <v>0</v>
          </cell>
          <cell r="J4268">
            <v>0</v>
          </cell>
        </row>
        <row r="4269">
          <cell r="D4269" t="str">
            <v>oficial</v>
          </cell>
          <cell r="E4269">
            <v>2</v>
          </cell>
          <cell r="F4269" t="str">
            <v>H</v>
          </cell>
          <cell r="G4269">
            <v>58.55</v>
          </cell>
          <cell r="H4269">
            <v>1</v>
          </cell>
          <cell r="J4269">
            <v>117.1</v>
          </cell>
        </row>
        <row r="4270">
          <cell r="D4270" t="str">
            <v>peon</v>
          </cell>
          <cell r="E4270">
            <v>2</v>
          </cell>
          <cell r="F4270" t="str">
            <v>H</v>
          </cell>
          <cell r="G4270">
            <v>43.24</v>
          </cell>
          <cell r="H4270">
            <v>1</v>
          </cell>
          <cell r="J4270">
            <v>86.48</v>
          </cell>
        </row>
        <row r="4271">
          <cell r="D4271" t="str">
            <v>articor 51</v>
          </cell>
          <cell r="E4271">
            <v>0.025</v>
          </cell>
          <cell r="F4271" t="str">
            <v>m3</v>
          </cell>
          <cell r="G4271">
            <v>956.9</v>
          </cell>
          <cell r="H4271">
            <v>1</v>
          </cell>
          <cell r="J4271">
            <v>23.92</v>
          </cell>
        </row>
        <row r="4272">
          <cell r="C4272" t="str">
            <v>TIMO</v>
          </cell>
        </row>
        <row r="4273">
          <cell r="C4273" t="str">
            <v>AMURE / COLOCAR MESADA </v>
          </cell>
          <cell r="E4273" t="str">
            <v>M2</v>
          </cell>
          <cell r="J4273">
            <v>227.5</v>
          </cell>
        </row>
        <row r="4274">
          <cell r="D4274" t="str">
            <v>oficial</v>
          </cell>
          <cell r="E4274">
            <v>2</v>
          </cell>
          <cell r="F4274" t="str">
            <v>H</v>
          </cell>
          <cell r="G4274">
            <v>58.55</v>
          </cell>
          <cell r="H4274">
            <v>1</v>
          </cell>
          <cell r="J4274">
            <v>117.1</v>
          </cell>
        </row>
        <row r="4275">
          <cell r="D4275" t="str">
            <v>peon</v>
          </cell>
          <cell r="E4275">
            <v>2</v>
          </cell>
          <cell r="F4275" t="str">
            <v>H</v>
          </cell>
          <cell r="G4275">
            <v>43.24</v>
          </cell>
          <cell r="H4275">
            <v>1</v>
          </cell>
          <cell r="J4275">
            <v>86.48</v>
          </cell>
        </row>
        <row r="4276">
          <cell r="D4276" t="str">
            <v>articor 51</v>
          </cell>
          <cell r="E4276">
            <v>0.025</v>
          </cell>
          <cell r="F4276" t="str">
            <v>m3</v>
          </cell>
          <cell r="G4276">
            <v>956.9</v>
          </cell>
          <cell r="H4276">
            <v>1</v>
          </cell>
          <cell r="J4276">
            <v>23.92</v>
          </cell>
        </row>
        <row r="4277">
          <cell r="C4277" t="str">
            <v>S08.PINTURAS</v>
          </cell>
        </row>
        <row r="4278">
          <cell r="C4278" t="str">
            <v>TIMO</v>
          </cell>
          <cell r="G4278" t="str">
            <v>1 salon viejo =168 m2(esc 168); salon nuevo estim 112m2</v>
          </cell>
        </row>
        <row r="4279">
          <cell r="C4279" t="str">
            <v>RASQUETEAR REVOQUE memfod</v>
          </cell>
          <cell r="E4279" t="str">
            <v>M2</v>
          </cell>
          <cell r="J4279">
            <v>23.42</v>
          </cell>
        </row>
        <row r="4280">
          <cell r="D4280" t="str">
            <v>pintor 08</v>
          </cell>
          <cell r="E4280">
            <v>0.33</v>
          </cell>
          <cell r="F4280" t="str">
            <v>H</v>
          </cell>
          <cell r="G4280">
            <v>58.55</v>
          </cell>
          <cell r="H4280">
            <v>1</v>
          </cell>
          <cell r="J4280">
            <v>19</v>
          </cell>
        </row>
        <row r="4281">
          <cell r="D4281" t="str">
            <v>enduido</v>
          </cell>
          <cell r="E4281">
            <v>0.33</v>
          </cell>
          <cell r="F4281" t="str">
            <v>KG</v>
          </cell>
          <cell r="G4281">
            <v>12.14</v>
          </cell>
          <cell r="H4281">
            <v>1</v>
          </cell>
          <cell r="J4281">
            <v>4</v>
          </cell>
        </row>
        <row r="4282">
          <cell r="D4282" t="str">
            <v>dolar</v>
          </cell>
          <cell r="E4282">
            <v>0.013</v>
          </cell>
          <cell r="F4282" t="str">
            <v>U</v>
          </cell>
          <cell r="G4282">
            <v>32</v>
          </cell>
          <cell r="H4282">
            <v>1</v>
          </cell>
          <cell r="J4282">
            <v>0.42</v>
          </cell>
        </row>
        <row r="4283">
          <cell r="C4283" t="str">
            <v>TIMO</v>
          </cell>
        </row>
        <row r="4284">
          <cell r="C4284" t="str">
            <v>RASQUETEAR REVOQUE anep</v>
          </cell>
          <cell r="E4284" t="str">
            <v>M2</v>
          </cell>
          <cell r="J4284">
            <v>6.42</v>
          </cell>
        </row>
        <row r="4285">
          <cell r="D4285" t="str">
            <v>pintor 08</v>
          </cell>
          <cell r="E4285">
            <v>0.1</v>
          </cell>
          <cell r="F4285" t="str">
            <v>H</v>
          </cell>
          <cell r="G4285">
            <v>58.55</v>
          </cell>
          <cell r="H4285">
            <v>1</v>
          </cell>
          <cell r="J4285">
            <v>6</v>
          </cell>
        </row>
        <row r="4286">
          <cell r="D4286" t="str">
            <v>dolar</v>
          </cell>
          <cell r="E4286">
            <v>0.013</v>
          </cell>
          <cell r="F4286" t="str">
            <v>U</v>
          </cell>
          <cell r="G4286">
            <v>32</v>
          </cell>
          <cell r="H4286">
            <v>1</v>
          </cell>
          <cell r="J4286">
            <v>0.42</v>
          </cell>
        </row>
        <row r="4287">
          <cell r="C4287" t="str">
            <v>TIMO</v>
          </cell>
        </row>
        <row r="4288">
          <cell r="C4288" t="str">
            <v>HIDROLAVADO FACHADA (h&lt;6m)</v>
          </cell>
          <cell r="E4288" t="str">
            <v>M2</v>
          </cell>
          <cell r="J4288">
            <v>6</v>
          </cell>
        </row>
        <row r="4289">
          <cell r="D4289" t="str">
            <v>pintor 08</v>
          </cell>
          <cell r="E4289">
            <v>0.075</v>
          </cell>
          <cell r="F4289" t="str">
            <v>H</v>
          </cell>
          <cell r="G4289">
            <v>58.55</v>
          </cell>
          <cell r="H4289">
            <v>1</v>
          </cell>
          <cell r="J4289">
            <v>4</v>
          </cell>
        </row>
        <row r="4290">
          <cell r="D4290" t="str">
            <v>peon</v>
          </cell>
          <cell r="E4290">
            <v>0.05</v>
          </cell>
          <cell r="F4290" t="str">
            <v>H</v>
          </cell>
          <cell r="G4290">
            <v>43.24</v>
          </cell>
          <cell r="H4290">
            <v>1</v>
          </cell>
          <cell r="J4290">
            <v>2</v>
          </cell>
        </row>
        <row r="4291">
          <cell r="C4291" t="str">
            <v>TIMO</v>
          </cell>
        </row>
        <row r="4292">
          <cell r="C4292" t="str">
            <v>REMOVER PINT.S/CARP</v>
          </cell>
          <cell r="E4292" t="str">
            <v>M2</v>
          </cell>
          <cell r="J4292">
            <v>61.14</v>
          </cell>
        </row>
        <row r="4293">
          <cell r="D4293" t="str">
            <v>pintor 08</v>
          </cell>
          <cell r="E4293">
            <v>1</v>
          </cell>
          <cell r="F4293" t="str">
            <v>H</v>
          </cell>
          <cell r="G4293">
            <v>58.55</v>
          </cell>
          <cell r="H4293">
            <v>1</v>
          </cell>
          <cell r="J4293">
            <v>59</v>
          </cell>
        </row>
        <row r="4294">
          <cell r="D4294" t="str">
            <v>dolar</v>
          </cell>
          <cell r="E4294">
            <v>0.067</v>
          </cell>
          <cell r="F4294" t="str">
            <v>U</v>
          </cell>
          <cell r="G4294">
            <v>32</v>
          </cell>
          <cell r="H4294">
            <v>1</v>
          </cell>
          <cell r="J4294">
            <v>2.14</v>
          </cell>
        </row>
        <row r="4295">
          <cell r="C4295" t="str">
            <v>TIMO</v>
          </cell>
        </row>
        <row r="4296">
          <cell r="C4296" t="str">
            <v>ENDUIDO S/FINA</v>
          </cell>
          <cell r="E4296" t="str">
            <v>M2</v>
          </cell>
          <cell r="J4296">
            <v>30.56</v>
          </cell>
        </row>
        <row r="4297">
          <cell r="D4297" t="str">
            <v>pintor 08</v>
          </cell>
          <cell r="E4297">
            <v>0.3</v>
          </cell>
          <cell r="F4297" t="str">
            <v>H</v>
          </cell>
          <cell r="G4297">
            <v>58.55</v>
          </cell>
          <cell r="H4297">
            <v>1</v>
          </cell>
          <cell r="J4297">
            <v>18</v>
          </cell>
          <cell r="K4297" t="str">
            <v>ESTIM F 2 PERSONAS 2 SEMANA 1 CASA 324M2 PLANTA</v>
          </cell>
        </row>
        <row r="4298">
          <cell r="D4298" t="str">
            <v>enduido</v>
          </cell>
          <cell r="E4298">
            <v>1</v>
          </cell>
          <cell r="F4298" t="str">
            <v>KG</v>
          </cell>
          <cell r="G4298">
            <v>12.14</v>
          </cell>
          <cell r="H4298">
            <v>1</v>
          </cell>
          <cell r="J4298">
            <v>12.14</v>
          </cell>
        </row>
        <row r="4299">
          <cell r="D4299" t="str">
            <v>dolar</v>
          </cell>
          <cell r="E4299">
            <v>0.013</v>
          </cell>
          <cell r="F4299" t="str">
            <v>U</v>
          </cell>
          <cell r="G4299">
            <v>32</v>
          </cell>
          <cell r="H4299">
            <v>1</v>
          </cell>
          <cell r="J4299">
            <v>0.42</v>
          </cell>
        </row>
        <row r="4300">
          <cell r="C4300" t="str">
            <v>TIMO</v>
          </cell>
        </row>
        <row r="4301">
          <cell r="C4301" t="str">
            <v>A LA CAL</v>
          </cell>
          <cell r="E4301" t="str">
            <v>M2</v>
          </cell>
          <cell r="I4301">
            <v>14.05</v>
          </cell>
          <cell r="J4301">
            <v>16.84</v>
          </cell>
        </row>
        <row r="4302">
          <cell r="D4302" t="str">
            <v>pintor 08</v>
          </cell>
          <cell r="E4302">
            <v>0.24</v>
          </cell>
          <cell r="F4302" t="str">
            <v>H</v>
          </cell>
          <cell r="G4302">
            <v>58.55</v>
          </cell>
          <cell r="H4302">
            <v>1</v>
          </cell>
          <cell r="J4302">
            <v>14.05</v>
          </cell>
          <cell r="K4302" t="str">
            <v>20m2/dia gral (CC); 40m2/dia YO 2 manos</v>
          </cell>
        </row>
        <row r="4303">
          <cell r="D4303" t="str">
            <v>dolar</v>
          </cell>
          <cell r="E4303">
            <v>0.05</v>
          </cell>
          <cell r="F4303" t="str">
            <v>U</v>
          </cell>
          <cell r="G4303">
            <v>32</v>
          </cell>
          <cell r="H4303">
            <v>1</v>
          </cell>
          <cell r="J4303">
            <v>1.6</v>
          </cell>
          <cell r="K4303" t="str">
            <v>*VARIOS ETC=</v>
          </cell>
        </row>
        <row r="4304">
          <cell r="D4304" t="str">
            <v>calpasta</v>
          </cell>
          <cell r="E4304">
            <v>0.25</v>
          </cell>
          <cell r="F4304" t="str">
            <v>KG</v>
          </cell>
          <cell r="G4304">
            <v>4.76</v>
          </cell>
          <cell r="H4304">
            <v>1</v>
          </cell>
          <cell r="J4304">
            <v>1.19</v>
          </cell>
          <cell r="K4304" t="str">
            <v>SALON GDE 0.30 H/M2 (1 SEMANA /SALON 170M2) ESC 68 PELUAS</v>
          </cell>
        </row>
        <row r="4305">
          <cell r="C4305" t="str">
            <v>TIMO</v>
          </cell>
        </row>
        <row r="4306">
          <cell r="C4306" t="str">
            <v>SELLADOR PARED</v>
          </cell>
          <cell r="E4306" t="str">
            <v>M2</v>
          </cell>
          <cell r="J4306">
            <v>41</v>
          </cell>
        </row>
        <row r="4307">
          <cell r="D4307" t="str">
            <v>pintor 08</v>
          </cell>
          <cell r="E4307">
            <v>0.25</v>
          </cell>
          <cell r="F4307" t="str">
            <v>H</v>
          </cell>
          <cell r="G4307">
            <v>58.55</v>
          </cell>
          <cell r="H4307">
            <v>0.8</v>
          </cell>
          <cell r="J4307">
            <v>12</v>
          </cell>
          <cell r="K4307" t="str">
            <v>26/M2 DIA P'GRN SUPERF(YO)</v>
          </cell>
        </row>
        <row r="4308">
          <cell r="D4308" t="str">
            <v>dolar</v>
          </cell>
          <cell r="E4308">
            <v>0.07</v>
          </cell>
          <cell r="F4308" t="str">
            <v>U</v>
          </cell>
          <cell r="G4308">
            <v>32</v>
          </cell>
          <cell r="H4308">
            <v>1</v>
          </cell>
          <cell r="J4308">
            <v>2</v>
          </cell>
          <cell r="K4308" t="str">
            <v>*VARIOS ETC=u$s25/350M2</v>
          </cell>
        </row>
        <row r="4309">
          <cell r="D4309" t="str">
            <v>sellador pared gliden 1/18</v>
          </cell>
          <cell r="E4309">
            <v>0.125</v>
          </cell>
          <cell r="F4309" t="str">
            <v>L</v>
          </cell>
          <cell r="G4309">
            <v>216.67</v>
          </cell>
          <cell r="H4309">
            <v>1</v>
          </cell>
          <cell r="J4309">
            <v>27</v>
          </cell>
          <cell r="K4309" t="str">
            <v>*1LT =6M2 TERMINADO (YO)</v>
          </cell>
        </row>
        <row r="4310">
          <cell r="C4310" t="str">
            <v>TIMO</v>
          </cell>
        </row>
        <row r="4311">
          <cell r="C4311" t="str">
            <v>ACRILICA BCA</v>
          </cell>
          <cell r="E4311" t="str">
            <v>M2</v>
          </cell>
          <cell r="J4311">
            <v>53</v>
          </cell>
        </row>
        <row r="4312">
          <cell r="D4312" t="str">
            <v>pintor 08</v>
          </cell>
          <cell r="E4312">
            <v>0.5</v>
          </cell>
          <cell r="F4312" t="str">
            <v>H</v>
          </cell>
          <cell r="G4312">
            <v>58.55</v>
          </cell>
          <cell r="H4312">
            <v>0.6</v>
          </cell>
          <cell r="J4312">
            <v>18</v>
          </cell>
          <cell r="K4312" t="str">
            <v>20m2/dia gral (CC); 22m2/dia YO</v>
          </cell>
        </row>
        <row r="4313">
          <cell r="D4313" t="str">
            <v>dolar</v>
          </cell>
          <cell r="E4313">
            <v>0.14</v>
          </cell>
          <cell r="F4313" t="str">
            <v>U</v>
          </cell>
          <cell r="G4313">
            <v>32</v>
          </cell>
          <cell r="H4313">
            <v>1</v>
          </cell>
          <cell r="J4313">
            <v>4</v>
          </cell>
          <cell r="K4313" t="str">
            <v>*VARIOS ETC=u$s100/700M2</v>
          </cell>
        </row>
        <row r="4314">
          <cell r="D4314" t="str">
            <v>acrilica blanca</v>
          </cell>
          <cell r="E4314">
            <v>0.33</v>
          </cell>
          <cell r="F4314" t="str">
            <v>L</v>
          </cell>
          <cell r="G4314">
            <v>95.29</v>
          </cell>
          <cell r="H4314">
            <v>1</v>
          </cell>
          <cell r="J4314">
            <v>31</v>
          </cell>
          <cell r="K4314" t="str">
            <v>*1LT =3M2 TERMINADO (YO)</v>
          </cell>
        </row>
        <row r="4315">
          <cell r="C4315" t="str">
            <v>TIMO</v>
          </cell>
        </row>
        <row r="4316">
          <cell r="C4316" t="str">
            <v>ACRILICA CEMENTO</v>
          </cell>
          <cell r="E4316" t="str">
            <v>M2</v>
          </cell>
          <cell r="J4316">
            <v>82</v>
          </cell>
        </row>
        <row r="4317">
          <cell r="D4317" t="str">
            <v>pintor 08</v>
          </cell>
          <cell r="E4317">
            <v>0.5</v>
          </cell>
          <cell r="F4317" t="str">
            <v>H</v>
          </cell>
          <cell r="G4317">
            <v>58.55</v>
          </cell>
          <cell r="H4317">
            <v>0.6</v>
          </cell>
          <cell r="J4317">
            <v>18</v>
          </cell>
          <cell r="K4317" t="str">
            <v>20m2/dia gral (CC); 22m2/dia YO</v>
          </cell>
        </row>
        <row r="4318">
          <cell r="D4318" t="str">
            <v>dolar</v>
          </cell>
          <cell r="E4318">
            <v>0.14</v>
          </cell>
          <cell r="F4318" t="str">
            <v>U</v>
          </cell>
          <cell r="G4318">
            <v>32</v>
          </cell>
          <cell r="H4318">
            <v>1</v>
          </cell>
          <cell r="J4318">
            <v>4</v>
          </cell>
          <cell r="K4318" t="str">
            <v>*VARIOS ETC=u$s100/700M2</v>
          </cell>
        </row>
        <row r="4319">
          <cell r="D4319" t="str">
            <v>acrilica a eleccion</v>
          </cell>
          <cell r="E4319">
            <v>0.33</v>
          </cell>
          <cell r="F4319" t="str">
            <v>L</v>
          </cell>
          <cell r="G4319">
            <v>180.52</v>
          </cell>
          <cell r="H4319">
            <v>1</v>
          </cell>
          <cell r="J4319">
            <v>60</v>
          </cell>
          <cell r="K4319" t="str">
            <v>*1LT =3M2 TERMINADO (YO)</v>
          </cell>
        </row>
        <row r="4320">
          <cell r="C4320" t="str">
            <v>TIMO</v>
          </cell>
        </row>
        <row r="4321">
          <cell r="C4321" t="str">
            <v>ACRILICA A ELEC</v>
          </cell>
          <cell r="E4321" t="str">
            <v>M2</v>
          </cell>
          <cell r="J4321">
            <v>82</v>
          </cell>
        </row>
        <row r="4322">
          <cell r="D4322" t="str">
            <v>pintor 08</v>
          </cell>
          <cell r="E4322">
            <v>0.5</v>
          </cell>
          <cell r="F4322" t="str">
            <v>H</v>
          </cell>
          <cell r="G4322">
            <v>58.55</v>
          </cell>
          <cell r="H4322">
            <v>0.6</v>
          </cell>
          <cell r="J4322">
            <v>18</v>
          </cell>
          <cell r="K4322" t="str">
            <v>20m2/dia gral (CC); 22m2/dia YO</v>
          </cell>
        </row>
        <row r="4323">
          <cell r="D4323" t="str">
            <v>dolar</v>
          </cell>
          <cell r="E4323">
            <v>0.14</v>
          </cell>
          <cell r="F4323" t="str">
            <v>U</v>
          </cell>
          <cell r="G4323">
            <v>32</v>
          </cell>
          <cell r="H4323">
            <v>1</v>
          </cell>
          <cell r="J4323">
            <v>4</v>
          </cell>
          <cell r="K4323" t="str">
            <v>*VARIOS ETC=u$s100/700M2</v>
          </cell>
        </row>
        <row r="4324">
          <cell r="D4324" t="str">
            <v>acrilica a eleccion</v>
          </cell>
          <cell r="E4324">
            <v>0.33</v>
          </cell>
          <cell r="F4324" t="str">
            <v>L</v>
          </cell>
          <cell r="G4324">
            <v>180.52</v>
          </cell>
          <cell r="H4324">
            <v>1</v>
          </cell>
          <cell r="J4324">
            <v>60</v>
          </cell>
          <cell r="K4324" t="str">
            <v>*1LT =3M2 TERMINADO (YO)</v>
          </cell>
        </row>
        <row r="4325">
          <cell r="C4325" t="str">
            <v>TIMO</v>
          </cell>
        </row>
        <row r="4326">
          <cell r="C4326" t="str">
            <v>INCAFRENT</v>
          </cell>
          <cell r="E4326" t="str">
            <v>M2</v>
          </cell>
          <cell r="J4326">
            <v>81</v>
          </cell>
        </row>
        <row r="4327">
          <cell r="D4327" t="str">
            <v>pintor 08</v>
          </cell>
          <cell r="E4327">
            <v>0.37</v>
          </cell>
          <cell r="F4327" t="str">
            <v>H</v>
          </cell>
          <cell r="G4327">
            <v>58.55</v>
          </cell>
          <cell r="H4327">
            <v>0.73</v>
          </cell>
          <cell r="J4327">
            <v>16</v>
          </cell>
          <cell r="K4327" t="str">
            <v>26/M2 DIA P'GRN SUPERF(YO)</v>
          </cell>
        </row>
        <row r="4328">
          <cell r="D4328" t="str">
            <v>dolar</v>
          </cell>
          <cell r="E4328">
            <v>0.14</v>
          </cell>
          <cell r="F4328" t="str">
            <v>U</v>
          </cell>
          <cell r="G4328">
            <v>32</v>
          </cell>
          <cell r="H4328">
            <v>1</v>
          </cell>
          <cell r="J4328">
            <v>4</v>
          </cell>
          <cell r="K4328" t="str">
            <v>*VARIOS ETC=u$s100/700M2</v>
          </cell>
        </row>
        <row r="4329">
          <cell r="D4329" t="str">
            <v>incafrent 1/18</v>
          </cell>
          <cell r="E4329">
            <v>0.25</v>
          </cell>
          <cell r="F4329" t="str">
            <v>L</v>
          </cell>
          <cell r="G4329">
            <v>243.22</v>
          </cell>
          <cell r="H4329">
            <v>1</v>
          </cell>
          <cell r="J4329">
            <v>61</v>
          </cell>
          <cell r="K4329" t="str">
            <v>*1LT =4M2 TERMINADO (YO)</v>
          </cell>
        </row>
        <row r="4330">
          <cell r="C4330" t="str">
            <v>TIMO</v>
          </cell>
        </row>
        <row r="4331">
          <cell r="C4331" t="str">
            <v>INCAFRENT C/SELLADOR</v>
          </cell>
          <cell r="E4331" t="str">
            <v>M2</v>
          </cell>
          <cell r="J4331">
            <v>100</v>
          </cell>
        </row>
        <row r="4332">
          <cell r="D4332" t="str">
            <v>pintor 08</v>
          </cell>
          <cell r="E4332">
            <v>0.37</v>
          </cell>
          <cell r="F4332" t="str">
            <v>H</v>
          </cell>
          <cell r="G4332">
            <v>58.55</v>
          </cell>
          <cell r="H4332">
            <v>1</v>
          </cell>
          <cell r="J4332">
            <v>22</v>
          </cell>
          <cell r="K4332" t="str">
            <v>26/M2 DIA P'GRN SUPERF(YO)</v>
          </cell>
        </row>
        <row r="4333">
          <cell r="D4333" t="str">
            <v>dolar</v>
          </cell>
          <cell r="E4333">
            <v>0.14</v>
          </cell>
          <cell r="F4333" t="str">
            <v>U</v>
          </cell>
          <cell r="G4333">
            <v>32</v>
          </cell>
          <cell r="H4333">
            <v>1</v>
          </cell>
          <cell r="J4333">
            <v>4</v>
          </cell>
          <cell r="K4333" t="str">
            <v>*VARIOS ETC=u$s100/700M2</v>
          </cell>
        </row>
        <row r="4334">
          <cell r="D4334" t="str">
            <v>incafrent 1/18</v>
          </cell>
          <cell r="E4334">
            <v>0.125</v>
          </cell>
          <cell r="F4334" t="str">
            <v>L</v>
          </cell>
          <cell r="G4334">
            <v>243.22</v>
          </cell>
          <cell r="H4334">
            <v>1</v>
          </cell>
          <cell r="J4334">
            <v>30</v>
          </cell>
          <cell r="K4334" t="str">
            <v>*1LT =8M2 TERMINADO (YO)</v>
          </cell>
        </row>
        <row r="4335">
          <cell r="D4335" t="str">
            <v>pintor 08</v>
          </cell>
          <cell r="E4335">
            <v>0.25</v>
          </cell>
          <cell r="F4335" t="str">
            <v>H</v>
          </cell>
          <cell r="G4335">
            <v>58.55</v>
          </cell>
          <cell r="H4335">
            <v>1</v>
          </cell>
          <cell r="J4335">
            <v>15</v>
          </cell>
          <cell r="K4335" t="str">
            <v>26/M2 DIA P'GRN SUPERF(YO)</v>
          </cell>
        </row>
        <row r="4336">
          <cell r="D4336" t="str">
            <v>dolar</v>
          </cell>
          <cell r="E4336">
            <v>0.07</v>
          </cell>
          <cell r="F4336" t="str">
            <v>U</v>
          </cell>
          <cell r="G4336">
            <v>32</v>
          </cell>
          <cell r="H4336">
            <v>1</v>
          </cell>
          <cell r="J4336">
            <v>2</v>
          </cell>
          <cell r="K4336" t="str">
            <v>*VARIOS ETC=u$s25/350M2</v>
          </cell>
        </row>
        <row r="4337">
          <cell r="D4337" t="str">
            <v>sellador pared gliden 1/18</v>
          </cell>
          <cell r="E4337">
            <v>0.125</v>
          </cell>
          <cell r="F4337" t="str">
            <v>L</v>
          </cell>
          <cell r="G4337">
            <v>216.67</v>
          </cell>
          <cell r="H4337">
            <v>1</v>
          </cell>
          <cell r="J4337">
            <v>27</v>
          </cell>
          <cell r="K4337" t="str">
            <v>*1LT =8M2 TERMINADO (YO)</v>
          </cell>
        </row>
        <row r="4338">
          <cell r="C4338" t="str">
            <v>TIMO</v>
          </cell>
        </row>
        <row r="4339">
          <cell r="C4339" t="str">
            <v>IMPERM.ACRILICO BLANCO en PARED</v>
          </cell>
          <cell r="E4339" t="str">
            <v>M2</v>
          </cell>
          <cell r="J4339">
            <v>73.08</v>
          </cell>
        </row>
        <row r="4340">
          <cell r="D4340" t="str">
            <v>pintor 08</v>
          </cell>
          <cell r="E4340">
            <v>0.28</v>
          </cell>
          <cell r="F4340" t="str">
            <v>H</v>
          </cell>
          <cell r="G4340">
            <v>58.55</v>
          </cell>
          <cell r="H4340">
            <v>1</v>
          </cell>
          <cell r="J4340">
            <v>16</v>
          </cell>
        </row>
        <row r="4341">
          <cell r="D4341" t="str">
            <v>albatech (1/20)</v>
          </cell>
          <cell r="E4341">
            <v>1.5</v>
          </cell>
          <cell r="F4341" t="str">
            <v>KG</v>
          </cell>
          <cell r="G4341">
            <v>76.1</v>
          </cell>
          <cell r="H4341">
            <v>0.5</v>
          </cell>
          <cell r="J4341">
            <v>57.08</v>
          </cell>
        </row>
        <row r="4342">
          <cell r="C4342" t="str">
            <v>TIMO</v>
          </cell>
        </row>
        <row r="4343">
          <cell r="C4343" t="str">
            <v>INCALEX color a elección</v>
          </cell>
          <cell r="E4343" t="str">
            <v>M2</v>
          </cell>
          <cell r="J4343">
            <v>89</v>
          </cell>
        </row>
        <row r="4344">
          <cell r="D4344" t="str">
            <v>pintor 08</v>
          </cell>
          <cell r="E4344">
            <v>0.5</v>
          </cell>
          <cell r="F4344" t="str">
            <v>H</v>
          </cell>
          <cell r="G4344">
            <v>58.55</v>
          </cell>
          <cell r="H4344">
            <v>0.6</v>
          </cell>
          <cell r="J4344">
            <v>18</v>
          </cell>
          <cell r="K4344" t="str">
            <v>20m2/dia gral (CC); 22m2/dia </v>
          </cell>
        </row>
        <row r="4345">
          <cell r="D4345" t="str">
            <v>dolar</v>
          </cell>
          <cell r="E4345">
            <v>0.14</v>
          </cell>
          <cell r="F4345" t="str">
            <v>U</v>
          </cell>
          <cell r="G4345">
            <v>32</v>
          </cell>
          <cell r="H4345">
            <v>1</v>
          </cell>
          <cell r="J4345">
            <v>4</v>
          </cell>
          <cell r="K4345" t="str">
            <v>*VARIOS ETC=u$s100/700M2</v>
          </cell>
        </row>
        <row r="4346">
          <cell r="D4346" t="str">
            <v>incalex a eleccion</v>
          </cell>
          <cell r="E4346">
            <v>0.33</v>
          </cell>
          <cell r="F4346" t="str">
            <v>L</v>
          </cell>
          <cell r="G4346">
            <v>203</v>
          </cell>
          <cell r="H4346">
            <v>1</v>
          </cell>
          <cell r="J4346">
            <v>67</v>
          </cell>
          <cell r="K4346">
            <v>38443.6463298611</v>
          </cell>
        </row>
        <row r="4347">
          <cell r="C4347" t="str">
            <v>TIMO</v>
          </cell>
        </row>
        <row r="4348">
          <cell r="C4348" t="str">
            <v>DE CIELORRASO color blanco</v>
          </cell>
          <cell r="E4348" t="str">
            <v>M2</v>
          </cell>
          <cell r="J4348">
            <v>39.4</v>
          </cell>
        </row>
        <row r="4349">
          <cell r="D4349" t="str">
            <v>pintor 08</v>
          </cell>
          <cell r="E4349">
            <v>0.331034482758621</v>
          </cell>
          <cell r="F4349" t="str">
            <v>H</v>
          </cell>
          <cell r="G4349">
            <v>58.55</v>
          </cell>
          <cell r="H4349">
            <v>0.9</v>
          </cell>
          <cell r="J4349">
            <v>17.4</v>
          </cell>
          <cell r="K4349" t="str">
            <v>29m2/dia, a doble h. factor 1.25 ANEP CC; 22m2/dia </v>
          </cell>
        </row>
        <row r="4350">
          <cell r="D4350" t="str">
            <v>dolar</v>
          </cell>
          <cell r="E4350">
            <v>0.14</v>
          </cell>
          <cell r="F4350" t="str">
            <v>U</v>
          </cell>
          <cell r="G4350">
            <v>32</v>
          </cell>
          <cell r="H4350">
            <v>0.5</v>
          </cell>
          <cell r="J4350">
            <v>2</v>
          </cell>
          <cell r="K4350" t="str">
            <v>*VARIOS ETC=u$s100/700M2</v>
          </cell>
        </row>
        <row r="4351">
          <cell r="D4351" t="str">
            <v>cielorraso</v>
          </cell>
          <cell r="E4351">
            <v>0.33</v>
          </cell>
          <cell r="F4351" t="str">
            <v>L</v>
          </cell>
          <cell r="G4351">
            <v>60</v>
          </cell>
          <cell r="H4351">
            <v>1</v>
          </cell>
          <cell r="J4351">
            <v>20</v>
          </cell>
          <cell r="K4351" t="str">
            <v>.13 LT/M2 PARA ANEP (CC) en E68 0.15l/m2 - 0.33 L/M2 (F)</v>
          </cell>
        </row>
        <row r="4352">
          <cell r="C4352" t="str">
            <v>TIMO</v>
          </cell>
        </row>
        <row r="4353">
          <cell r="C4353" t="str">
            <v>DE CIELORRASO c/color</v>
          </cell>
          <cell r="E4353" t="str">
            <v>M2</v>
          </cell>
          <cell r="J4353">
            <v>74.4</v>
          </cell>
        </row>
        <row r="4354">
          <cell r="D4354" t="str">
            <v>pintor 08</v>
          </cell>
          <cell r="E4354">
            <v>0.331034482758621</v>
          </cell>
          <cell r="F4354" t="str">
            <v>H</v>
          </cell>
          <cell r="G4354">
            <v>58.55</v>
          </cell>
          <cell r="H4354">
            <v>1</v>
          </cell>
          <cell r="J4354">
            <v>19.4</v>
          </cell>
          <cell r="K4354" t="str">
            <v>29m2/dia, a doble h. factor 1.25 ANEP CC; 22m2/dia </v>
          </cell>
        </row>
        <row r="4355">
          <cell r="D4355" t="str">
            <v>dolar</v>
          </cell>
          <cell r="E4355">
            <v>0.14</v>
          </cell>
          <cell r="F4355" t="str">
            <v>U</v>
          </cell>
          <cell r="G4355">
            <v>32</v>
          </cell>
          <cell r="H4355">
            <v>0.5</v>
          </cell>
          <cell r="J4355">
            <v>2</v>
          </cell>
          <cell r="K4355" t="str">
            <v>*VARIOS ETC=u$s100/700M2</v>
          </cell>
        </row>
        <row r="4356">
          <cell r="D4356" t="str">
            <v>cielorraso a eleccion</v>
          </cell>
          <cell r="E4356">
            <v>0.33</v>
          </cell>
          <cell r="F4356" t="str">
            <v>L</v>
          </cell>
          <cell r="G4356">
            <v>160.22</v>
          </cell>
          <cell r="H4356">
            <v>1</v>
          </cell>
          <cell r="J4356">
            <v>53</v>
          </cell>
          <cell r="K4356" t="str">
            <v>.13 LT/M2 PARA ANEP (CC) en E68 0.15l/m2 - 0.33 L/M2 (F)</v>
          </cell>
        </row>
        <row r="4357">
          <cell r="C4357" t="str">
            <v>TIMO</v>
          </cell>
        </row>
        <row r="4358">
          <cell r="C4358" t="str">
            <v>BARNIZ</v>
          </cell>
          <cell r="E4358" t="str">
            <v>M2</v>
          </cell>
          <cell r="J4358">
            <v>93</v>
          </cell>
        </row>
        <row r="4359">
          <cell r="D4359" t="str">
            <v>pintor 08</v>
          </cell>
          <cell r="E4359">
            <v>0.5</v>
          </cell>
          <cell r="F4359" t="str">
            <v>H</v>
          </cell>
          <cell r="G4359">
            <v>58.55</v>
          </cell>
          <cell r="H4359">
            <v>0.95</v>
          </cell>
          <cell r="J4359">
            <v>28</v>
          </cell>
          <cell r="K4359" t="str">
            <v>20m2/dia gral (CC); 10m2/dia </v>
          </cell>
        </row>
        <row r="4360">
          <cell r="D4360" t="str">
            <v>dolar</v>
          </cell>
          <cell r="E4360">
            <v>0.2</v>
          </cell>
          <cell r="F4360" t="str">
            <v>U</v>
          </cell>
          <cell r="G4360">
            <v>32</v>
          </cell>
          <cell r="H4360">
            <v>1</v>
          </cell>
          <cell r="J4360">
            <v>6</v>
          </cell>
          <cell r="K4360" t="str">
            <v>*EN UNA HORA 5M2 TERM</v>
          </cell>
        </row>
        <row r="4361">
          <cell r="D4361" t="str">
            <v>barniz poliuretanico</v>
          </cell>
          <cell r="E4361">
            <v>0.33</v>
          </cell>
          <cell r="F4361" t="str">
            <v>L</v>
          </cell>
          <cell r="G4361">
            <v>177.7</v>
          </cell>
          <cell r="H4361">
            <v>1</v>
          </cell>
          <cell r="J4361">
            <v>59</v>
          </cell>
        </row>
        <row r="4362">
          <cell r="C4362" t="str">
            <v>TIMO</v>
          </cell>
        </row>
        <row r="4363">
          <cell r="C4363" t="str">
            <v>LACA CATAL</v>
          </cell>
          <cell r="E4363" t="str">
            <v>M2</v>
          </cell>
          <cell r="J4363">
            <v>101</v>
          </cell>
        </row>
        <row r="4364">
          <cell r="D4364" t="str">
            <v>pintor 08</v>
          </cell>
          <cell r="E4364">
            <v>0.5</v>
          </cell>
          <cell r="F4364" t="str">
            <v>H</v>
          </cell>
          <cell r="G4364">
            <v>58.55</v>
          </cell>
          <cell r="H4364">
            <v>0.95</v>
          </cell>
          <cell r="J4364">
            <v>28</v>
          </cell>
          <cell r="K4364" t="str">
            <v>20m2/dia gral (CC); 10m2/dia </v>
          </cell>
        </row>
        <row r="4365">
          <cell r="D4365" t="str">
            <v>dolar</v>
          </cell>
          <cell r="E4365">
            <v>0.2</v>
          </cell>
          <cell r="F4365" t="str">
            <v>U</v>
          </cell>
          <cell r="G4365">
            <v>32</v>
          </cell>
          <cell r="H4365">
            <v>1</v>
          </cell>
          <cell r="J4365">
            <v>6</v>
          </cell>
        </row>
        <row r="4366">
          <cell r="D4366" t="str">
            <v>laca catalitica</v>
          </cell>
          <cell r="E4366">
            <v>0.33</v>
          </cell>
          <cell r="F4366" t="str">
            <v>L</v>
          </cell>
          <cell r="G4366">
            <v>201.69</v>
          </cell>
          <cell r="H4366">
            <v>1</v>
          </cell>
          <cell r="J4366">
            <v>67</v>
          </cell>
        </row>
        <row r="4367">
          <cell r="C4367" t="str">
            <v>TIMO</v>
          </cell>
        </row>
        <row r="4368">
          <cell r="C4368" t="str">
            <v>ESMALTE SINTETICO</v>
          </cell>
          <cell r="E4368" t="str">
            <v>M2</v>
          </cell>
          <cell r="J4368">
            <v>77</v>
          </cell>
        </row>
        <row r="4369">
          <cell r="D4369" t="str">
            <v>oficial</v>
          </cell>
          <cell r="E4369">
            <v>0.5</v>
          </cell>
          <cell r="F4369" t="str">
            <v>H</v>
          </cell>
          <cell r="G4369">
            <v>58.55</v>
          </cell>
          <cell r="H4369">
            <v>0.95</v>
          </cell>
          <cell r="J4369">
            <v>28</v>
          </cell>
          <cell r="K4369" t="str">
            <v>20m2/dia gral (CC); 10m2/dia </v>
          </cell>
        </row>
        <row r="4370">
          <cell r="D4370" t="str">
            <v>dolar</v>
          </cell>
          <cell r="E4370">
            <v>0.2</v>
          </cell>
          <cell r="F4370" t="str">
            <v>U</v>
          </cell>
          <cell r="G4370">
            <v>32</v>
          </cell>
          <cell r="H4370">
            <v>1</v>
          </cell>
          <cell r="J4370">
            <v>6</v>
          </cell>
        </row>
        <row r="4371">
          <cell r="D4371" t="str">
            <v>esmalte </v>
          </cell>
          <cell r="E4371">
            <v>0.25</v>
          </cell>
          <cell r="F4371" t="str">
            <v>L</v>
          </cell>
          <cell r="G4371">
            <v>172.21</v>
          </cell>
          <cell r="H4371">
            <v>1</v>
          </cell>
          <cell r="J4371">
            <v>43</v>
          </cell>
        </row>
        <row r="4372">
          <cell r="C4372" t="str">
            <v>TIMO</v>
          </cell>
        </row>
        <row r="4373">
          <cell r="C4373" t="str">
            <v>SOBRE PERFILERIA ESTRUCTURAL</v>
          </cell>
          <cell r="E4373" t="str">
            <v>M2</v>
          </cell>
          <cell r="J4373">
            <v>233</v>
          </cell>
        </row>
        <row r="4374">
          <cell r="D4374" t="str">
            <v>ANTIOXIDO REJAS</v>
          </cell>
          <cell r="E4374">
            <v>1</v>
          </cell>
          <cell r="F4374" t="str">
            <v>M2</v>
          </cell>
          <cell r="G4374">
            <v>53</v>
          </cell>
          <cell r="H4374">
            <v>1.5</v>
          </cell>
          <cell r="J4374">
            <v>80</v>
          </cell>
        </row>
        <row r="4375">
          <cell r="D4375" t="str">
            <v>ESMALTE A ELECCION</v>
          </cell>
          <cell r="E4375">
            <v>1</v>
          </cell>
          <cell r="F4375" t="str">
            <v>M2</v>
          </cell>
          <cell r="G4375">
            <v>102</v>
          </cell>
          <cell r="H4375">
            <v>1.5</v>
          </cell>
          <cell r="J4375">
            <v>153</v>
          </cell>
        </row>
        <row r="4376">
          <cell r="C4376" t="str">
            <v>TIMO</v>
          </cell>
        </row>
        <row r="4377">
          <cell r="C4377" t="str">
            <v>ESMALTE A ELECCION</v>
          </cell>
          <cell r="E4377" t="str">
            <v>M2</v>
          </cell>
          <cell r="J4377">
            <v>102</v>
          </cell>
        </row>
        <row r="4378">
          <cell r="D4378" t="str">
            <v>pintor 08</v>
          </cell>
          <cell r="E4378">
            <v>0.5</v>
          </cell>
          <cell r="F4378" t="str">
            <v>H</v>
          </cell>
          <cell r="G4378">
            <v>58.55</v>
          </cell>
          <cell r="H4378">
            <v>0.95</v>
          </cell>
          <cell r="J4378">
            <v>28</v>
          </cell>
          <cell r="K4378" t="str">
            <v>20m2/dia gral (CC); 10m2/dia </v>
          </cell>
        </row>
        <row r="4379">
          <cell r="D4379" t="str">
            <v>dolar</v>
          </cell>
          <cell r="E4379">
            <v>0.2</v>
          </cell>
          <cell r="F4379" t="str">
            <v>U</v>
          </cell>
          <cell r="G4379">
            <v>32</v>
          </cell>
          <cell r="H4379">
            <v>1</v>
          </cell>
          <cell r="J4379">
            <v>6</v>
          </cell>
        </row>
        <row r="4380">
          <cell r="D4380" t="str">
            <v>esmalte color a eleccion</v>
          </cell>
          <cell r="E4380">
            <v>0.25</v>
          </cell>
          <cell r="F4380" t="str">
            <v>L</v>
          </cell>
          <cell r="G4380">
            <v>270.34</v>
          </cell>
          <cell r="H4380">
            <v>1</v>
          </cell>
          <cell r="J4380">
            <v>68</v>
          </cell>
        </row>
        <row r="4381">
          <cell r="C4381" t="str">
            <v>TIMO</v>
          </cell>
        </row>
        <row r="4382">
          <cell r="C4382" t="str">
            <v>ANTIOXIDO REJAS</v>
          </cell>
          <cell r="E4382" t="str">
            <v>M2</v>
          </cell>
          <cell r="J4382">
            <v>53</v>
          </cell>
        </row>
        <row r="4383">
          <cell r="D4383" t="str">
            <v>pintor 08</v>
          </cell>
          <cell r="E4383">
            <v>0.5</v>
          </cell>
          <cell r="F4383" t="str">
            <v>H</v>
          </cell>
          <cell r="G4383">
            <v>58.55</v>
          </cell>
          <cell r="H4383">
            <v>0.95</v>
          </cell>
          <cell r="J4383">
            <v>28</v>
          </cell>
          <cell r="K4383" t="str">
            <v>*3HS=4.8M2C/MANO</v>
          </cell>
        </row>
        <row r="4384">
          <cell r="D4384" t="str">
            <v>dolar</v>
          </cell>
          <cell r="E4384">
            <v>0.2</v>
          </cell>
          <cell r="F4384" t="str">
            <v>U</v>
          </cell>
          <cell r="G4384">
            <v>32</v>
          </cell>
          <cell r="H4384">
            <v>1</v>
          </cell>
          <cell r="J4384">
            <v>6</v>
          </cell>
          <cell r="K4384" t="str">
            <v>20m2/dia gral (CC); 5m2/dia </v>
          </cell>
        </row>
        <row r="4385">
          <cell r="D4385" t="str">
            <v>antioxido</v>
          </cell>
          <cell r="E4385">
            <v>0.1</v>
          </cell>
          <cell r="F4385" t="str">
            <v>L</v>
          </cell>
          <cell r="G4385">
            <v>186.6</v>
          </cell>
          <cell r="H4385">
            <v>1</v>
          </cell>
          <cell r="J4385">
            <v>19</v>
          </cell>
          <cell r="K4385" t="str">
            <v>*1LT=11M2 2 MANOS</v>
          </cell>
        </row>
        <row r="4386">
          <cell r="C4386" t="str">
            <v>TIMO</v>
          </cell>
        </row>
        <row r="4387">
          <cell r="C4387" t="str">
            <v>ESMALTE SINTETICO REJAS</v>
          </cell>
          <cell r="E4387" t="str">
            <v>M2</v>
          </cell>
          <cell r="J4387">
            <v>150</v>
          </cell>
        </row>
        <row r="4388">
          <cell r="D4388" t="str">
            <v>pintor 08</v>
          </cell>
          <cell r="E4388">
            <v>0.5</v>
          </cell>
          <cell r="F4388" t="str">
            <v>H</v>
          </cell>
          <cell r="G4388">
            <v>58.55</v>
          </cell>
          <cell r="H4388">
            <v>4</v>
          </cell>
          <cell r="J4388">
            <v>117</v>
          </cell>
          <cell r="K4388" t="str">
            <v>*3HS=4.8M2C/MANO</v>
          </cell>
        </row>
        <row r="4389">
          <cell r="D4389" t="str">
            <v>dolar</v>
          </cell>
          <cell r="E4389">
            <v>0.2</v>
          </cell>
          <cell r="F4389" t="str">
            <v>U</v>
          </cell>
          <cell r="G4389">
            <v>32</v>
          </cell>
          <cell r="H4389">
            <v>1</v>
          </cell>
          <cell r="J4389">
            <v>6</v>
          </cell>
          <cell r="K4389" t="str">
            <v>20m2/dia gral (CC); 5m2/dia </v>
          </cell>
        </row>
        <row r="4390">
          <cell r="D4390" t="str">
            <v>esmalte color a eleccion</v>
          </cell>
          <cell r="E4390">
            <v>0.1</v>
          </cell>
          <cell r="F4390" t="str">
            <v>L</v>
          </cell>
          <cell r="G4390">
            <v>270.34</v>
          </cell>
          <cell r="H4390">
            <v>1</v>
          </cell>
          <cell r="J4390">
            <v>27</v>
          </cell>
          <cell r="K4390" t="str">
            <v>*1LT=11M2 2 MANOS</v>
          </cell>
        </row>
        <row r="4391">
          <cell r="C4391" t="str">
            <v>TIMO</v>
          </cell>
        </row>
        <row r="4392">
          <cell r="C4392" t="str">
            <v>DEMARCACION CANCHA POLIDEP</v>
          </cell>
          <cell r="E4392" t="str">
            <v>U</v>
          </cell>
          <cell r="I4392">
            <v>5621</v>
          </cell>
          <cell r="J4392">
            <v>7927</v>
          </cell>
        </row>
        <row r="4393">
          <cell r="D4393" t="str">
            <v>pintor 08</v>
          </cell>
          <cell r="E4393">
            <v>96</v>
          </cell>
          <cell r="F4393" t="str">
            <v>H</v>
          </cell>
          <cell r="G4393">
            <v>58.55</v>
          </cell>
          <cell r="H4393">
            <v>1</v>
          </cell>
          <cell r="J4393">
            <v>5621</v>
          </cell>
          <cell r="K4393" t="str">
            <v>20m2/dia gral (CC); 5m2/dia </v>
          </cell>
        </row>
        <row r="4394">
          <cell r="D4394" t="str">
            <v>dolar</v>
          </cell>
          <cell r="E4394">
            <v>10</v>
          </cell>
          <cell r="F4394" t="str">
            <v>U</v>
          </cell>
          <cell r="G4394">
            <v>32</v>
          </cell>
          <cell r="H4394">
            <v>1</v>
          </cell>
          <cell r="J4394">
            <v>320</v>
          </cell>
        </row>
        <row r="4395">
          <cell r="D4395" t="str">
            <v>acrilica a eleccion</v>
          </cell>
          <cell r="E4395">
            <v>11</v>
          </cell>
          <cell r="F4395" t="str">
            <v>L</v>
          </cell>
          <cell r="G4395">
            <v>180.52</v>
          </cell>
          <cell r="H4395">
            <v>1</v>
          </cell>
          <cell r="J4395">
            <v>1986</v>
          </cell>
          <cell r="K4395" t="str">
            <v>estimado me dio 4+2+1 lts rojo amarillo azul para canelones</v>
          </cell>
        </row>
        <row r="4397">
          <cell r="C4397" t="str">
            <v>PILOTAJE</v>
          </cell>
        </row>
        <row r="4398">
          <cell r="C4398" t="str">
            <v>TIMO</v>
          </cell>
        </row>
        <row r="4399">
          <cell r="C4399" t="str">
            <v>PILOTAJE COMPLETO</v>
          </cell>
          <cell r="E4399" t="str">
            <v>GL</v>
          </cell>
          <cell r="J4399">
            <v>100000</v>
          </cell>
        </row>
        <row r="4400">
          <cell r="D4400" t="str">
            <v>pesos</v>
          </cell>
          <cell r="E4400">
            <v>100000</v>
          </cell>
          <cell r="F4400" t="str">
            <v>U</v>
          </cell>
          <cell r="G4400">
            <v>1</v>
          </cell>
          <cell r="H4400">
            <v>1</v>
          </cell>
          <cell r="J4400">
            <v>100000</v>
          </cell>
          <cell r="K4400" t="str">
            <v>&lt;27T (HINCA:300 PERF:211) U$S C/U FRANKI SARANDI GDE.</v>
          </cell>
        </row>
        <row r="4401">
          <cell r="D4401" t="str">
            <v>peon</v>
          </cell>
          <cell r="E4401">
            <v>0</v>
          </cell>
          <cell r="F4401" t="str">
            <v>H</v>
          </cell>
          <cell r="G4401">
            <v>43.24</v>
          </cell>
          <cell r="H4401">
            <v>1</v>
          </cell>
          <cell r="J4401">
            <v>0</v>
          </cell>
          <cell r="K4401" t="str">
            <v>U$S 59 C/U, SON 68 PERFORADOS, &lt;29T, EN S.JOSE (D&amp;M JUL 2002)</v>
          </cell>
        </row>
        <row r="4402">
          <cell r="D4402" t="str">
            <v>pesos</v>
          </cell>
          <cell r="E4402">
            <v>17000</v>
          </cell>
          <cell r="F4402" t="str">
            <v>U</v>
          </cell>
          <cell r="G4402">
            <v>1</v>
          </cell>
          <cell r="H4402">
            <v>1</v>
          </cell>
          <cell r="J4402">
            <v>17000</v>
          </cell>
          <cell r="K4402" t="str">
            <v>U$S 91 C/U, SON 30 PERFORADOS, &lt;20T, EN PANDO (FRANKI JUL 2003)</v>
          </cell>
        </row>
        <row r="4403">
          <cell r="C4403" t="str">
            <v>TIMO</v>
          </cell>
        </row>
        <row r="4404">
          <cell r="C4404" t="str">
            <v>PILOTE PERFORADO</v>
          </cell>
          <cell r="E4404" t="str">
            <v>U</v>
          </cell>
          <cell r="J4404">
            <v>4176</v>
          </cell>
        </row>
        <row r="4405">
          <cell r="D4405" t="str">
            <v>dolar</v>
          </cell>
          <cell r="E4405">
            <v>87</v>
          </cell>
          <cell r="F4405" t="str">
            <v>U</v>
          </cell>
          <cell r="G4405">
            <v>32</v>
          </cell>
          <cell r="H4405">
            <v>1.5</v>
          </cell>
          <cell r="J4405">
            <v>4176</v>
          </cell>
        </row>
        <row r="4406">
          <cell r="C4406" t="str">
            <v>TIMO</v>
          </cell>
        </row>
        <row r="4407">
          <cell r="C4407" t="str">
            <v>PILOTE HINCA DE TUBO</v>
          </cell>
          <cell r="E4407" t="str">
            <v>U</v>
          </cell>
          <cell r="J4407">
            <v>10240</v>
          </cell>
        </row>
        <row r="4408">
          <cell r="D4408" t="str">
            <v>dolar</v>
          </cell>
          <cell r="E4408">
            <v>320</v>
          </cell>
          <cell r="F4408" t="str">
            <v>U</v>
          </cell>
          <cell r="G4408">
            <v>32</v>
          </cell>
          <cell r="H4408">
            <v>1</v>
          </cell>
          <cell r="J4408">
            <v>10240</v>
          </cell>
        </row>
        <row r="4409">
          <cell r="C4409" t="str">
            <v>TIMO</v>
          </cell>
        </row>
        <row r="4410">
          <cell r="C4410" t="str">
            <v>PILOTE MEGA</v>
          </cell>
          <cell r="E4410" t="str">
            <v>U</v>
          </cell>
          <cell r="J4410">
            <v>2784</v>
          </cell>
        </row>
        <row r="4411">
          <cell r="D4411" t="str">
            <v>dolar</v>
          </cell>
          <cell r="E4411">
            <v>87</v>
          </cell>
          <cell r="F4411" t="str">
            <v>U</v>
          </cell>
          <cell r="G4411">
            <v>32</v>
          </cell>
          <cell r="H4411">
            <v>1</v>
          </cell>
          <cell r="J4411">
            <v>2784</v>
          </cell>
        </row>
        <row r="4413">
          <cell r="C4413" t="str">
            <v>MOVIMIENTO DE SUELOS</v>
          </cell>
        </row>
        <row r="4414">
          <cell r="C4414" t="str">
            <v>TIMO</v>
          </cell>
        </row>
        <row r="4415">
          <cell r="C4415" t="str">
            <v>MOV SUELO A MAQUINA</v>
          </cell>
          <cell r="E4415" t="str">
            <v>H</v>
          </cell>
          <cell r="J4415">
            <v>691</v>
          </cell>
        </row>
        <row r="4416">
          <cell r="D4416" t="str">
            <v>hora maquina</v>
          </cell>
          <cell r="E4416">
            <v>1</v>
          </cell>
          <cell r="F4416" t="str">
            <v>H</v>
          </cell>
          <cell r="G4416">
            <v>768</v>
          </cell>
          <cell r="H4416">
            <v>0.9</v>
          </cell>
          <cell r="J4416">
            <v>691</v>
          </cell>
          <cell r="K4416" t="str">
            <v>(24HS ESC TOLEDO)(?)</v>
          </cell>
        </row>
        <row r="4417">
          <cell r="C4417" t="str">
            <v>TIMO</v>
          </cell>
        </row>
        <row r="4418">
          <cell r="C4418" t="str">
            <v>LIMP. TERR. A MAQUINA</v>
          </cell>
          <cell r="E4418" t="str">
            <v>M2</v>
          </cell>
          <cell r="J4418">
            <v>33</v>
          </cell>
        </row>
        <row r="4419">
          <cell r="D4419" t="str">
            <v>hora maquina</v>
          </cell>
          <cell r="E4419">
            <v>0.0431034482758621</v>
          </cell>
          <cell r="F4419" t="str">
            <v>H</v>
          </cell>
          <cell r="G4419">
            <v>768</v>
          </cell>
          <cell r="H4419">
            <v>1</v>
          </cell>
          <cell r="J4419">
            <v>33</v>
          </cell>
          <cell r="K4419" t="str">
            <v>(20H C/464M2 V.GARCIA) (46H C/605 M2 NICOLICH)</v>
          </cell>
        </row>
        <row r="4420">
          <cell r="C4420" t="str">
            <v>TIMO</v>
          </cell>
        </row>
        <row r="4421">
          <cell r="C4421" t="str">
            <v>DESMONTE TERR. A MAQUINA</v>
          </cell>
          <cell r="E4421" t="str">
            <v>M3</v>
          </cell>
          <cell r="J4421">
            <v>30</v>
          </cell>
        </row>
        <row r="4422">
          <cell r="D4422" t="str">
            <v>hora maquina</v>
          </cell>
          <cell r="E4422">
            <v>0.0431034482758621</v>
          </cell>
          <cell r="F4422" t="str">
            <v>H</v>
          </cell>
          <cell r="G4422">
            <v>768</v>
          </cell>
          <cell r="H4422">
            <v>0.9</v>
          </cell>
          <cell r="J4422">
            <v>30</v>
          </cell>
          <cell r="K4422" t="str">
            <v>(20H C/464M2 V.GARCIA) (46H C/605 M2 NICOLICH)</v>
          </cell>
        </row>
        <row r="4423">
          <cell r="C4423" t="str">
            <v>TIMO</v>
          </cell>
        </row>
        <row r="4424">
          <cell r="C4424" t="str">
            <v>RELLENO CON APORTE</v>
          </cell>
          <cell r="E4424" t="str">
            <v>M3</v>
          </cell>
          <cell r="J4424">
            <v>150</v>
          </cell>
        </row>
        <row r="4425">
          <cell r="D4425" t="str">
            <v>balastro</v>
          </cell>
          <cell r="E4425">
            <v>1.3</v>
          </cell>
          <cell r="F4425" t="str">
            <v>M3</v>
          </cell>
          <cell r="G4425">
            <v>99.83</v>
          </cell>
          <cell r="H4425">
            <v>1</v>
          </cell>
          <cell r="J4425">
            <v>130</v>
          </cell>
          <cell r="K4425" t="str">
            <v>TERMINADO 5.71 U$S CC EST.TOLEDO</v>
          </cell>
        </row>
        <row r="4426">
          <cell r="D4426" t="str">
            <v>dolar</v>
          </cell>
          <cell r="E4426">
            <v>0.1</v>
          </cell>
          <cell r="F4426" t="str">
            <v>U</v>
          </cell>
          <cell r="G4426">
            <v>32</v>
          </cell>
          <cell r="H4426">
            <v>1</v>
          </cell>
          <cell r="J4426">
            <v>3</v>
          </cell>
        </row>
        <row r="4427">
          <cell r="D4427" t="str">
            <v>peon</v>
          </cell>
          <cell r="E4427">
            <v>0.384</v>
          </cell>
          <cell r="F4427" t="str">
            <v>H</v>
          </cell>
          <cell r="G4427">
            <v>43.24</v>
          </cell>
          <cell r="H4427">
            <v>1</v>
          </cell>
          <cell r="J4427">
            <v>17</v>
          </cell>
          <cell r="K4427" t="str">
            <v>en un dia compcact 50m2 h=0.50</v>
          </cell>
        </row>
        <row r="4429">
          <cell r="C4429" t="str">
            <v>I02: RED DE AGUA POTABLE - SANEAMIENTO INT. / EXT.</v>
          </cell>
        </row>
        <row r="4430">
          <cell r="C4430" t="str">
            <v>TIMO</v>
          </cell>
        </row>
        <row r="4431">
          <cell r="C4431" t="str">
            <v>NICHO DE OSE</v>
          </cell>
          <cell r="E4431" t="str">
            <v>U</v>
          </cell>
          <cell r="J4431">
            <v>1319.14</v>
          </cell>
        </row>
        <row r="4432">
          <cell r="D4432" t="str">
            <v>hormigon 331</v>
          </cell>
          <cell r="E4432">
            <v>0.018</v>
          </cell>
          <cell r="F4432" t="str">
            <v>m3</v>
          </cell>
          <cell r="G4432">
            <v>1032.6</v>
          </cell>
          <cell r="H4432">
            <v>1</v>
          </cell>
          <cell r="J4432">
            <v>18.59</v>
          </cell>
        </row>
        <row r="4433">
          <cell r="D4433" t="str">
            <v>oficial 09</v>
          </cell>
          <cell r="E4433">
            <v>4</v>
          </cell>
          <cell r="F4433" t="str">
            <v>H</v>
          </cell>
          <cell r="G4433">
            <v>59.91</v>
          </cell>
          <cell r="H4433">
            <v>1</v>
          </cell>
          <cell r="J4433">
            <v>239.64</v>
          </cell>
        </row>
        <row r="4434">
          <cell r="D4434" t="str">
            <v>llave esf. 1/2 ext</v>
          </cell>
          <cell r="E4434">
            <v>1</v>
          </cell>
          <cell r="F4434" t="str">
            <v>U</v>
          </cell>
          <cell r="G4434">
            <v>66.01</v>
          </cell>
          <cell r="H4434">
            <v>1</v>
          </cell>
          <cell r="J4434">
            <v>66.01</v>
          </cell>
        </row>
        <row r="4435">
          <cell r="D4435" t="str">
            <v>TF 2 codo</v>
          </cell>
          <cell r="E4435">
            <v>2</v>
          </cell>
          <cell r="F4435" t="str">
            <v>U</v>
          </cell>
          <cell r="G4435">
            <v>66.21</v>
          </cell>
          <cell r="H4435">
            <v>1</v>
          </cell>
          <cell r="J4435">
            <v>132.42</v>
          </cell>
        </row>
        <row r="4436">
          <cell r="D4436" t="str">
            <v>TF 2 u doble</v>
          </cell>
          <cell r="E4436">
            <v>1</v>
          </cell>
          <cell r="F4436" t="str">
            <v>U</v>
          </cell>
          <cell r="G4436">
            <v>551.72</v>
          </cell>
          <cell r="H4436">
            <v>1</v>
          </cell>
          <cell r="J4436">
            <v>551.72</v>
          </cell>
        </row>
        <row r="4437">
          <cell r="D4437" t="str">
            <v>nicho ose</v>
          </cell>
          <cell r="E4437">
            <v>1</v>
          </cell>
          <cell r="F4437" t="str">
            <v>U</v>
          </cell>
          <cell r="G4437">
            <v>310.76</v>
          </cell>
          <cell r="H4437">
            <v>1</v>
          </cell>
          <cell r="J4437">
            <v>310.76</v>
          </cell>
        </row>
        <row r="4438">
          <cell r="C4438" t="str">
            <v>TIMO</v>
          </cell>
        </row>
        <row r="4439">
          <cell r="C4439" t="str">
            <v>RED INTERNA AGUA POTABLE</v>
          </cell>
          <cell r="E4439" t="str">
            <v>GL</v>
          </cell>
          <cell r="J4439">
            <v>30547.24</v>
          </cell>
        </row>
        <row r="4440">
          <cell r="D4440" t="str">
            <v>RED INTERNA 1/2 AGUA POTABLE</v>
          </cell>
          <cell r="E4440">
            <v>19</v>
          </cell>
          <cell r="F4440" t="str">
            <v>ML</v>
          </cell>
          <cell r="G4440">
            <v>57.55</v>
          </cell>
          <cell r="H4440">
            <v>1</v>
          </cell>
          <cell r="J4440">
            <v>1093.45</v>
          </cell>
        </row>
        <row r="4441">
          <cell r="D4441" t="str">
            <v>RED INTERNA 3/4 AGUA POTABLE</v>
          </cell>
          <cell r="E4441">
            <v>25</v>
          </cell>
          <cell r="F4441" t="str">
            <v>ML</v>
          </cell>
          <cell r="G4441">
            <v>71.25</v>
          </cell>
          <cell r="H4441">
            <v>1</v>
          </cell>
          <cell r="J4441">
            <v>1781.25</v>
          </cell>
        </row>
        <row r="4442">
          <cell r="D4442" t="str">
            <v>RED INTERNA TF1 AGUA POTABLE</v>
          </cell>
          <cell r="E4442">
            <v>149</v>
          </cell>
          <cell r="F4442" t="str">
            <v>ML</v>
          </cell>
          <cell r="G4442">
            <v>89.68</v>
          </cell>
          <cell r="H4442">
            <v>1</v>
          </cell>
          <cell r="J4442">
            <v>13362.32</v>
          </cell>
        </row>
        <row r="4443">
          <cell r="D4443" t="str">
            <v>RED INTERNA TF1.5" 50mm AGUA POTABLE</v>
          </cell>
          <cell r="E4443">
            <v>42</v>
          </cell>
          <cell r="F4443" t="str">
            <v>ML</v>
          </cell>
          <cell r="G4443">
            <v>177</v>
          </cell>
          <cell r="H4443">
            <v>1</v>
          </cell>
          <cell r="J4443">
            <v>7434</v>
          </cell>
        </row>
        <row r="4444">
          <cell r="D4444" t="str">
            <v>RED INTERNA TF2" AGUA POTABLE</v>
          </cell>
          <cell r="E4444">
            <v>26</v>
          </cell>
          <cell r="F4444" t="str">
            <v>ML</v>
          </cell>
          <cell r="G4444">
            <v>264.47</v>
          </cell>
          <cell r="H4444">
            <v>1</v>
          </cell>
          <cell r="J4444">
            <v>6876.22</v>
          </cell>
        </row>
        <row r="4445">
          <cell r="C4445" t="str">
            <v>TIMO</v>
          </cell>
        </row>
        <row r="4446">
          <cell r="C4446" t="str">
            <v>RED INTERNA 1/2 AGUA POTABLE</v>
          </cell>
          <cell r="E4446" t="str">
            <v>ML</v>
          </cell>
          <cell r="J4446">
            <v>57.55</v>
          </cell>
        </row>
        <row r="4447">
          <cell r="D4447" t="str">
            <v>TF 1/2 caño x 4m</v>
          </cell>
          <cell r="E4447">
            <v>0.25</v>
          </cell>
          <cell r="F4447" t="str">
            <v>U</v>
          </cell>
          <cell r="G4447">
            <v>105.6</v>
          </cell>
          <cell r="H4447">
            <v>1.05</v>
          </cell>
          <cell r="J4447">
            <v>27.72</v>
          </cell>
        </row>
        <row r="4448">
          <cell r="D4448" t="str">
            <v>TF 1/2 cupla</v>
          </cell>
          <cell r="E4448">
            <v>0.25</v>
          </cell>
          <cell r="F4448" t="str">
            <v>U</v>
          </cell>
          <cell r="G4448">
            <v>15.34</v>
          </cell>
          <cell r="H4448">
            <v>1.05</v>
          </cell>
          <cell r="J4448">
            <v>4.03</v>
          </cell>
        </row>
        <row r="4449">
          <cell r="D4449" t="str">
            <v>arena</v>
          </cell>
          <cell r="E4449">
            <v>0.01</v>
          </cell>
          <cell r="F4449" t="str">
            <v>M3</v>
          </cell>
          <cell r="G4449">
            <v>215.12</v>
          </cell>
          <cell r="H4449">
            <v>1</v>
          </cell>
          <cell r="J4449">
            <v>2.15</v>
          </cell>
        </row>
        <row r="4450">
          <cell r="D4450" t="str">
            <v>ladr campo</v>
          </cell>
          <cell r="E4450">
            <v>4</v>
          </cell>
          <cell r="F4450" t="str">
            <v>U</v>
          </cell>
          <cell r="G4450">
            <v>1.98</v>
          </cell>
          <cell r="H4450">
            <v>1</v>
          </cell>
          <cell r="J4450">
            <v>7.92</v>
          </cell>
        </row>
        <row r="4451">
          <cell r="D4451" t="str">
            <v>oficial 09</v>
          </cell>
          <cell r="E4451">
            <v>0.25</v>
          </cell>
          <cell r="F4451" t="str">
            <v>H</v>
          </cell>
          <cell r="G4451">
            <v>59.91</v>
          </cell>
          <cell r="H4451">
            <v>1.05</v>
          </cell>
          <cell r="J4451">
            <v>15.73</v>
          </cell>
        </row>
        <row r="4452">
          <cell r="C4452" t="str">
            <v>TIMO</v>
          </cell>
        </row>
        <row r="4453">
          <cell r="C4453" t="str">
            <v>RED INTERNA 3/4 AGUA POTABLE</v>
          </cell>
          <cell r="E4453" t="str">
            <v>ML</v>
          </cell>
          <cell r="J4453">
            <v>71.25</v>
          </cell>
        </row>
        <row r="4454">
          <cell r="D4454" t="str">
            <v>TF 3/4 caño x 4m</v>
          </cell>
          <cell r="E4454">
            <v>0.25</v>
          </cell>
          <cell r="F4454" t="str">
            <v>U</v>
          </cell>
          <cell r="G4454">
            <v>144</v>
          </cell>
          <cell r="H4454">
            <v>1.05</v>
          </cell>
          <cell r="J4454">
            <v>37.8</v>
          </cell>
        </row>
        <row r="4455">
          <cell r="D4455" t="str">
            <v>TF 3/4 cupla</v>
          </cell>
          <cell r="E4455">
            <v>0.25</v>
          </cell>
          <cell r="F4455" t="str">
            <v>U</v>
          </cell>
          <cell r="G4455">
            <v>29.14</v>
          </cell>
          <cell r="H4455">
            <v>1.05</v>
          </cell>
          <cell r="J4455">
            <v>7.65</v>
          </cell>
        </row>
        <row r="4456">
          <cell r="D4456" t="str">
            <v>arena</v>
          </cell>
          <cell r="E4456">
            <v>0.01</v>
          </cell>
          <cell r="F4456" t="str">
            <v>M3</v>
          </cell>
          <cell r="G4456">
            <v>215.12</v>
          </cell>
          <cell r="H4456">
            <v>1</v>
          </cell>
          <cell r="J4456">
            <v>2.15</v>
          </cell>
        </row>
        <row r="4457">
          <cell r="D4457" t="str">
            <v>ladr campo</v>
          </cell>
          <cell r="E4457">
            <v>4</v>
          </cell>
          <cell r="F4457" t="str">
            <v>U</v>
          </cell>
          <cell r="G4457">
            <v>1.98</v>
          </cell>
          <cell r="H4457">
            <v>1</v>
          </cell>
          <cell r="J4457">
            <v>7.92</v>
          </cell>
        </row>
        <row r="4458">
          <cell r="D4458" t="str">
            <v>oficial 09</v>
          </cell>
          <cell r="E4458">
            <v>0.25</v>
          </cell>
          <cell r="F4458" t="str">
            <v>H</v>
          </cell>
          <cell r="G4458">
            <v>59.91</v>
          </cell>
          <cell r="H4458">
            <v>1.05</v>
          </cell>
          <cell r="J4458">
            <v>15.73</v>
          </cell>
        </row>
        <row r="4459">
          <cell r="C4459" t="str">
            <v>TIMO</v>
          </cell>
        </row>
        <row r="4460">
          <cell r="C4460" t="str">
            <v>RED INTERNA TF1 AGUA POTABLE</v>
          </cell>
          <cell r="E4460" t="str">
            <v>ML</v>
          </cell>
          <cell r="J4460">
            <v>89.68</v>
          </cell>
        </row>
        <row r="4461">
          <cell r="D4461" t="str">
            <v>TF 1 caño x 4m</v>
          </cell>
          <cell r="E4461">
            <v>0.25</v>
          </cell>
          <cell r="F4461" t="str">
            <v>U</v>
          </cell>
          <cell r="G4461">
            <v>230.4</v>
          </cell>
          <cell r="H4461">
            <v>1.05</v>
          </cell>
          <cell r="J4461">
            <v>60.48</v>
          </cell>
        </row>
        <row r="4462">
          <cell r="D4462" t="str">
            <v>TF 1 cupla</v>
          </cell>
          <cell r="E4462">
            <v>0.25</v>
          </cell>
          <cell r="F4462" t="str">
            <v>U</v>
          </cell>
          <cell r="G4462">
            <v>12.96</v>
          </cell>
          <cell r="H4462">
            <v>1.05</v>
          </cell>
          <cell r="J4462">
            <v>3.4</v>
          </cell>
        </row>
        <row r="4463">
          <cell r="D4463" t="str">
            <v>arena</v>
          </cell>
          <cell r="E4463">
            <v>0.01</v>
          </cell>
          <cell r="F4463" t="str">
            <v>M3</v>
          </cell>
          <cell r="G4463">
            <v>215.12</v>
          </cell>
          <cell r="H4463">
            <v>1</v>
          </cell>
          <cell r="J4463">
            <v>2.15</v>
          </cell>
        </row>
        <row r="4464">
          <cell r="D4464" t="str">
            <v>ladr campo</v>
          </cell>
          <cell r="E4464">
            <v>4</v>
          </cell>
          <cell r="F4464" t="str">
            <v>U</v>
          </cell>
          <cell r="G4464">
            <v>1.98</v>
          </cell>
          <cell r="H4464">
            <v>1</v>
          </cell>
          <cell r="J4464">
            <v>7.92</v>
          </cell>
        </row>
        <row r="4465">
          <cell r="D4465" t="str">
            <v>oficial 09</v>
          </cell>
          <cell r="E4465">
            <v>0.25</v>
          </cell>
          <cell r="F4465" t="str">
            <v>H</v>
          </cell>
          <cell r="G4465">
            <v>59.91</v>
          </cell>
          <cell r="H4465">
            <v>1.05</v>
          </cell>
          <cell r="J4465">
            <v>15.73</v>
          </cell>
        </row>
        <row r="4466">
          <cell r="C4466" t="str">
            <v>TIMO</v>
          </cell>
        </row>
        <row r="4467">
          <cell r="C4467" t="str">
            <v>RED INTERNA TF1.5" 50mm AGUA POTABLE</v>
          </cell>
          <cell r="E4467" t="str">
            <v>ML</v>
          </cell>
          <cell r="J4467">
            <v>177</v>
          </cell>
        </row>
        <row r="4468">
          <cell r="D4468" t="str">
            <v>TF 1,5" caño 50mm X 4mts</v>
          </cell>
          <cell r="E4468">
            <v>0.25</v>
          </cell>
          <cell r="F4468" t="str">
            <v>u</v>
          </cell>
          <cell r="G4468">
            <v>547.2</v>
          </cell>
          <cell r="H4468">
            <v>1.05</v>
          </cell>
          <cell r="J4468">
            <v>143.64</v>
          </cell>
        </row>
        <row r="4469">
          <cell r="D4469" t="str">
            <v>TF 1,5" cupla</v>
          </cell>
          <cell r="E4469">
            <v>0.25</v>
          </cell>
          <cell r="F4469" t="str">
            <v>U</v>
          </cell>
          <cell r="G4469">
            <v>28.8</v>
          </cell>
          <cell r="H4469">
            <v>1.05</v>
          </cell>
          <cell r="J4469">
            <v>7.56</v>
          </cell>
        </row>
        <row r="4470">
          <cell r="D4470" t="str">
            <v>arena</v>
          </cell>
          <cell r="E4470">
            <v>0.01</v>
          </cell>
          <cell r="F4470" t="str">
            <v>M3</v>
          </cell>
          <cell r="G4470">
            <v>215.12</v>
          </cell>
          <cell r="H4470">
            <v>1</v>
          </cell>
          <cell r="J4470">
            <v>2.15</v>
          </cell>
        </row>
        <row r="4471">
          <cell r="D4471" t="str">
            <v>ladr campo</v>
          </cell>
          <cell r="E4471">
            <v>4</v>
          </cell>
          <cell r="F4471" t="str">
            <v>U</v>
          </cell>
          <cell r="G4471">
            <v>1.98</v>
          </cell>
          <cell r="H4471">
            <v>1</v>
          </cell>
          <cell r="J4471">
            <v>7.92</v>
          </cell>
        </row>
        <row r="4472">
          <cell r="D4472" t="str">
            <v>oficial 09</v>
          </cell>
          <cell r="E4472">
            <v>0.25</v>
          </cell>
          <cell r="F4472" t="str">
            <v>H</v>
          </cell>
          <cell r="G4472">
            <v>59.91</v>
          </cell>
          <cell r="H4472">
            <v>1.05</v>
          </cell>
          <cell r="J4472">
            <v>15.73</v>
          </cell>
        </row>
        <row r="4473">
          <cell r="C4473" t="str">
            <v>TIMO</v>
          </cell>
        </row>
        <row r="4474">
          <cell r="C4474" t="str">
            <v>RED INTERNA TF2" AGUA POTABLE</v>
          </cell>
          <cell r="E4474" t="str">
            <v>ML</v>
          </cell>
          <cell r="J4474">
            <v>264.47</v>
          </cell>
        </row>
        <row r="4475">
          <cell r="D4475" t="str">
            <v>TF 2 caño x 4m</v>
          </cell>
          <cell r="E4475">
            <v>0.25</v>
          </cell>
          <cell r="F4475" t="str">
            <v>U</v>
          </cell>
          <cell r="G4475">
            <v>854.07</v>
          </cell>
          <cell r="H4475">
            <v>1.05</v>
          </cell>
          <cell r="J4475">
            <v>224.19</v>
          </cell>
        </row>
        <row r="4476">
          <cell r="D4476" t="str">
            <v>TF 2 cupla</v>
          </cell>
          <cell r="E4476">
            <v>0.25</v>
          </cell>
          <cell r="F4476" t="str">
            <v>U</v>
          </cell>
          <cell r="G4476">
            <v>55.17</v>
          </cell>
          <cell r="H4476">
            <v>1.05</v>
          </cell>
          <cell r="J4476">
            <v>14.48</v>
          </cell>
        </row>
        <row r="4477">
          <cell r="D4477" t="str">
            <v>arena</v>
          </cell>
          <cell r="E4477">
            <v>0.01</v>
          </cell>
          <cell r="F4477" t="str">
            <v>M3</v>
          </cell>
          <cell r="G4477">
            <v>215.12</v>
          </cell>
          <cell r="H4477">
            <v>1</v>
          </cell>
          <cell r="J4477">
            <v>2.15</v>
          </cell>
        </row>
        <row r="4478">
          <cell r="D4478" t="str">
            <v>ladr campo</v>
          </cell>
          <cell r="E4478">
            <v>4</v>
          </cell>
          <cell r="F4478" t="str">
            <v>U</v>
          </cell>
          <cell r="G4478">
            <v>1.98</v>
          </cell>
          <cell r="H4478">
            <v>1</v>
          </cell>
          <cell r="J4478">
            <v>7.92</v>
          </cell>
        </row>
        <row r="4479">
          <cell r="D4479" t="str">
            <v>oficial 09</v>
          </cell>
          <cell r="E4479">
            <v>0.25</v>
          </cell>
          <cell r="F4479" t="str">
            <v>H</v>
          </cell>
          <cell r="G4479">
            <v>59.91</v>
          </cell>
          <cell r="H4479">
            <v>1.05</v>
          </cell>
          <cell r="J4479">
            <v>15.73</v>
          </cell>
        </row>
        <row r="4480">
          <cell r="C4480" t="str">
            <v>TIMO</v>
          </cell>
        </row>
        <row r="4481">
          <cell r="C4481" t="str">
            <v>RED INTERNA AGUA FG 2"</v>
          </cell>
          <cell r="E4481" t="str">
            <v>ML</v>
          </cell>
          <cell r="J4481">
            <v>293.69</v>
          </cell>
        </row>
        <row r="4482">
          <cell r="D4482" t="str">
            <v>FG 2" caño 6m</v>
          </cell>
          <cell r="E4482">
            <v>0.17</v>
          </cell>
          <cell r="F4482" t="str">
            <v>U</v>
          </cell>
          <cell r="G4482">
            <v>1041</v>
          </cell>
          <cell r="H4482">
            <v>1.4</v>
          </cell>
          <cell r="J4482">
            <v>247.76</v>
          </cell>
        </row>
        <row r="4483">
          <cell r="D4483" t="str">
            <v>TF 2 cupla</v>
          </cell>
          <cell r="E4483">
            <v>0.25</v>
          </cell>
          <cell r="F4483" t="str">
            <v>U</v>
          </cell>
          <cell r="G4483">
            <v>55.17</v>
          </cell>
          <cell r="H4483">
            <v>1.05</v>
          </cell>
          <cell r="J4483">
            <v>14.48</v>
          </cell>
        </row>
        <row r="4484">
          <cell r="D4484" t="str">
            <v>oficial 09</v>
          </cell>
          <cell r="E4484">
            <v>0.5</v>
          </cell>
          <cell r="F4484" t="str">
            <v>H</v>
          </cell>
          <cell r="G4484">
            <v>59.91</v>
          </cell>
          <cell r="H4484">
            <v>1.05</v>
          </cell>
          <cell r="J4484">
            <v>31.45</v>
          </cell>
        </row>
        <row r="4485">
          <cell r="C4485" t="str">
            <v>TIMO</v>
          </cell>
        </row>
        <row r="4486">
          <cell r="C4486" t="str">
            <v>DESAGÜES</v>
          </cell>
          <cell r="E4486" t="str">
            <v>GL</v>
          </cell>
          <cell r="J4486">
            <v>106576</v>
          </cell>
        </row>
        <row r="4487">
          <cell r="D4487" t="str">
            <v>TUBERIA DE IMPULSION</v>
          </cell>
          <cell r="E4487">
            <v>65</v>
          </cell>
          <cell r="F4487" t="str">
            <v>M1</v>
          </cell>
          <cell r="G4487">
            <v>201.55</v>
          </cell>
          <cell r="H4487">
            <v>1</v>
          </cell>
          <cell r="J4487">
            <v>13100.75</v>
          </cell>
        </row>
        <row r="4488">
          <cell r="D4488" t="str">
            <v>CAÑO PVC 110 (incl. exc)</v>
          </cell>
          <cell r="E4488">
            <v>15</v>
          </cell>
          <cell r="F4488" t="str">
            <v>M1</v>
          </cell>
          <cell r="G4488">
            <v>216.91</v>
          </cell>
          <cell r="H4488">
            <v>1.05</v>
          </cell>
          <cell r="J4488">
            <v>3416.33</v>
          </cell>
        </row>
        <row r="4489">
          <cell r="D4489" t="str">
            <v>CAÑO PVC 160 (incl.exc)</v>
          </cell>
          <cell r="E4489">
            <v>117</v>
          </cell>
          <cell r="F4489" t="str">
            <v>M1</v>
          </cell>
          <cell r="G4489">
            <v>288.46</v>
          </cell>
          <cell r="H4489">
            <v>1</v>
          </cell>
          <cell r="J4489">
            <v>33749.82</v>
          </cell>
        </row>
        <row r="4490">
          <cell r="D4490" t="str">
            <v>CAÑO FF 100 PLUVIAL</v>
          </cell>
          <cell r="E4490">
            <v>8</v>
          </cell>
          <cell r="F4490" t="str">
            <v>u</v>
          </cell>
          <cell r="G4490">
            <v>1985.48</v>
          </cell>
          <cell r="H4490">
            <v>1</v>
          </cell>
          <cell r="J4490">
            <v>15883.84</v>
          </cell>
        </row>
        <row r="4491">
          <cell r="D4491" t="str">
            <v>MONTO EN PESOS</v>
          </cell>
          <cell r="E4491">
            <v>23100</v>
          </cell>
          <cell r="F4491" t="str">
            <v>U</v>
          </cell>
          <cell r="G4491">
            <v>1.75</v>
          </cell>
          <cell r="H4491">
            <v>1</v>
          </cell>
          <cell r="J4491">
            <v>40425</v>
          </cell>
        </row>
        <row r="4492">
          <cell r="C4492" t="str">
            <v>TIMO</v>
          </cell>
        </row>
        <row r="4493">
          <cell r="C4493" t="str">
            <v>TUBERIA DE IMPULSION</v>
          </cell>
          <cell r="E4493" t="str">
            <v>M1</v>
          </cell>
          <cell r="J4493">
            <v>201.55</v>
          </cell>
        </row>
        <row r="4494">
          <cell r="D4494" t="str">
            <v>hora maquina</v>
          </cell>
          <cell r="E4494">
            <v>0.133333333333333</v>
          </cell>
          <cell r="F4494" t="str">
            <v>H</v>
          </cell>
          <cell r="G4494">
            <v>768</v>
          </cell>
          <cell r="H4494">
            <v>1</v>
          </cell>
          <cell r="J4494">
            <v>102.4</v>
          </cell>
          <cell r="K4494" t="str">
            <v>ESTIM CC r.bolsa 7.5 ml/h</v>
          </cell>
        </row>
        <row r="4495">
          <cell r="D4495" t="str">
            <v>PVC 75 azul c/a.goma x6m</v>
          </cell>
          <cell r="E4495">
            <v>0.166666666666667</v>
          </cell>
          <cell r="F4495" t="str">
            <v>U</v>
          </cell>
          <cell r="G4495">
            <v>360.96</v>
          </cell>
          <cell r="H4495">
            <v>1.05</v>
          </cell>
          <cell r="J4495">
            <v>63.17</v>
          </cell>
        </row>
        <row r="4496">
          <cell r="D4496" t="str">
            <v>dolar</v>
          </cell>
          <cell r="E4496">
            <v>0.7</v>
          </cell>
          <cell r="F4496" t="str">
            <v>U</v>
          </cell>
          <cell r="G4496">
            <v>32</v>
          </cell>
          <cell r="H4496">
            <v>1</v>
          </cell>
          <cell r="J4496">
            <v>22.4</v>
          </cell>
          <cell r="K4496" t="str">
            <v>10%</v>
          </cell>
        </row>
        <row r="4497">
          <cell r="D4497" t="str">
            <v>peon</v>
          </cell>
          <cell r="E4497">
            <v>0.133333333333333</v>
          </cell>
          <cell r="F4497" t="str">
            <v>H</v>
          </cell>
          <cell r="G4497">
            <v>43.24</v>
          </cell>
          <cell r="H4497">
            <v>1</v>
          </cell>
          <cell r="J4497">
            <v>5.77</v>
          </cell>
        </row>
        <row r="4498">
          <cell r="D4498" t="str">
            <v>oficial</v>
          </cell>
          <cell r="E4498">
            <v>0.133333333333333</v>
          </cell>
          <cell r="F4498" t="str">
            <v>H</v>
          </cell>
          <cell r="G4498">
            <v>58.55</v>
          </cell>
          <cell r="H4498">
            <v>1</v>
          </cell>
          <cell r="J4498">
            <v>7.81</v>
          </cell>
        </row>
        <row r="4499">
          <cell r="C4499" t="str">
            <v>TIMO</v>
          </cell>
        </row>
        <row r="4500">
          <cell r="C4500" t="str">
            <v>TUBERIA DE IMPULSION pead 75</v>
          </cell>
          <cell r="E4500" t="str">
            <v>M1</v>
          </cell>
          <cell r="I4500">
            <v>14</v>
          </cell>
          <cell r="J4500">
            <v>207</v>
          </cell>
        </row>
        <row r="4501">
          <cell r="D4501" t="str">
            <v>hora maquina</v>
          </cell>
          <cell r="E4501">
            <v>0.133333333333333</v>
          </cell>
          <cell r="F4501" t="str">
            <v>H</v>
          </cell>
          <cell r="G4501">
            <v>768</v>
          </cell>
          <cell r="H4501">
            <v>1</v>
          </cell>
          <cell r="J4501">
            <v>102</v>
          </cell>
          <cell r="K4501" t="str">
            <v>ESTIM CC r.bolsa 7.5 ml/h</v>
          </cell>
        </row>
        <row r="4502">
          <cell r="D4502" t="str">
            <v>PEAD 75 PN 6.3 (1/100Mts)</v>
          </cell>
          <cell r="E4502">
            <v>3600</v>
          </cell>
          <cell r="F4502" t="str">
            <v>Ml</v>
          </cell>
          <cell r="G4502">
            <v>61.25</v>
          </cell>
          <cell r="H4502">
            <v>0.000284252416145537</v>
          </cell>
          <cell r="J4502">
            <v>63</v>
          </cell>
        </row>
        <row r="4503">
          <cell r="D4503" t="str">
            <v>PEAD 75 PN manguito por compresión</v>
          </cell>
          <cell r="E4503">
            <v>36</v>
          </cell>
          <cell r="F4503" t="str">
            <v>U</v>
          </cell>
          <cell r="G4503">
            <v>604</v>
          </cell>
          <cell r="H4503">
            <v>0.000284252416145537</v>
          </cell>
          <cell r="J4503">
            <v>6</v>
          </cell>
        </row>
        <row r="4504">
          <cell r="D4504" t="str">
            <v>dolar</v>
          </cell>
          <cell r="E4504">
            <v>0.7</v>
          </cell>
          <cell r="F4504" t="str">
            <v>U</v>
          </cell>
          <cell r="G4504">
            <v>32</v>
          </cell>
          <cell r="H4504">
            <v>1</v>
          </cell>
          <cell r="J4504">
            <v>22</v>
          </cell>
          <cell r="K4504" t="str">
            <v>10%</v>
          </cell>
        </row>
        <row r="4505">
          <cell r="D4505" t="str">
            <v>peon</v>
          </cell>
          <cell r="E4505">
            <v>0.133333333333333</v>
          </cell>
          <cell r="F4505" t="str">
            <v>H</v>
          </cell>
          <cell r="G4505">
            <v>43.24</v>
          </cell>
          <cell r="H4505">
            <v>1</v>
          </cell>
          <cell r="J4505">
            <v>6</v>
          </cell>
        </row>
        <row r="4506">
          <cell r="D4506" t="str">
            <v>oficial</v>
          </cell>
          <cell r="E4506">
            <v>0.133333333333333</v>
          </cell>
          <cell r="F4506" t="str">
            <v>H</v>
          </cell>
          <cell r="G4506">
            <v>58.55</v>
          </cell>
          <cell r="H4506">
            <v>1</v>
          </cell>
          <cell r="J4506">
            <v>8</v>
          </cell>
        </row>
        <row r="4507">
          <cell r="C4507" t="str">
            <v>TIMO</v>
          </cell>
        </row>
        <row r="4508">
          <cell r="C4508" t="str">
            <v>TUBERIA DE IMPULSION pead 75</v>
          </cell>
          <cell r="E4508" t="str">
            <v>M1</v>
          </cell>
          <cell r="J4508">
            <v>207</v>
          </cell>
        </row>
        <row r="4509">
          <cell r="D4509" t="str">
            <v>hora maquina</v>
          </cell>
          <cell r="E4509">
            <v>0.133333333333333</v>
          </cell>
          <cell r="F4509" t="str">
            <v>H</v>
          </cell>
          <cell r="G4509">
            <v>768</v>
          </cell>
          <cell r="H4509">
            <v>1</v>
          </cell>
          <cell r="J4509">
            <v>102</v>
          </cell>
          <cell r="K4509" t="str">
            <v>ESTIM CC r.bolsa 7.5 ml/h</v>
          </cell>
        </row>
        <row r="4510">
          <cell r="D4510" t="str">
            <v>PEAD 75 PN 6.3 (1/100Mts)</v>
          </cell>
          <cell r="E4510">
            <v>3600</v>
          </cell>
          <cell r="F4510" t="str">
            <v>Ml</v>
          </cell>
          <cell r="G4510">
            <v>61.25</v>
          </cell>
          <cell r="H4510">
            <v>0.000284252416145537</v>
          </cell>
          <cell r="J4510">
            <v>63</v>
          </cell>
        </row>
        <row r="4511">
          <cell r="D4511" t="str">
            <v>PEAD 75 PN manguito por compresión</v>
          </cell>
          <cell r="E4511">
            <v>36</v>
          </cell>
          <cell r="F4511" t="str">
            <v>U</v>
          </cell>
          <cell r="G4511">
            <v>604</v>
          </cell>
          <cell r="H4511">
            <v>0.000284252416145537</v>
          </cell>
          <cell r="J4511">
            <v>6</v>
          </cell>
        </row>
        <row r="4512">
          <cell r="D4512" t="str">
            <v>dolar</v>
          </cell>
          <cell r="E4512">
            <v>0.7</v>
          </cell>
          <cell r="F4512" t="str">
            <v>U</v>
          </cell>
          <cell r="G4512">
            <v>32</v>
          </cell>
          <cell r="H4512">
            <v>1</v>
          </cell>
          <cell r="J4512">
            <v>22</v>
          </cell>
          <cell r="K4512" t="str">
            <v>10%</v>
          </cell>
        </row>
        <row r="4513">
          <cell r="D4513" t="str">
            <v>peon</v>
          </cell>
          <cell r="E4513">
            <v>0.133333333333333</v>
          </cell>
          <cell r="F4513" t="str">
            <v>H</v>
          </cell>
          <cell r="G4513">
            <v>43.24</v>
          </cell>
          <cell r="H4513">
            <v>1</v>
          </cell>
          <cell r="J4513">
            <v>6</v>
          </cell>
        </row>
        <row r="4514">
          <cell r="D4514" t="str">
            <v>oficial</v>
          </cell>
          <cell r="E4514">
            <v>0.133333333333333</v>
          </cell>
          <cell r="F4514" t="str">
            <v>H</v>
          </cell>
          <cell r="G4514">
            <v>58.55</v>
          </cell>
          <cell r="H4514">
            <v>1</v>
          </cell>
          <cell r="J4514">
            <v>8</v>
          </cell>
        </row>
        <row r="4515">
          <cell r="C4515" t="str">
            <v>TIMO</v>
          </cell>
        </row>
        <row r="4516">
          <cell r="C4516" t="str">
            <v>PROTECCION TUBERIA IMPULSION</v>
          </cell>
          <cell r="E4516" t="str">
            <v>M1</v>
          </cell>
          <cell r="I4516">
            <v>35.94</v>
          </cell>
          <cell r="J4516">
            <v>66.94</v>
          </cell>
        </row>
        <row r="4517">
          <cell r="D4517" t="str">
            <v>BALASTO COMPACTADO</v>
          </cell>
          <cell r="E4517">
            <v>2160</v>
          </cell>
          <cell r="F4517" t="str">
            <v>M2</v>
          </cell>
          <cell r="G4517">
            <v>22.8</v>
          </cell>
          <cell r="H4517">
            <v>0.000277777777777778</v>
          </cell>
          <cell r="J4517">
            <v>13.68</v>
          </cell>
        </row>
        <row r="4518">
          <cell r="D4518" t="str">
            <v>arenasucia</v>
          </cell>
          <cell r="E4518">
            <v>324</v>
          </cell>
          <cell r="F4518" t="str">
            <v>M3</v>
          </cell>
          <cell r="G4518">
            <v>75</v>
          </cell>
          <cell r="H4518">
            <v>0.000277777777777778</v>
          </cell>
          <cell r="J4518">
            <v>6.75</v>
          </cell>
        </row>
        <row r="4519">
          <cell r="D4519" t="str">
            <v>hormigon 331</v>
          </cell>
          <cell r="E4519">
            <v>36</v>
          </cell>
          <cell r="F4519" t="str">
            <v>m3</v>
          </cell>
          <cell r="G4519">
            <v>1032.6</v>
          </cell>
          <cell r="H4519">
            <v>0.000277777777777778</v>
          </cell>
          <cell r="J4519">
            <v>10.33</v>
          </cell>
        </row>
        <row r="4520">
          <cell r="D4520" t="str">
            <v>ladr campo</v>
          </cell>
          <cell r="E4520">
            <v>432</v>
          </cell>
          <cell r="F4520" t="str">
            <v>U</v>
          </cell>
          <cell r="G4520">
            <v>1.98</v>
          </cell>
          <cell r="H4520">
            <v>0.000277777777777778</v>
          </cell>
          <cell r="J4520">
            <v>0.24</v>
          </cell>
        </row>
        <row r="4521">
          <cell r="D4521" t="str">
            <v>peon</v>
          </cell>
          <cell r="E4521">
            <v>0.75</v>
          </cell>
          <cell r="F4521" t="str">
            <v>H</v>
          </cell>
          <cell r="G4521">
            <v>43.24</v>
          </cell>
          <cell r="H4521">
            <v>1</v>
          </cell>
          <cell r="J4521">
            <v>32.43</v>
          </cell>
        </row>
        <row r="4522">
          <cell r="D4522" t="str">
            <v>oficial</v>
          </cell>
          <cell r="E4522">
            <v>0.06</v>
          </cell>
          <cell r="F4522" t="str">
            <v>H</v>
          </cell>
          <cell r="G4522">
            <v>58.55</v>
          </cell>
          <cell r="H4522">
            <v>1</v>
          </cell>
          <cell r="J4522">
            <v>3.51</v>
          </cell>
        </row>
        <row r="4523">
          <cell r="C4523" t="str">
            <v>TIMO</v>
          </cell>
        </row>
        <row r="4524">
          <cell r="C4524" t="str">
            <v>CAÑO PVC 40 (incl. exc)</v>
          </cell>
          <cell r="E4524" t="str">
            <v>M1</v>
          </cell>
          <cell r="J4524">
            <v>27.66</v>
          </cell>
        </row>
        <row r="4525">
          <cell r="D4525" t="str">
            <v>PVC 40 caño x 3m</v>
          </cell>
          <cell r="E4525">
            <v>0.333333333333333</v>
          </cell>
          <cell r="F4525" t="str">
            <v>U</v>
          </cell>
          <cell r="G4525">
            <v>39.02</v>
          </cell>
          <cell r="H4525">
            <v>1</v>
          </cell>
          <cell r="J4525">
            <v>13.01</v>
          </cell>
        </row>
        <row r="4526">
          <cell r="D4526" t="str">
            <v>arenasucia</v>
          </cell>
          <cell r="E4526">
            <v>0.1</v>
          </cell>
          <cell r="F4526" t="str">
            <v>M3</v>
          </cell>
          <cell r="G4526">
            <v>75</v>
          </cell>
          <cell r="J4526">
            <v>0</v>
          </cell>
        </row>
        <row r="4527">
          <cell r="D4527" t="str">
            <v>hormigon 331</v>
          </cell>
          <cell r="E4527">
            <v>0.01</v>
          </cell>
          <cell r="F4527" t="str">
            <v>m3</v>
          </cell>
          <cell r="G4527">
            <v>1032.6</v>
          </cell>
          <cell r="H4527">
            <v>1</v>
          </cell>
          <cell r="J4527">
            <v>10.33</v>
          </cell>
        </row>
        <row r="4528">
          <cell r="D4528" t="str">
            <v>ladr campo</v>
          </cell>
          <cell r="E4528">
            <v>3</v>
          </cell>
          <cell r="F4528" t="str">
            <v>U</v>
          </cell>
          <cell r="G4528">
            <v>1.98</v>
          </cell>
          <cell r="J4528">
            <v>0</v>
          </cell>
        </row>
        <row r="4529">
          <cell r="D4529" t="str">
            <v>peon</v>
          </cell>
          <cell r="E4529">
            <v>0.1</v>
          </cell>
          <cell r="F4529" t="str">
            <v>H</v>
          </cell>
          <cell r="G4529">
            <v>43.24</v>
          </cell>
          <cell r="H4529">
            <v>1</v>
          </cell>
          <cell r="J4529">
            <v>4.32</v>
          </cell>
        </row>
        <row r="4530">
          <cell r="D4530" t="str">
            <v>oficial</v>
          </cell>
          <cell r="E4530">
            <v>0.35</v>
          </cell>
          <cell r="F4530" t="str">
            <v>H</v>
          </cell>
          <cell r="G4530">
            <v>58.55</v>
          </cell>
          <cell r="J4530">
            <v>0</v>
          </cell>
        </row>
        <row r="4531">
          <cell r="C4531" t="str">
            <v>TIMO</v>
          </cell>
        </row>
        <row r="4532">
          <cell r="C4532" t="str">
            <v>CAÑO PVC 110 (incl. exc)</v>
          </cell>
          <cell r="E4532" t="str">
            <v>M1</v>
          </cell>
          <cell r="I4532">
            <v>89.67</v>
          </cell>
          <cell r="J4532">
            <v>216.91</v>
          </cell>
        </row>
        <row r="4533">
          <cell r="D4533" t="str">
            <v>PVC 110 caño x 3m</v>
          </cell>
          <cell r="E4533">
            <v>0.333333333333333</v>
          </cell>
          <cell r="F4533" t="str">
            <v>U</v>
          </cell>
          <cell r="G4533">
            <v>310.4</v>
          </cell>
          <cell r="H4533">
            <v>1</v>
          </cell>
          <cell r="J4533">
            <v>103.47</v>
          </cell>
        </row>
        <row r="4534">
          <cell r="D4534" t="str">
            <v>arenasucia</v>
          </cell>
          <cell r="E4534">
            <v>0.1</v>
          </cell>
          <cell r="F4534" t="str">
            <v>M3</v>
          </cell>
          <cell r="G4534">
            <v>75</v>
          </cell>
          <cell r="H4534">
            <v>1</v>
          </cell>
          <cell r="J4534">
            <v>7.5</v>
          </cell>
        </row>
        <row r="4535">
          <cell r="D4535" t="str">
            <v>hormigon 331</v>
          </cell>
          <cell r="E4535">
            <v>0.01</v>
          </cell>
          <cell r="F4535" t="str">
            <v>m3</v>
          </cell>
          <cell r="G4535">
            <v>1032.6</v>
          </cell>
          <cell r="H4535">
            <v>1</v>
          </cell>
          <cell r="J4535">
            <v>10.33</v>
          </cell>
        </row>
        <row r="4536">
          <cell r="D4536" t="str">
            <v>ladr campo</v>
          </cell>
          <cell r="E4536">
            <v>3</v>
          </cell>
          <cell r="F4536" t="str">
            <v>U</v>
          </cell>
          <cell r="G4536">
            <v>1.98</v>
          </cell>
          <cell r="H4536">
            <v>1</v>
          </cell>
          <cell r="J4536">
            <v>5.94</v>
          </cell>
        </row>
        <row r="4537">
          <cell r="D4537" t="str">
            <v>peon</v>
          </cell>
          <cell r="E4537">
            <v>1.6</v>
          </cell>
          <cell r="F4537" t="str">
            <v>H</v>
          </cell>
          <cell r="G4537">
            <v>43.24</v>
          </cell>
          <cell r="H4537">
            <v>1</v>
          </cell>
          <cell r="J4537">
            <v>69.18</v>
          </cell>
        </row>
        <row r="4538">
          <cell r="D4538" t="str">
            <v>oficial</v>
          </cell>
          <cell r="E4538">
            <v>0.35</v>
          </cell>
          <cell r="F4538" t="str">
            <v>H</v>
          </cell>
          <cell r="G4538">
            <v>58.55</v>
          </cell>
          <cell r="H4538">
            <v>1</v>
          </cell>
          <cell r="J4538">
            <v>20.49</v>
          </cell>
          <cell r="K4538" t="str">
            <v>F en una mañana 14M</v>
          </cell>
        </row>
        <row r="4539">
          <cell r="C4539" t="str">
            <v>TIMO</v>
          </cell>
        </row>
        <row r="4540">
          <cell r="C4540" t="str">
            <v>CAÑO PVC 160 (incl.exc)</v>
          </cell>
          <cell r="E4540" t="str">
            <v>M1</v>
          </cell>
          <cell r="J4540">
            <v>288.46</v>
          </cell>
        </row>
        <row r="4541">
          <cell r="D4541" t="str">
            <v>PVC 160 caño x 3m</v>
          </cell>
          <cell r="E4541">
            <v>0.333333333333333</v>
          </cell>
          <cell r="F4541" t="str">
            <v>U</v>
          </cell>
          <cell r="G4541">
            <v>458.54</v>
          </cell>
          <cell r="H4541">
            <v>1</v>
          </cell>
          <cell r="J4541">
            <v>152.85</v>
          </cell>
        </row>
        <row r="4542">
          <cell r="D4542" t="str">
            <v>arenasucia</v>
          </cell>
          <cell r="E4542">
            <v>0.125</v>
          </cell>
          <cell r="F4542" t="str">
            <v>M3</v>
          </cell>
          <cell r="G4542">
            <v>75</v>
          </cell>
          <cell r="H4542">
            <v>1</v>
          </cell>
          <cell r="J4542">
            <v>9.38</v>
          </cell>
        </row>
        <row r="4543">
          <cell r="D4543" t="str">
            <v>hormigon 331</v>
          </cell>
          <cell r="E4543">
            <v>0.015</v>
          </cell>
          <cell r="F4543" t="str">
            <v>m3</v>
          </cell>
          <cell r="G4543">
            <v>1032.6</v>
          </cell>
          <cell r="H4543">
            <v>1</v>
          </cell>
          <cell r="J4543">
            <v>15.49</v>
          </cell>
        </row>
        <row r="4544">
          <cell r="D4544" t="str">
            <v>ladr campo</v>
          </cell>
          <cell r="E4544">
            <v>3</v>
          </cell>
          <cell r="F4544" t="str">
            <v>U</v>
          </cell>
          <cell r="G4544">
            <v>1.98</v>
          </cell>
          <cell r="H4544">
            <v>1</v>
          </cell>
          <cell r="J4544">
            <v>5.94</v>
          </cell>
        </row>
        <row r="4545">
          <cell r="D4545" t="str">
            <v>peon</v>
          </cell>
          <cell r="E4545">
            <v>1.6</v>
          </cell>
          <cell r="F4545" t="str">
            <v>H</v>
          </cell>
          <cell r="G4545">
            <v>43.24</v>
          </cell>
          <cell r="H4545">
            <v>1</v>
          </cell>
          <cell r="J4545">
            <v>69.18</v>
          </cell>
          <cell r="K4545" t="str">
            <v>*Excavacion</v>
          </cell>
        </row>
        <row r="4546">
          <cell r="D4546" t="str">
            <v>peon</v>
          </cell>
          <cell r="E4546">
            <v>0.35</v>
          </cell>
          <cell r="F4546" t="str">
            <v>H</v>
          </cell>
          <cell r="G4546">
            <v>43.24</v>
          </cell>
          <cell r="H4546">
            <v>1</v>
          </cell>
          <cell r="J4546">
            <v>15.13</v>
          </cell>
        </row>
        <row r="4547">
          <cell r="D4547" t="str">
            <v>oficial</v>
          </cell>
          <cell r="E4547">
            <v>0.35</v>
          </cell>
          <cell r="F4547" t="str">
            <v>H</v>
          </cell>
          <cell r="G4547">
            <v>58.55</v>
          </cell>
          <cell r="H4547">
            <v>1</v>
          </cell>
          <cell r="J4547">
            <v>20.49</v>
          </cell>
          <cell r="K4547" t="str">
            <v>F en una mañana 14M</v>
          </cell>
        </row>
        <row r="4548">
          <cell r="C4548" t="str">
            <v>TIMO</v>
          </cell>
        </row>
        <row r="4549">
          <cell r="C4549" t="str">
            <v>CAÑO PVC 200</v>
          </cell>
          <cell r="E4549" t="str">
            <v>M1</v>
          </cell>
          <cell r="J4549">
            <v>326.61</v>
          </cell>
        </row>
        <row r="4550">
          <cell r="D4550" t="str">
            <v>PVC 200 caño x 3m</v>
          </cell>
          <cell r="E4550">
            <v>0.333333333333333</v>
          </cell>
          <cell r="F4550" t="str">
            <v>U</v>
          </cell>
          <cell r="G4550">
            <v>573</v>
          </cell>
          <cell r="H4550">
            <v>1</v>
          </cell>
          <cell r="J4550">
            <v>191</v>
          </cell>
        </row>
        <row r="4551">
          <cell r="D4551" t="str">
            <v>arenasucia</v>
          </cell>
          <cell r="E4551">
            <v>0.125</v>
          </cell>
          <cell r="F4551" t="str">
            <v>M3</v>
          </cell>
          <cell r="G4551">
            <v>75</v>
          </cell>
          <cell r="H4551">
            <v>1</v>
          </cell>
          <cell r="J4551">
            <v>9.38</v>
          </cell>
        </row>
        <row r="4552">
          <cell r="D4552" t="str">
            <v>hormigon 331</v>
          </cell>
          <cell r="E4552">
            <v>0.015</v>
          </cell>
          <cell r="F4552" t="str">
            <v>m3</v>
          </cell>
          <cell r="G4552">
            <v>1032.6</v>
          </cell>
          <cell r="H4552">
            <v>1</v>
          </cell>
          <cell r="J4552">
            <v>15.49</v>
          </cell>
        </row>
        <row r="4553">
          <cell r="D4553" t="str">
            <v>ladr campo</v>
          </cell>
          <cell r="E4553">
            <v>3</v>
          </cell>
          <cell r="F4553" t="str">
            <v>U</v>
          </cell>
          <cell r="G4553">
            <v>1.98</v>
          </cell>
          <cell r="H4553">
            <v>1</v>
          </cell>
          <cell r="J4553">
            <v>5.94</v>
          </cell>
        </row>
        <row r="4554">
          <cell r="D4554" t="str">
            <v>peon</v>
          </cell>
          <cell r="E4554">
            <v>1.6</v>
          </cell>
          <cell r="F4554" t="str">
            <v>H</v>
          </cell>
          <cell r="G4554">
            <v>43.24</v>
          </cell>
          <cell r="H4554">
            <v>1</v>
          </cell>
          <cell r="J4554">
            <v>69.18</v>
          </cell>
          <cell r="K4554" t="str">
            <v>*Excavacion</v>
          </cell>
        </row>
        <row r="4555">
          <cell r="D4555" t="str">
            <v>peon</v>
          </cell>
          <cell r="E4555">
            <v>0.35</v>
          </cell>
          <cell r="F4555" t="str">
            <v>H</v>
          </cell>
          <cell r="G4555">
            <v>43.24</v>
          </cell>
          <cell r="H4555">
            <v>1</v>
          </cell>
          <cell r="J4555">
            <v>15.13</v>
          </cell>
        </row>
        <row r="4556">
          <cell r="D4556" t="str">
            <v>oficial</v>
          </cell>
          <cell r="E4556">
            <v>0.35</v>
          </cell>
          <cell r="F4556" t="str">
            <v>H</v>
          </cell>
          <cell r="G4556">
            <v>58.55</v>
          </cell>
          <cell r="H4556">
            <v>1</v>
          </cell>
          <cell r="J4556">
            <v>20.49</v>
          </cell>
          <cell r="K4556" t="str">
            <v>F en una mañana 14M</v>
          </cell>
        </row>
        <row r="4557">
          <cell r="C4557" t="str">
            <v>TIMO</v>
          </cell>
        </row>
        <row r="4558">
          <cell r="C4558" t="str">
            <v>CAÑO PVC 250</v>
          </cell>
          <cell r="E4558" t="str">
            <v>M1</v>
          </cell>
          <cell r="J4558">
            <v>380.3</v>
          </cell>
        </row>
        <row r="4559">
          <cell r="D4559" t="str">
            <v>PVC 250 caño x 3m</v>
          </cell>
          <cell r="E4559">
            <v>0.333333333333333</v>
          </cell>
          <cell r="F4559" t="str">
            <v>U</v>
          </cell>
          <cell r="G4559">
            <v>716.25</v>
          </cell>
          <cell r="H4559">
            <v>1</v>
          </cell>
          <cell r="J4559">
            <v>238.75</v>
          </cell>
        </row>
        <row r="4560">
          <cell r="D4560" t="str">
            <v>arenasucia</v>
          </cell>
          <cell r="E4560">
            <v>0.125</v>
          </cell>
          <cell r="F4560" t="str">
            <v>M3</v>
          </cell>
          <cell r="G4560">
            <v>75</v>
          </cell>
          <cell r="H4560">
            <v>1</v>
          </cell>
          <cell r="J4560">
            <v>9.38</v>
          </cell>
        </row>
        <row r="4561">
          <cell r="D4561" t="str">
            <v>hormigon 331</v>
          </cell>
          <cell r="E4561">
            <v>0.015</v>
          </cell>
          <cell r="F4561" t="str">
            <v>m3</v>
          </cell>
          <cell r="G4561">
            <v>1032.6</v>
          </cell>
          <cell r="H4561">
            <v>1</v>
          </cell>
          <cell r="J4561">
            <v>15.49</v>
          </cell>
        </row>
        <row r="4562">
          <cell r="D4562" t="str">
            <v>ladr campo</v>
          </cell>
          <cell r="E4562">
            <v>6</v>
          </cell>
          <cell r="F4562" t="str">
            <v>U</v>
          </cell>
          <cell r="G4562">
            <v>1.98</v>
          </cell>
          <cell r="H4562">
            <v>1</v>
          </cell>
          <cell r="J4562">
            <v>11.88</v>
          </cell>
        </row>
        <row r="4563">
          <cell r="D4563" t="str">
            <v>peon</v>
          </cell>
          <cell r="E4563">
            <v>1.6</v>
          </cell>
          <cell r="F4563" t="str">
            <v>H</v>
          </cell>
          <cell r="G4563">
            <v>43.24</v>
          </cell>
          <cell r="H4563">
            <v>1</v>
          </cell>
          <cell r="J4563">
            <v>69.18</v>
          </cell>
          <cell r="K4563" t="str">
            <v>*Excavacion</v>
          </cell>
        </row>
        <row r="4564">
          <cell r="D4564" t="str">
            <v>peon</v>
          </cell>
          <cell r="E4564">
            <v>0.35</v>
          </cell>
          <cell r="F4564" t="str">
            <v>H</v>
          </cell>
          <cell r="G4564">
            <v>43.24</v>
          </cell>
          <cell r="H4564">
            <v>1</v>
          </cell>
          <cell r="J4564">
            <v>15.13</v>
          </cell>
        </row>
        <row r="4565">
          <cell r="D4565" t="str">
            <v>oficial</v>
          </cell>
          <cell r="E4565">
            <v>0.35</v>
          </cell>
          <cell r="F4565" t="str">
            <v>H</v>
          </cell>
          <cell r="G4565">
            <v>58.55</v>
          </cell>
          <cell r="H4565">
            <v>1</v>
          </cell>
          <cell r="J4565">
            <v>20.49</v>
          </cell>
          <cell r="K4565" t="str">
            <v>F en una mañana 14M</v>
          </cell>
        </row>
        <row r="4566">
          <cell r="C4566" t="str">
            <v>TIMO</v>
          </cell>
        </row>
        <row r="4567">
          <cell r="C4567" t="str">
            <v>CAÑO PVC 300 (incl. Excavación)</v>
          </cell>
          <cell r="E4567" t="str">
            <v>M1</v>
          </cell>
          <cell r="I4567">
            <v>104.8</v>
          </cell>
          <cell r="J4567">
            <v>428.05</v>
          </cell>
        </row>
        <row r="4568">
          <cell r="D4568" t="str">
            <v>PVC 300 caño x 3m</v>
          </cell>
          <cell r="E4568">
            <v>0.333333333333333</v>
          </cell>
          <cell r="F4568" t="str">
            <v>U</v>
          </cell>
          <cell r="G4568">
            <v>859.5</v>
          </cell>
          <cell r="H4568">
            <v>1</v>
          </cell>
          <cell r="J4568">
            <v>286.5</v>
          </cell>
        </row>
        <row r="4569">
          <cell r="D4569" t="str">
            <v>arenasucia</v>
          </cell>
          <cell r="E4569">
            <v>0.125</v>
          </cell>
          <cell r="F4569" t="str">
            <v>M3</v>
          </cell>
          <cell r="G4569">
            <v>75</v>
          </cell>
          <cell r="H4569">
            <v>1</v>
          </cell>
          <cell r="J4569">
            <v>9.38</v>
          </cell>
        </row>
        <row r="4570">
          <cell r="D4570" t="str">
            <v>hormigon 331</v>
          </cell>
          <cell r="E4570">
            <v>0.015</v>
          </cell>
          <cell r="F4570" t="str">
            <v>m3</v>
          </cell>
          <cell r="G4570">
            <v>1032.6</v>
          </cell>
          <cell r="H4570">
            <v>1</v>
          </cell>
          <cell r="J4570">
            <v>15.49</v>
          </cell>
        </row>
        <row r="4571">
          <cell r="D4571" t="str">
            <v>ladr campo</v>
          </cell>
          <cell r="E4571">
            <v>6</v>
          </cell>
          <cell r="F4571" t="str">
            <v>U</v>
          </cell>
          <cell r="G4571">
            <v>1.98</v>
          </cell>
          <cell r="H4571">
            <v>1</v>
          </cell>
          <cell r="J4571">
            <v>11.88</v>
          </cell>
        </row>
        <row r="4572">
          <cell r="D4572" t="str">
            <v>peon</v>
          </cell>
          <cell r="E4572">
            <v>1.6</v>
          </cell>
          <cell r="F4572" t="str">
            <v>H</v>
          </cell>
          <cell r="G4572">
            <v>43.24</v>
          </cell>
          <cell r="H4572">
            <v>1</v>
          </cell>
          <cell r="J4572">
            <v>69.18</v>
          </cell>
          <cell r="K4572" t="str">
            <v>*Excavacion</v>
          </cell>
        </row>
        <row r="4573">
          <cell r="D4573" t="str">
            <v>peon</v>
          </cell>
          <cell r="E4573">
            <v>0.35</v>
          </cell>
          <cell r="F4573" t="str">
            <v>H</v>
          </cell>
          <cell r="G4573">
            <v>43.24</v>
          </cell>
          <cell r="H4573">
            <v>1</v>
          </cell>
          <cell r="J4573">
            <v>15.13</v>
          </cell>
        </row>
        <row r="4574">
          <cell r="D4574" t="str">
            <v>oficial</v>
          </cell>
          <cell r="E4574">
            <v>0.35</v>
          </cell>
          <cell r="F4574" t="str">
            <v>H</v>
          </cell>
          <cell r="G4574">
            <v>58.55</v>
          </cell>
          <cell r="H4574">
            <v>1</v>
          </cell>
          <cell r="J4574">
            <v>20.49</v>
          </cell>
          <cell r="K4574" t="str">
            <v>F en una mañana 14M</v>
          </cell>
        </row>
        <row r="4575">
          <cell r="C4575" t="str">
            <v>TIMO</v>
          </cell>
        </row>
        <row r="4576">
          <cell r="C4576" t="str">
            <v>CAÑO FF 100 PLUVIAL</v>
          </cell>
          <cell r="E4576" t="str">
            <v>u</v>
          </cell>
          <cell r="J4576">
            <v>1985.48</v>
          </cell>
        </row>
        <row r="4577">
          <cell r="D4577" t="str">
            <v>FF 100 caño x 3m</v>
          </cell>
          <cell r="E4577">
            <v>1</v>
          </cell>
          <cell r="F4577" t="str">
            <v>U</v>
          </cell>
          <cell r="G4577">
            <v>3560.37</v>
          </cell>
          <cell r="H4577">
            <v>0</v>
          </cell>
          <cell r="J4577">
            <v>0</v>
          </cell>
        </row>
        <row r="4578">
          <cell r="D4578" t="str">
            <v>FF 100 caño x 1.5m</v>
          </cell>
          <cell r="E4578">
            <v>1</v>
          </cell>
          <cell r="F4578" t="str">
            <v>U</v>
          </cell>
          <cell r="G4578">
            <v>1174.4</v>
          </cell>
          <cell r="H4578">
            <v>1</v>
          </cell>
          <cell r="J4578">
            <v>1174.4</v>
          </cell>
        </row>
        <row r="4579">
          <cell r="D4579" t="str">
            <v>FF 100 codo</v>
          </cell>
          <cell r="E4579">
            <v>1</v>
          </cell>
          <cell r="F4579" t="str">
            <v>U</v>
          </cell>
          <cell r="G4579">
            <v>492.31</v>
          </cell>
          <cell r="H4579">
            <v>1</v>
          </cell>
          <cell r="J4579">
            <v>492.31</v>
          </cell>
        </row>
        <row r="4580">
          <cell r="D4580" t="str">
            <v>lingote plomo</v>
          </cell>
          <cell r="E4580">
            <v>1</v>
          </cell>
          <cell r="F4580" t="str">
            <v>K</v>
          </cell>
          <cell r="G4580">
            <v>157.54</v>
          </cell>
          <cell r="H4580">
            <v>1</v>
          </cell>
          <cell r="J4580">
            <v>157.54</v>
          </cell>
        </row>
        <row r="4581">
          <cell r="D4581" t="str">
            <v>dolar</v>
          </cell>
          <cell r="E4581">
            <v>10</v>
          </cell>
          <cell r="F4581" t="str">
            <v>U</v>
          </cell>
          <cell r="G4581">
            <v>32</v>
          </cell>
          <cell r="H4581">
            <v>0</v>
          </cell>
          <cell r="J4581">
            <v>0</v>
          </cell>
          <cell r="K4581" t="str">
            <v>globo alambre etc</v>
          </cell>
        </row>
        <row r="4582">
          <cell r="D4582" t="str">
            <v>peon</v>
          </cell>
          <cell r="E4582">
            <v>4.8</v>
          </cell>
          <cell r="F4582" t="str">
            <v>H</v>
          </cell>
          <cell r="G4582">
            <v>43.24</v>
          </cell>
          <cell r="H4582">
            <v>0.33</v>
          </cell>
          <cell r="J4582">
            <v>68.49</v>
          </cell>
        </row>
        <row r="4583">
          <cell r="D4583" t="str">
            <v>oficial</v>
          </cell>
          <cell r="E4583">
            <v>4.8</v>
          </cell>
          <cell r="F4583" t="str">
            <v>H</v>
          </cell>
          <cell r="G4583">
            <v>58.55</v>
          </cell>
          <cell r="H4583">
            <v>0.33</v>
          </cell>
          <cell r="J4583">
            <v>92.74</v>
          </cell>
          <cell r="K4583" t="str">
            <v>F 2 caños en un dia</v>
          </cell>
        </row>
        <row r="4584">
          <cell r="C4584" t="str">
            <v>TIMO</v>
          </cell>
        </row>
        <row r="4585">
          <cell r="C4585" t="str">
            <v>CAMARAS</v>
          </cell>
          <cell r="E4585" t="str">
            <v>GL</v>
          </cell>
          <cell r="J4585">
            <v>24965.7</v>
          </cell>
        </row>
        <row r="4586">
          <cell r="D4586" t="str">
            <v>BOCA DESAGUE 20 X 20 </v>
          </cell>
          <cell r="E4586">
            <v>5</v>
          </cell>
          <cell r="F4586" t="str">
            <v>U</v>
          </cell>
          <cell r="G4586">
            <v>444.83</v>
          </cell>
          <cell r="H4586">
            <v>1</v>
          </cell>
          <cell r="J4586">
            <v>2224.15</v>
          </cell>
        </row>
        <row r="4587">
          <cell r="D4587" t="str">
            <v>BOCA DESAGUE 40 X 40</v>
          </cell>
          <cell r="E4587">
            <v>2</v>
          </cell>
          <cell r="F4587" t="str">
            <v>U</v>
          </cell>
          <cell r="G4587">
            <v>878.44</v>
          </cell>
          <cell r="H4587">
            <v>1</v>
          </cell>
          <cell r="J4587">
            <v>1756.88</v>
          </cell>
        </row>
        <row r="4588">
          <cell r="D4588" t="str">
            <v>I.G. 100 LTS (grasera)</v>
          </cell>
          <cell r="E4588">
            <v>1</v>
          </cell>
          <cell r="F4588" t="str">
            <v>GL</v>
          </cell>
          <cell r="G4588">
            <v>1757</v>
          </cell>
          <cell r="H4588">
            <v>1</v>
          </cell>
          <cell r="J4588">
            <v>1757</v>
          </cell>
        </row>
        <row r="4589">
          <cell r="D4589" t="str">
            <v>I.G. 150 LTS (grasera)</v>
          </cell>
          <cell r="E4589">
            <v>0</v>
          </cell>
          <cell r="F4589" t="str">
            <v>GL</v>
          </cell>
          <cell r="G4589">
            <v>3401</v>
          </cell>
          <cell r="H4589">
            <v>1</v>
          </cell>
          <cell r="J4589">
            <v>0</v>
          </cell>
        </row>
        <row r="4590">
          <cell r="D4590" t="str">
            <v>CAMARA 60 X 60 </v>
          </cell>
          <cell r="E4590">
            <v>7</v>
          </cell>
          <cell r="F4590" t="str">
            <v>U</v>
          </cell>
          <cell r="G4590">
            <v>1700.5</v>
          </cell>
          <cell r="H4590">
            <v>1</v>
          </cell>
          <cell r="J4590">
            <v>11903.5</v>
          </cell>
        </row>
        <row r="4591">
          <cell r="D4591" t="str">
            <v>CAMARA 60 X 100</v>
          </cell>
          <cell r="E4591">
            <v>2</v>
          </cell>
          <cell r="F4591" t="str">
            <v>U</v>
          </cell>
          <cell r="G4591">
            <v>3401</v>
          </cell>
          <cell r="H4591">
            <v>1</v>
          </cell>
          <cell r="J4591">
            <v>6802</v>
          </cell>
        </row>
        <row r="4592">
          <cell r="C4592" t="str">
            <v>TIMO</v>
          </cell>
        </row>
        <row r="4593">
          <cell r="C4593" t="str">
            <v>BOCA DESAGUE 20 X 20 </v>
          </cell>
          <cell r="E4593" t="str">
            <v>U</v>
          </cell>
          <cell r="J4593">
            <v>444.83</v>
          </cell>
        </row>
        <row r="4594">
          <cell r="D4594" t="str">
            <v>ladr campo</v>
          </cell>
          <cell r="E4594">
            <v>20</v>
          </cell>
          <cell r="F4594" t="str">
            <v>U</v>
          </cell>
          <cell r="G4594">
            <v>1.98</v>
          </cell>
          <cell r="H4594">
            <v>1</v>
          </cell>
          <cell r="J4594">
            <v>39.6</v>
          </cell>
        </row>
        <row r="4595">
          <cell r="D4595" t="str">
            <v>hormigon 331</v>
          </cell>
          <cell r="E4595">
            <v>0.01</v>
          </cell>
          <cell r="F4595" t="str">
            <v>m3</v>
          </cell>
          <cell r="G4595">
            <v>1032.6</v>
          </cell>
          <cell r="H4595">
            <v>1</v>
          </cell>
          <cell r="J4595">
            <v>10.33</v>
          </cell>
        </row>
        <row r="4596">
          <cell r="D4596" t="str">
            <v>arena y p 31</v>
          </cell>
          <cell r="E4596">
            <v>0.02</v>
          </cell>
          <cell r="F4596" t="str">
            <v>m3</v>
          </cell>
          <cell r="G4596">
            <v>1370.7</v>
          </cell>
          <cell r="H4596">
            <v>1</v>
          </cell>
          <cell r="J4596">
            <v>27.41</v>
          </cell>
        </row>
        <row r="4597">
          <cell r="D4597" t="str">
            <v>tapa20x20 c/m</v>
          </cell>
          <cell r="E4597">
            <v>1</v>
          </cell>
          <cell r="F4597" t="str">
            <v>U</v>
          </cell>
          <cell r="G4597">
            <v>35</v>
          </cell>
          <cell r="H4597">
            <v>1</v>
          </cell>
          <cell r="J4597">
            <v>35</v>
          </cell>
        </row>
        <row r="4598">
          <cell r="D4598" t="str">
            <v>PVC 50 ramal Y </v>
          </cell>
          <cell r="E4598">
            <v>1</v>
          </cell>
          <cell r="F4598" t="str">
            <v>U</v>
          </cell>
          <cell r="G4598">
            <v>64.41</v>
          </cell>
          <cell r="H4598">
            <v>1</v>
          </cell>
          <cell r="J4598">
            <v>64.41</v>
          </cell>
        </row>
        <row r="4599">
          <cell r="D4599" t="str">
            <v>PVC 50 TAPA CON ROSCA</v>
          </cell>
          <cell r="E4599">
            <v>1</v>
          </cell>
          <cell r="F4599" t="str">
            <v>U</v>
          </cell>
          <cell r="G4599">
            <v>10</v>
          </cell>
          <cell r="H4599">
            <v>1</v>
          </cell>
          <cell r="J4599">
            <v>10</v>
          </cell>
        </row>
        <row r="4600">
          <cell r="D4600" t="str">
            <v>oficial</v>
          </cell>
          <cell r="E4600">
            <v>3.3</v>
          </cell>
          <cell r="F4600" t="str">
            <v>H</v>
          </cell>
          <cell r="G4600">
            <v>58.55</v>
          </cell>
          <cell r="H4600">
            <v>1</v>
          </cell>
          <cell r="J4600">
            <v>193.22</v>
          </cell>
        </row>
        <row r="4601">
          <cell r="D4601" t="str">
            <v>peon</v>
          </cell>
          <cell r="E4601">
            <v>1.5</v>
          </cell>
          <cell r="F4601" t="str">
            <v>H</v>
          </cell>
          <cell r="G4601">
            <v>43.24</v>
          </cell>
          <cell r="H4601">
            <v>1</v>
          </cell>
          <cell r="J4601">
            <v>64.86</v>
          </cell>
        </row>
        <row r="4602">
          <cell r="C4602" t="str">
            <v>TIMO</v>
          </cell>
        </row>
        <row r="4603">
          <cell r="C4603" t="str">
            <v>BOCA DESAGUE 40 X 40</v>
          </cell>
          <cell r="E4603" t="str">
            <v>U</v>
          </cell>
          <cell r="I4603">
            <v>418.4</v>
          </cell>
          <cell r="J4603">
            <v>878.44</v>
          </cell>
        </row>
        <row r="4604">
          <cell r="D4604" t="str">
            <v>ladr campo</v>
          </cell>
          <cell r="E4604">
            <v>91</v>
          </cell>
          <cell r="F4604" t="str">
            <v>U</v>
          </cell>
          <cell r="G4604">
            <v>1.98</v>
          </cell>
          <cell r="H4604">
            <v>1</v>
          </cell>
          <cell r="J4604">
            <v>180.18</v>
          </cell>
        </row>
        <row r="4605">
          <cell r="D4605" t="str">
            <v>hormigon 331</v>
          </cell>
          <cell r="E4605">
            <v>0.041</v>
          </cell>
          <cell r="F4605" t="str">
            <v>m3</v>
          </cell>
          <cell r="G4605">
            <v>1032.6</v>
          </cell>
          <cell r="H4605">
            <v>1</v>
          </cell>
          <cell r="J4605">
            <v>42.34</v>
          </cell>
        </row>
        <row r="4606">
          <cell r="D4606" t="str">
            <v>arena y p 31</v>
          </cell>
          <cell r="E4606">
            <v>0.028</v>
          </cell>
          <cell r="F4606" t="str">
            <v>m3</v>
          </cell>
          <cell r="G4606">
            <v>1370.7</v>
          </cell>
          <cell r="H4606">
            <v>1</v>
          </cell>
          <cell r="J4606">
            <v>38.38</v>
          </cell>
        </row>
        <row r="4607">
          <cell r="D4607" t="str">
            <v>articor 51</v>
          </cell>
          <cell r="E4607">
            <v>0.075</v>
          </cell>
          <cell r="F4607" t="str">
            <v>m3</v>
          </cell>
          <cell r="G4607">
            <v>956.9</v>
          </cell>
          <cell r="H4607">
            <v>1</v>
          </cell>
          <cell r="J4607">
            <v>71.77</v>
          </cell>
        </row>
        <row r="4608">
          <cell r="D4608" t="str">
            <v>tapa40x40 c/m</v>
          </cell>
          <cell r="E4608">
            <v>1</v>
          </cell>
          <cell r="F4608" t="str">
            <v>U</v>
          </cell>
          <cell r="G4608">
            <v>127.35</v>
          </cell>
          <cell r="H4608">
            <v>1</v>
          </cell>
          <cell r="J4608">
            <v>127.35</v>
          </cell>
        </row>
        <row r="4609">
          <cell r="D4609" t="str">
            <v>oficial</v>
          </cell>
          <cell r="E4609">
            <v>5.3</v>
          </cell>
          <cell r="F4609" t="str">
            <v>H</v>
          </cell>
          <cell r="G4609">
            <v>58.55</v>
          </cell>
          <cell r="H4609">
            <v>1</v>
          </cell>
          <cell r="J4609">
            <v>310.32</v>
          </cell>
          <cell r="K4609" t="str">
            <v>1+2.4+1.24+.6 base ladr rev tapa</v>
          </cell>
        </row>
        <row r="4610">
          <cell r="D4610" t="str">
            <v>peon</v>
          </cell>
          <cell r="E4610">
            <v>2.5</v>
          </cell>
          <cell r="F4610" t="str">
            <v>H</v>
          </cell>
          <cell r="G4610">
            <v>43.24</v>
          </cell>
          <cell r="H4610">
            <v>1</v>
          </cell>
          <cell r="J4610">
            <v>108.1</v>
          </cell>
        </row>
        <row r="4611">
          <cell r="C4611" t="str">
            <v>TIMO</v>
          </cell>
        </row>
        <row r="4612">
          <cell r="C4612" t="str">
            <v>PILETA PATIO 40 X 40</v>
          </cell>
          <cell r="E4612" t="str">
            <v>U</v>
          </cell>
          <cell r="I4612">
            <v>418.4</v>
          </cell>
          <cell r="J4612">
            <v>966.28</v>
          </cell>
        </row>
        <row r="4613">
          <cell r="D4613" t="str">
            <v>ladr campo</v>
          </cell>
          <cell r="E4613">
            <v>91</v>
          </cell>
          <cell r="F4613" t="str">
            <v>U</v>
          </cell>
          <cell r="G4613">
            <v>1.98</v>
          </cell>
          <cell r="H4613">
            <v>1</v>
          </cell>
          <cell r="J4613">
            <v>180.18</v>
          </cell>
        </row>
        <row r="4614">
          <cell r="D4614" t="str">
            <v>hormigon 331</v>
          </cell>
          <cell r="E4614">
            <v>0.041</v>
          </cell>
          <cell r="F4614" t="str">
            <v>m3</v>
          </cell>
          <cell r="G4614">
            <v>1032.6</v>
          </cell>
          <cell r="H4614">
            <v>1</v>
          </cell>
          <cell r="J4614">
            <v>42.34</v>
          </cell>
        </row>
        <row r="4615">
          <cell r="D4615" t="str">
            <v>arena y p 31</v>
          </cell>
          <cell r="E4615">
            <v>0.028</v>
          </cell>
          <cell r="F4615" t="str">
            <v>m3</v>
          </cell>
          <cell r="G4615">
            <v>1370.7</v>
          </cell>
          <cell r="H4615">
            <v>1</v>
          </cell>
          <cell r="J4615">
            <v>38.38</v>
          </cell>
        </row>
        <row r="4616">
          <cell r="D4616" t="str">
            <v>articor 51</v>
          </cell>
          <cell r="E4616">
            <v>0.075</v>
          </cell>
          <cell r="F4616" t="str">
            <v>m3</v>
          </cell>
          <cell r="G4616">
            <v>956.9</v>
          </cell>
          <cell r="H4616">
            <v>1</v>
          </cell>
          <cell r="J4616">
            <v>71.77</v>
          </cell>
        </row>
        <row r="4617">
          <cell r="D4617" t="str">
            <v>tapa40x40 c/m</v>
          </cell>
          <cell r="E4617">
            <v>1</v>
          </cell>
          <cell r="F4617" t="str">
            <v>U</v>
          </cell>
          <cell r="G4617">
            <v>127.35</v>
          </cell>
          <cell r="H4617">
            <v>1</v>
          </cell>
          <cell r="J4617">
            <v>127.35</v>
          </cell>
        </row>
        <row r="4618">
          <cell r="D4618" t="str">
            <v>oficial</v>
          </cell>
          <cell r="E4618">
            <v>5.3</v>
          </cell>
          <cell r="F4618" t="str">
            <v>H</v>
          </cell>
          <cell r="G4618">
            <v>58.55</v>
          </cell>
          <cell r="H4618">
            <v>1</v>
          </cell>
          <cell r="J4618">
            <v>310.32</v>
          </cell>
          <cell r="K4618" t="str">
            <v>1+2.4+1.24+.6 base ladr rev tapa</v>
          </cell>
        </row>
        <row r="4619">
          <cell r="D4619" t="str">
            <v>peon</v>
          </cell>
          <cell r="E4619">
            <v>2.5</v>
          </cell>
          <cell r="F4619" t="str">
            <v>H</v>
          </cell>
          <cell r="G4619">
            <v>43.24</v>
          </cell>
          <cell r="H4619">
            <v>1</v>
          </cell>
          <cell r="J4619">
            <v>108.1</v>
          </cell>
        </row>
        <row r="4620">
          <cell r="D4620" t="str">
            <v>MONTO EN PESOS</v>
          </cell>
          <cell r="E4620">
            <v>87.84</v>
          </cell>
          <cell r="F4620" t="str">
            <v>U</v>
          </cell>
          <cell r="G4620">
            <v>1</v>
          </cell>
          <cell r="H4620">
            <v>1</v>
          </cell>
          <cell r="J4620">
            <v>87.84</v>
          </cell>
        </row>
        <row r="4621">
          <cell r="C4621" t="str">
            <v>TIMO</v>
          </cell>
        </row>
        <row r="4622">
          <cell r="C4622" t="str">
            <v>BOCA DESAGUE 60 X 60 </v>
          </cell>
          <cell r="E4622" t="str">
            <v>U</v>
          </cell>
          <cell r="I4622">
            <v>694.6</v>
          </cell>
          <cell r="J4622">
            <v>1458.61</v>
          </cell>
        </row>
        <row r="4623">
          <cell r="D4623" t="str">
            <v>ladr campo</v>
          </cell>
          <cell r="E4623">
            <v>140</v>
          </cell>
          <cell r="F4623" t="str">
            <v>U</v>
          </cell>
          <cell r="G4623">
            <v>1.98</v>
          </cell>
          <cell r="H4623">
            <v>1</v>
          </cell>
          <cell r="J4623">
            <v>277.2</v>
          </cell>
          <cell r="K4623" t="str">
            <v>camara electrica la mitad de todo</v>
          </cell>
        </row>
        <row r="4624">
          <cell r="D4624" t="str">
            <v>hormigon 331</v>
          </cell>
          <cell r="E4624">
            <v>0.08</v>
          </cell>
          <cell r="F4624" t="str">
            <v>m3</v>
          </cell>
          <cell r="G4624">
            <v>1032.6</v>
          </cell>
          <cell r="H4624">
            <v>1</v>
          </cell>
          <cell r="J4624">
            <v>82.61</v>
          </cell>
          <cell r="K4624" t="str">
            <v>h promedio 80cm</v>
          </cell>
        </row>
        <row r="4625">
          <cell r="D4625" t="str">
            <v>arena y p 31</v>
          </cell>
          <cell r="E4625">
            <v>0.06</v>
          </cell>
          <cell r="F4625" t="str">
            <v>m3</v>
          </cell>
          <cell r="G4625">
            <v>1370.7</v>
          </cell>
          <cell r="H4625">
            <v>1</v>
          </cell>
          <cell r="J4625">
            <v>82.24</v>
          </cell>
        </row>
        <row r="4626">
          <cell r="D4626" t="str">
            <v>articor 51</v>
          </cell>
          <cell r="E4626">
            <v>0.12</v>
          </cell>
          <cell r="F4626" t="str">
            <v>m3</v>
          </cell>
          <cell r="G4626">
            <v>956.9</v>
          </cell>
          <cell r="H4626">
            <v>1</v>
          </cell>
          <cell r="J4626">
            <v>114.83</v>
          </cell>
        </row>
        <row r="4627">
          <cell r="D4627" t="str">
            <v>tapa60x60 c/m</v>
          </cell>
          <cell r="E4627">
            <v>1</v>
          </cell>
          <cell r="F4627" t="str">
            <v>U</v>
          </cell>
          <cell r="G4627">
            <v>207.13</v>
          </cell>
          <cell r="H4627">
            <v>1</v>
          </cell>
          <cell r="J4627">
            <v>207.13</v>
          </cell>
        </row>
        <row r="4628">
          <cell r="D4628" t="str">
            <v>oficial</v>
          </cell>
          <cell r="E4628">
            <v>9.12</v>
          </cell>
          <cell r="F4628" t="str">
            <v>H</v>
          </cell>
          <cell r="G4628">
            <v>58.55</v>
          </cell>
          <cell r="H4628">
            <v>0.95</v>
          </cell>
          <cell r="J4628">
            <v>507.28</v>
          </cell>
        </row>
        <row r="4629">
          <cell r="D4629" t="str">
            <v>peon</v>
          </cell>
          <cell r="E4629">
            <v>4.56</v>
          </cell>
          <cell r="F4629" t="str">
            <v>H</v>
          </cell>
          <cell r="G4629">
            <v>43.24</v>
          </cell>
          <cell r="H4629">
            <v>0.95</v>
          </cell>
          <cell r="J4629">
            <v>187.32</v>
          </cell>
        </row>
        <row r="4630">
          <cell r="C4630" t="str">
            <v>TIMO</v>
          </cell>
        </row>
        <row r="4631">
          <cell r="C4631" t="str">
            <v>CAMARA 60 X 60 </v>
          </cell>
          <cell r="E4631" t="str">
            <v>U</v>
          </cell>
          <cell r="I4631">
            <v>731.15</v>
          </cell>
          <cell r="J4631">
            <v>1700.5</v>
          </cell>
        </row>
        <row r="4632">
          <cell r="D4632" t="str">
            <v>ladr campo</v>
          </cell>
          <cell r="E4632">
            <v>140</v>
          </cell>
          <cell r="F4632" t="str">
            <v>U</v>
          </cell>
          <cell r="G4632">
            <v>1.98</v>
          </cell>
          <cell r="H4632">
            <v>1</v>
          </cell>
          <cell r="J4632">
            <v>277.2</v>
          </cell>
          <cell r="K4632" t="str">
            <v>camara electrica la mitad de todo</v>
          </cell>
        </row>
        <row r="4633">
          <cell r="D4633" t="str">
            <v>hormigon 331</v>
          </cell>
          <cell r="E4633">
            <v>0.08</v>
          </cell>
          <cell r="F4633" t="str">
            <v>m3</v>
          </cell>
          <cell r="G4633">
            <v>1032.6</v>
          </cell>
          <cell r="H4633">
            <v>1</v>
          </cell>
          <cell r="J4633">
            <v>82.61</v>
          </cell>
          <cell r="K4633" t="str">
            <v>h promedio 80cm</v>
          </cell>
        </row>
        <row r="4634">
          <cell r="D4634" t="str">
            <v>arena y p 31</v>
          </cell>
          <cell r="E4634">
            <v>0.06</v>
          </cell>
          <cell r="F4634" t="str">
            <v>m3</v>
          </cell>
          <cell r="G4634">
            <v>1370.7</v>
          </cell>
          <cell r="H4634">
            <v>1</v>
          </cell>
          <cell r="J4634">
            <v>82.24</v>
          </cell>
        </row>
        <row r="4635">
          <cell r="D4635" t="str">
            <v>articor 51</v>
          </cell>
          <cell r="E4635">
            <v>0.12</v>
          </cell>
          <cell r="F4635" t="str">
            <v>m3</v>
          </cell>
          <cell r="G4635">
            <v>956.9</v>
          </cell>
          <cell r="H4635">
            <v>1</v>
          </cell>
          <cell r="J4635">
            <v>114.83</v>
          </cell>
        </row>
        <row r="4636">
          <cell r="D4636" t="str">
            <v>tapa60x60 c/m</v>
          </cell>
          <cell r="E4636">
            <v>1</v>
          </cell>
          <cell r="F4636" t="str">
            <v>U</v>
          </cell>
          <cell r="G4636">
            <v>207.13</v>
          </cell>
          <cell r="H4636">
            <v>1</v>
          </cell>
          <cell r="J4636">
            <v>207.13</v>
          </cell>
        </row>
        <row r="4637">
          <cell r="D4637" t="str">
            <v>bulon bce p/tapa</v>
          </cell>
          <cell r="E4637">
            <v>2</v>
          </cell>
          <cell r="F4637" t="str">
            <v>U</v>
          </cell>
          <cell r="G4637">
            <v>25.22</v>
          </cell>
          <cell r="H4637">
            <v>1</v>
          </cell>
          <cell r="J4637">
            <v>50.44</v>
          </cell>
        </row>
        <row r="4638">
          <cell r="D4638" t="str">
            <v>contratapa60x60</v>
          </cell>
          <cell r="E4638">
            <v>1</v>
          </cell>
          <cell r="F4638" t="str">
            <v>U</v>
          </cell>
          <cell r="G4638">
            <v>77.45</v>
          </cell>
          <cell r="H4638">
            <v>1</v>
          </cell>
          <cell r="J4638">
            <v>77.45</v>
          </cell>
        </row>
        <row r="4639">
          <cell r="D4639" t="str">
            <v>diente p/contr. 60x60</v>
          </cell>
          <cell r="E4639">
            <v>1</v>
          </cell>
          <cell r="F4639" t="str">
            <v>U</v>
          </cell>
          <cell r="G4639">
            <v>77.45</v>
          </cell>
          <cell r="H4639">
            <v>1</v>
          </cell>
          <cell r="J4639">
            <v>77.45</v>
          </cell>
        </row>
        <row r="4640">
          <cell r="D4640" t="str">
            <v>oficial</v>
          </cell>
          <cell r="E4640">
            <v>9.12</v>
          </cell>
          <cell r="F4640" t="str">
            <v>H</v>
          </cell>
          <cell r="G4640">
            <v>58.55</v>
          </cell>
          <cell r="H4640">
            <v>1</v>
          </cell>
          <cell r="J4640">
            <v>533.98</v>
          </cell>
        </row>
        <row r="4641">
          <cell r="D4641" t="str">
            <v>peon</v>
          </cell>
          <cell r="E4641">
            <v>4.56</v>
          </cell>
          <cell r="F4641" t="str">
            <v>H</v>
          </cell>
          <cell r="G4641">
            <v>43.24</v>
          </cell>
          <cell r="H4641">
            <v>1</v>
          </cell>
          <cell r="J4641">
            <v>197.17</v>
          </cell>
        </row>
        <row r="4642">
          <cell r="C4642" t="str">
            <v>TIMO</v>
          </cell>
        </row>
        <row r="4643">
          <cell r="C4643" t="str">
            <v>CAMARA 60 X 100</v>
          </cell>
          <cell r="E4643" t="str">
            <v>U</v>
          </cell>
          <cell r="I4643">
            <v>1462.3</v>
          </cell>
          <cell r="J4643">
            <v>3401</v>
          </cell>
        </row>
        <row r="4644">
          <cell r="D4644" t="str">
            <v>CAMARA 60 X 60 </v>
          </cell>
          <cell r="E4644">
            <v>2</v>
          </cell>
          <cell r="F4644" t="str">
            <v>U</v>
          </cell>
          <cell r="G4644">
            <v>1700.5</v>
          </cell>
          <cell r="H4644">
            <v>1</v>
          </cell>
          <cell r="I4644">
            <v>1462.3</v>
          </cell>
          <cell r="J4644">
            <v>3401</v>
          </cell>
          <cell r="K4644" t="str">
            <v>el doble que 60x60 cc rbolsa</v>
          </cell>
        </row>
        <row r="4645">
          <cell r="C4645" t="str">
            <v>TIMO</v>
          </cell>
        </row>
        <row r="4646">
          <cell r="C4646" t="str">
            <v>FOSA SEPTICA (rustico)</v>
          </cell>
          <cell r="E4646" t="str">
            <v>U</v>
          </cell>
          <cell r="J4646">
            <v>17774.28</v>
          </cell>
        </row>
        <row r="4647">
          <cell r="D4647" t="str">
            <v>BLOQUES 0.15 UNIT</v>
          </cell>
          <cell r="E4647">
            <v>30</v>
          </cell>
          <cell r="F4647" t="str">
            <v>M2</v>
          </cell>
          <cell r="G4647">
            <v>259.56</v>
          </cell>
          <cell r="H4647">
            <v>0.5</v>
          </cell>
          <cell r="J4647">
            <v>3893.4</v>
          </cell>
          <cell r="K4647" t="str">
            <v>52M2 (24m2) BLOQUES </v>
          </cell>
        </row>
        <row r="4648">
          <cell r="D4648" t="str">
            <v>REVOQUE A Y P lustrado</v>
          </cell>
          <cell r="E4648">
            <v>60</v>
          </cell>
          <cell r="F4648" t="str">
            <v>M2</v>
          </cell>
          <cell r="G4648">
            <v>90.56</v>
          </cell>
          <cell r="H4648">
            <v>0.6</v>
          </cell>
          <cell r="J4648">
            <v>3260</v>
          </cell>
        </row>
        <row r="4649">
          <cell r="D4649" t="str">
            <v>LOSA E=0,10</v>
          </cell>
          <cell r="E4649">
            <v>2.5</v>
          </cell>
          <cell r="F4649" t="str">
            <v>M3</v>
          </cell>
          <cell r="G4649">
            <v>5708.57</v>
          </cell>
          <cell r="H4649">
            <v>0.4</v>
          </cell>
          <cell r="J4649">
            <v>5708.57</v>
          </cell>
        </row>
        <row r="4650">
          <cell r="D4650" t="str">
            <v>EXCAVACION A MANO EN TIERRA sin retiro</v>
          </cell>
          <cell r="E4650">
            <v>10</v>
          </cell>
          <cell r="F4650" t="str">
            <v>M3</v>
          </cell>
          <cell r="G4650">
            <v>216.2</v>
          </cell>
          <cell r="H4650">
            <v>0.5</v>
          </cell>
          <cell r="J4650">
            <v>1081</v>
          </cell>
        </row>
        <row r="4651">
          <cell r="D4651" t="str">
            <v>hormigon 331</v>
          </cell>
          <cell r="E4651">
            <v>1.125</v>
          </cell>
          <cell r="F4651" t="str">
            <v>m3</v>
          </cell>
          <cell r="G4651">
            <v>1032.6</v>
          </cell>
          <cell r="H4651">
            <v>1</v>
          </cell>
          <cell r="J4651">
            <v>1161.68</v>
          </cell>
          <cell r="K4651" t="str">
            <v>dólar</v>
          </cell>
        </row>
        <row r="4652">
          <cell r="D4652" t="str">
            <v>acero testigo</v>
          </cell>
          <cell r="E4652">
            <v>112.5</v>
          </cell>
          <cell r="F4652" t="str">
            <v>KG</v>
          </cell>
          <cell r="G4652">
            <v>23.73</v>
          </cell>
          <cell r="H4652">
            <v>1</v>
          </cell>
          <cell r="J4652">
            <v>2669.63</v>
          </cell>
          <cell r="K4652" t="str">
            <v>dólar</v>
          </cell>
        </row>
        <row r="4653">
          <cell r="C4653" t="str">
            <v>TIMO</v>
          </cell>
        </row>
        <row r="4654">
          <cell r="C4654" t="str">
            <v>FOSA SEPTICA (COMPLEMENTO)</v>
          </cell>
          <cell r="E4654" t="str">
            <v>U</v>
          </cell>
          <cell r="J4654">
            <v>6724.7</v>
          </cell>
        </row>
        <row r="4655">
          <cell r="D4655" t="str">
            <v>contratapa60x60</v>
          </cell>
          <cell r="E4655">
            <v>2</v>
          </cell>
          <cell r="F4655" t="str">
            <v>U</v>
          </cell>
          <cell r="G4655">
            <v>77.45</v>
          </cell>
          <cell r="H4655">
            <v>1</v>
          </cell>
          <cell r="J4655">
            <v>154.9</v>
          </cell>
          <cell r="K4655" t="str">
            <v>SUMAR 52M2 (24m2) BLOQUES + 60M2 AYP 3.25 M3 (2,5m3)HORM 50M3 EXCAVACION</v>
          </cell>
        </row>
        <row r="4656">
          <cell r="D4656" t="str">
            <v>diente p/contr. 60x60</v>
          </cell>
          <cell r="E4656">
            <v>2</v>
          </cell>
          <cell r="F4656" t="str">
            <v>U</v>
          </cell>
          <cell r="G4656">
            <v>77.45</v>
          </cell>
          <cell r="H4656">
            <v>1</v>
          </cell>
          <cell r="J4656">
            <v>155</v>
          </cell>
        </row>
        <row r="4657">
          <cell r="D4657" t="str">
            <v>tapa60x60 c/m</v>
          </cell>
          <cell r="E4657">
            <v>2</v>
          </cell>
          <cell r="F4657" t="str">
            <v>U</v>
          </cell>
          <cell r="G4657">
            <v>207.13</v>
          </cell>
          <cell r="H4657">
            <v>1</v>
          </cell>
          <cell r="J4657">
            <v>414.26</v>
          </cell>
        </row>
        <row r="4658">
          <cell r="D4658" t="str">
            <v>PVC 160 caño x 3m</v>
          </cell>
          <cell r="E4658">
            <v>1</v>
          </cell>
          <cell r="F4658" t="str">
            <v>U</v>
          </cell>
          <cell r="G4658">
            <v>458.54</v>
          </cell>
          <cell r="H4658">
            <v>1</v>
          </cell>
          <cell r="J4658">
            <v>458.54</v>
          </cell>
        </row>
        <row r="4659">
          <cell r="D4659" t="str">
            <v>oficial</v>
          </cell>
          <cell r="E4659">
            <v>40</v>
          </cell>
          <cell r="F4659" t="str">
            <v>H</v>
          </cell>
          <cell r="G4659">
            <v>58.55</v>
          </cell>
          <cell r="H4659">
            <v>1</v>
          </cell>
          <cell r="J4659">
            <v>2342</v>
          </cell>
        </row>
        <row r="4660">
          <cell r="D4660" t="str">
            <v>dolar</v>
          </cell>
          <cell r="E4660">
            <v>100</v>
          </cell>
          <cell r="F4660" t="str">
            <v>U</v>
          </cell>
          <cell r="G4660">
            <v>32</v>
          </cell>
          <cell r="H4660">
            <v>1</v>
          </cell>
          <cell r="J4660">
            <v>3200</v>
          </cell>
        </row>
        <row r="4661">
          <cell r="C4661" t="str">
            <v>TIMO</v>
          </cell>
        </row>
        <row r="4662">
          <cell r="C4662" t="str">
            <v>FOSA SEPTICA HA tipo bb2 4500 L.utiles (rustico)</v>
          </cell>
          <cell r="E4662" t="str">
            <v>U</v>
          </cell>
          <cell r="J4662">
            <v>61334.11</v>
          </cell>
        </row>
        <row r="4663">
          <cell r="D4663" t="str">
            <v>MURO DE CONTENCION E=15</v>
          </cell>
          <cell r="E4663">
            <v>6.35</v>
          </cell>
          <cell r="F4663" t="str">
            <v>M3</v>
          </cell>
          <cell r="G4663">
            <v>3999.12</v>
          </cell>
          <cell r="H4663">
            <v>1</v>
          </cell>
          <cell r="J4663">
            <v>25394.41</v>
          </cell>
        </row>
        <row r="4664">
          <cell r="D4664" t="str">
            <v>REVOQUE A Y P lustrado</v>
          </cell>
          <cell r="E4664">
            <v>50</v>
          </cell>
          <cell r="F4664" t="str">
            <v>M2</v>
          </cell>
          <cell r="G4664">
            <v>90.56</v>
          </cell>
          <cell r="H4664">
            <v>1</v>
          </cell>
          <cell r="J4664">
            <v>4528</v>
          </cell>
        </row>
        <row r="4665">
          <cell r="D4665" t="str">
            <v>LOSA E=0,10</v>
          </cell>
          <cell r="E4665">
            <v>2.9</v>
          </cell>
          <cell r="F4665" t="str">
            <v>M3</v>
          </cell>
          <cell r="G4665">
            <v>5708.57</v>
          </cell>
          <cell r="H4665">
            <v>1</v>
          </cell>
          <cell r="J4665">
            <v>16554.85</v>
          </cell>
        </row>
        <row r="4666">
          <cell r="D4666" t="str">
            <v>HGON.CANCHAS e=12cm fretachado</v>
          </cell>
          <cell r="E4666">
            <v>23.2</v>
          </cell>
          <cell r="F4666" t="str">
            <v>M2</v>
          </cell>
          <cell r="G4666">
            <v>259.82</v>
          </cell>
          <cell r="H4666">
            <v>1</v>
          </cell>
          <cell r="J4666">
            <v>6027.82</v>
          </cell>
        </row>
        <row r="4667">
          <cell r="D4667" t="str">
            <v>EXCAVACION A MANO EN TIERRA sin retiro</v>
          </cell>
          <cell r="E4667">
            <v>33.4405</v>
          </cell>
          <cell r="F4667" t="str">
            <v>M3</v>
          </cell>
          <cell r="G4667">
            <v>216.2</v>
          </cell>
          <cell r="H4667">
            <v>1</v>
          </cell>
          <cell r="J4667">
            <v>7229.84</v>
          </cell>
        </row>
        <row r="4668">
          <cell r="D4668" t="str">
            <v>PENDIENTE AZOTEA</v>
          </cell>
          <cell r="E4668">
            <v>14.5</v>
          </cell>
          <cell r="F4668" t="str">
            <v>M2</v>
          </cell>
          <cell r="G4668">
            <v>110.22</v>
          </cell>
          <cell r="H4668">
            <v>1</v>
          </cell>
          <cell r="J4668">
            <v>1598.19</v>
          </cell>
        </row>
        <row r="4669">
          <cell r="D4669" t="str">
            <v>MONTO EN PESOS</v>
          </cell>
          <cell r="E4669">
            <v>1</v>
          </cell>
          <cell r="F4669" t="str">
            <v>U</v>
          </cell>
          <cell r="G4669">
            <v>1</v>
          </cell>
          <cell r="H4669">
            <v>1</v>
          </cell>
          <cell r="J4669">
            <v>1</v>
          </cell>
        </row>
        <row r="4670">
          <cell r="C4670" t="str">
            <v>TIMO</v>
          </cell>
        </row>
        <row r="4671">
          <cell r="C4671" t="str">
            <v>FOSA SEPTICA bombeo (COMPLEMENTO)</v>
          </cell>
          <cell r="E4671" t="str">
            <v>U</v>
          </cell>
          <cell r="I4671">
            <v>4885.92</v>
          </cell>
          <cell r="J4671">
            <v>63165.28</v>
          </cell>
        </row>
        <row r="4672">
          <cell r="D4672" t="str">
            <v>contratapa60x60</v>
          </cell>
          <cell r="E4672">
            <v>4</v>
          </cell>
          <cell r="F4672" t="str">
            <v>U</v>
          </cell>
          <cell r="G4672">
            <v>77.45</v>
          </cell>
          <cell r="H4672">
            <v>1</v>
          </cell>
          <cell r="J4672">
            <v>309.8</v>
          </cell>
          <cell r="K4672" t="str">
            <v>SUMAR 52M2 (24m2) BLOQUES + 60M2 AYP 3.25 M3 (2,5m3)HORM 50M3 EXCAVACION</v>
          </cell>
        </row>
        <row r="4673">
          <cell r="D4673" t="str">
            <v>diente p/contr. 60x60</v>
          </cell>
          <cell r="E4673">
            <v>4</v>
          </cell>
          <cell r="F4673" t="str">
            <v>U</v>
          </cell>
          <cell r="G4673">
            <v>77.45</v>
          </cell>
          <cell r="H4673">
            <v>1</v>
          </cell>
          <cell r="J4673">
            <v>310</v>
          </cell>
        </row>
        <row r="4674">
          <cell r="D4674" t="str">
            <v>tapa60x60 c/m</v>
          </cell>
          <cell r="E4674">
            <v>4</v>
          </cell>
          <cell r="F4674" t="str">
            <v>U</v>
          </cell>
          <cell r="G4674">
            <v>207.13</v>
          </cell>
          <cell r="H4674">
            <v>1</v>
          </cell>
          <cell r="J4674">
            <v>828.52</v>
          </cell>
        </row>
        <row r="4675">
          <cell r="D4675" t="str">
            <v>electrobomba FECA 700</v>
          </cell>
          <cell r="E4675">
            <v>2</v>
          </cell>
          <cell r="F4675" t="str">
            <v>U</v>
          </cell>
          <cell r="G4675">
            <v>12000</v>
          </cell>
          <cell r="H4675">
            <v>1</v>
          </cell>
          <cell r="J4675">
            <v>24000</v>
          </cell>
        </row>
        <row r="4676">
          <cell r="D4676" t="str">
            <v>interruptor de nivel</v>
          </cell>
          <cell r="E4676">
            <v>4</v>
          </cell>
          <cell r="F4676" t="str">
            <v>U</v>
          </cell>
          <cell r="G4676">
            <v>435.2</v>
          </cell>
          <cell r="H4676">
            <v>1</v>
          </cell>
          <cell r="J4676">
            <v>1740.8</v>
          </cell>
        </row>
        <row r="4677">
          <cell r="D4677" t="str">
            <v>tablero doble automatico</v>
          </cell>
          <cell r="E4677">
            <v>1</v>
          </cell>
          <cell r="F4677" t="str">
            <v>U</v>
          </cell>
          <cell r="G4677">
            <v>17344</v>
          </cell>
          <cell r="H4677">
            <v>1</v>
          </cell>
          <cell r="J4677">
            <v>17344</v>
          </cell>
        </row>
        <row r="4678">
          <cell r="D4678" t="str">
            <v>MONTO EN PESOS</v>
          </cell>
          <cell r="E4678">
            <v>3800</v>
          </cell>
          <cell r="F4678" t="str">
            <v>U</v>
          </cell>
          <cell r="G4678">
            <v>1</v>
          </cell>
          <cell r="H4678">
            <v>1</v>
          </cell>
          <cell r="J4678">
            <v>3800</v>
          </cell>
        </row>
        <row r="4679">
          <cell r="D4679" t="str">
            <v>PVC 160 caño x 3m</v>
          </cell>
          <cell r="E4679">
            <v>6</v>
          </cell>
          <cell r="F4679" t="str">
            <v>U</v>
          </cell>
          <cell r="G4679">
            <v>458.54</v>
          </cell>
          <cell r="H4679">
            <v>1</v>
          </cell>
          <cell r="J4679">
            <v>2751.24</v>
          </cell>
        </row>
        <row r="4680">
          <cell r="D4680" t="str">
            <v>MARCO Y BORDE TAPA INOX 60X60</v>
          </cell>
          <cell r="E4680">
            <v>1</v>
          </cell>
          <cell r="F4680" t="str">
            <v>U</v>
          </cell>
          <cell r="G4680">
            <v>3995</v>
          </cell>
          <cell r="H4680">
            <v>1</v>
          </cell>
          <cell r="J4680">
            <v>3995</v>
          </cell>
        </row>
        <row r="4681">
          <cell r="D4681" t="str">
            <v>oficial</v>
          </cell>
          <cell r="E4681">
            <v>48</v>
          </cell>
          <cell r="F4681" t="str">
            <v>H</v>
          </cell>
          <cell r="G4681">
            <v>58.55</v>
          </cell>
          <cell r="H4681">
            <v>1</v>
          </cell>
          <cell r="J4681">
            <v>2810.4</v>
          </cell>
        </row>
        <row r="4682">
          <cell r="D4682" t="str">
            <v>peon</v>
          </cell>
          <cell r="E4682">
            <v>48</v>
          </cell>
          <cell r="F4682" t="str">
            <v>H</v>
          </cell>
          <cell r="G4682">
            <v>43.24</v>
          </cell>
          <cell r="H4682">
            <v>1</v>
          </cell>
          <cell r="J4682">
            <v>2075.52</v>
          </cell>
        </row>
        <row r="4683">
          <cell r="D4683" t="str">
            <v>dolar</v>
          </cell>
          <cell r="E4683">
            <v>100</v>
          </cell>
          <cell r="F4683" t="str">
            <v>U</v>
          </cell>
          <cell r="G4683">
            <v>32</v>
          </cell>
          <cell r="H4683">
            <v>1</v>
          </cell>
          <cell r="J4683">
            <v>3200</v>
          </cell>
        </row>
        <row r="4684">
          <cell r="C4684" t="str">
            <v>TIMO</v>
          </cell>
        </row>
        <row r="4685">
          <cell r="C4685" t="str">
            <v>POSO FILTRANTE D=3M (COMPLEMENTO)</v>
          </cell>
          <cell r="E4685" t="str">
            <v>U</v>
          </cell>
          <cell r="J4685">
            <v>0</v>
          </cell>
        </row>
        <row r="4686">
          <cell r="D4686" t="str">
            <v>contratapa60x60</v>
          </cell>
          <cell r="E4686">
            <v>1</v>
          </cell>
          <cell r="F4686" t="str">
            <v>U</v>
          </cell>
          <cell r="G4686">
            <v>77.45</v>
          </cell>
          <cell r="H4686">
            <v>13.37</v>
          </cell>
          <cell r="J4686">
            <v>1035.51</v>
          </cell>
          <cell r="K4686" t="str">
            <v>SUMAR 34M2 ladrillo 1.9 M3 HORM 26M3 EXCAVACION</v>
          </cell>
        </row>
        <row r="4687">
          <cell r="D4687" t="str">
            <v>diente p/contr. 60x60</v>
          </cell>
          <cell r="E4687">
            <v>1</v>
          </cell>
          <cell r="F4687" t="str">
            <v>U</v>
          </cell>
          <cell r="G4687">
            <v>77.45</v>
          </cell>
          <cell r="H4687">
            <v>4</v>
          </cell>
          <cell r="J4687">
            <v>310</v>
          </cell>
        </row>
        <row r="4688">
          <cell r="D4688" t="str">
            <v>tapa60x60 c/m</v>
          </cell>
          <cell r="E4688">
            <v>1</v>
          </cell>
          <cell r="F4688" t="str">
            <v>U</v>
          </cell>
          <cell r="G4688">
            <v>207.13</v>
          </cell>
          <cell r="H4688">
            <v>1</v>
          </cell>
          <cell r="J4688">
            <v>207.13</v>
          </cell>
        </row>
        <row r="4689">
          <cell r="D4689" t="str">
            <v>PVC 110 caño x 3m</v>
          </cell>
          <cell r="E4689">
            <v>3</v>
          </cell>
          <cell r="F4689" t="str">
            <v>U</v>
          </cell>
          <cell r="G4689">
            <v>310.4</v>
          </cell>
          <cell r="H4689">
            <v>1</v>
          </cell>
          <cell r="J4689">
            <v>931.2</v>
          </cell>
        </row>
        <row r="4690">
          <cell r="D4690" t="str">
            <v>PVC 110 ramal Y </v>
          </cell>
          <cell r="E4690">
            <v>5</v>
          </cell>
          <cell r="F4690" t="str">
            <v>U</v>
          </cell>
          <cell r="G4690">
            <v>150.29</v>
          </cell>
          <cell r="H4690">
            <v>1</v>
          </cell>
          <cell r="J4690">
            <v>751.45</v>
          </cell>
        </row>
        <row r="4691">
          <cell r="D4691" t="str">
            <v>FF 100 caño x 3m</v>
          </cell>
          <cell r="E4691">
            <v>3</v>
          </cell>
          <cell r="F4691" t="str">
            <v>U</v>
          </cell>
          <cell r="G4691">
            <v>3560.37</v>
          </cell>
          <cell r="H4691">
            <v>1</v>
          </cell>
          <cell r="J4691">
            <v>10681.11</v>
          </cell>
        </row>
        <row r="4692">
          <cell r="D4692" t="str">
            <v>FF 100 codo</v>
          </cell>
          <cell r="E4692">
            <v>2</v>
          </cell>
          <cell r="F4692" t="str">
            <v>U</v>
          </cell>
          <cell r="G4692">
            <v>492.31</v>
          </cell>
          <cell r="H4692">
            <v>1</v>
          </cell>
          <cell r="J4692">
            <v>984.62</v>
          </cell>
        </row>
        <row r="4693">
          <cell r="D4693" t="str">
            <v>pedregullo</v>
          </cell>
          <cell r="E4693">
            <v>26</v>
          </cell>
          <cell r="F4693" t="str">
            <v>M3</v>
          </cell>
          <cell r="G4693">
            <v>251.71</v>
          </cell>
          <cell r="H4693">
            <v>2</v>
          </cell>
          <cell r="J4693">
            <v>13088.92</v>
          </cell>
        </row>
        <row r="4694">
          <cell r="D4694" t="str">
            <v>oficial</v>
          </cell>
          <cell r="E4694">
            <v>40</v>
          </cell>
          <cell r="F4694" t="str">
            <v>H</v>
          </cell>
          <cell r="G4694">
            <v>58.55</v>
          </cell>
          <cell r="H4694">
            <v>1</v>
          </cell>
          <cell r="J4694">
            <v>2342</v>
          </cell>
        </row>
        <row r="4695">
          <cell r="D4695" t="str">
            <v>peon</v>
          </cell>
          <cell r="E4695">
            <v>40</v>
          </cell>
          <cell r="F4695" t="str">
            <v>H</v>
          </cell>
          <cell r="G4695">
            <v>43.24</v>
          </cell>
          <cell r="H4695">
            <v>1</v>
          </cell>
          <cell r="J4695">
            <v>1729.6</v>
          </cell>
        </row>
        <row r="4696">
          <cell r="D4696" t="str">
            <v>dolar</v>
          </cell>
          <cell r="E4696">
            <v>100</v>
          </cell>
          <cell r="F4696" t="str">
            <v>U</v>
          </cell>
          <cell r="G4696">
            <v>32</v>
          </cell>
          <cell r="H4696">
            <v>1</v>
          </cell>
          <cell r="J4696">
            <v>3200</v>
          </cell>
        </row>
        <row r="4697">
          <cell r="C4697" t="str">
            <v>TIMO</v>
          </cell>
        </row>
        <row r="4698">
          <cell r="C4698" t="str">
            <v>LECHO DE DRENAJE</v>
          </cell>
          <cell r="E4698" t="str">
            <v>ml</v>
          </cell>
          <cell r="J4698">
            <v>641.59</v>
          </cell>
        </row>
        <row r="4699">
          <cell r="D4699" t="str">
            <v>PVC 110 caño x 3m</v>
          </cell>
          <cell r="E4699">
            <v>33</v>
          </cell>
          <cell r="F4699" t="str">
            <v>U</v>
          </cell>
          <cell r="G4699">
            <v>310.4</v>
          </cell>
          <cell r="H4699">
            <v>0.0101010101010101</v>
          </cell>
          <cell r="J4699">
            <v>103.47</v>
          </cell>
        </row>
        <row r="4700">
          <cell r="D4700" t="str">
            <v>PVC 110 ramal Y </v>
          </cell>
          <cell r="E4700">
            <v>5</v>
          </cell>
          <cell r="F4700" t="str">
            <v>U</v>
          </cell>
          <cell r="G4700">
            <v>150.29</v>
          </cell>
          <cell r="H4700">
            <v>0.0101010101010101</v>
          </cell>
          <cell r="J4700">
            <v>7.59</v>
          </cell>
        </row>
        <row r="4701">
          <cell r="D4701" t="str">
            <v>pedregullo</v>
          </cell>
          <cell r="E4701">
            <v>46</v>
          </cell>
          <cell r="F4701" t="str">
            <v>M3</v>
          </cell>
          <cell r="G4701">
            <v>251.71</v>
          </cell>
          <cell r="H4701">
            <v>0.0101010101010101</v>
          </cell>
          <cell r="J4701">
            <v>116.96</v>
          </cell>
        </row>
        <row r="4702">
          <cell r="D4702" t="str">
            <v>arena</v>
          </cell>
          <cell r="E4702">
            <v>46</v>
          </cell>
          <cell r="F4702" t="str">
            <v>M3</v>
          </cell>
          <cell r="G4702">
            <v>215.12</v>
          </cell>
          <cell r="H4702">
            <v>0.0101010101010101</v>
          </cell>
          <cell r="J4702">
            <v>99.95</v>
          </cell>
        </row>
        <row r="4703">
          <cell r="D4703" t="str">
            <v>hormigon 331</v>
          </cell>
          <cell r="E4703">
            <v>0.66</v>
          </cell>
          <cell r="F4703" t="str">
            <v>m3</v>
          </cell>
          <cell r="G4703">
            <v>1032.6</v>
          </cell>
          <cell r="H4703">
            <v>0.0101010101010101</v>
          </cell>
          <cell r="J4703">
            <v>6.88</v>
          </cell>
        </row>
        <row r="4704">
          <cell r="D4704" t="str">
            <v>ladr campo</v>
          </cell>
          <cell r="E4704">
            <v>198</v>
          </cell>
          <cell r="F4704" t="str">
            <v>U</v>
          </cell>
          <cell r="G4704">
            <v>1.98</v>
          </cell>
          <cell r="H4704">
            <v>0.0101010101010101</v>
          </cell>
          <cell r="J4704">
            <v>3.96</v>
          </cell>
        </row>
        <row r="4705">
          <cell r="D4705" t="str">
            <v>Geotextil</v>
          </cell>
          <cell r="E4705">
            <v>100</v>
          </cell>
          <cell r="F4705" t="str">
            <v>m2</v>
          </cell>
          <cell r="G4705">
            <v>64</v>
          </cell>
          <cell r="H4705">
            <v>0.0101010101010101</v>
          </cell>
          <cell r="J4705">
            <v>64.65</v>
          </cell>
        </row>
        <row r="4706">
          <cell r="D4706" t="str">
            <v>pesos</v>
          </cell>
          <cell r="E4706">
            <v>1000</v>
          </cell>
          <cell r="F4706" t="str">
            <v>U</v>
          </cell>
          <cell r="G4706">
            <v>1</v>
          </cell>
          <cell r="H4706">
            <v>0.0101010101010101</v>
          </cell>
          <cell r="J4706">
            <v>10.1</v>
          </cell>
        </row>
        <row r="4707">
          <cell r="D4707" t="str">
            <v>peon</v>
          </cell>
          <cell r="E4707">
            <v>495</v>
          </cell>
          <cell r="F4707" t="str">
            <v>H</v>
          </cell>
          <cell r="G4707">
            <v>43.24</v>
          </cell>
          <cell r="H4707">
            <v>0.0101010101010101</v>
          </cell>
          <cell r="J4707">
            <v>216.2</v>
          </cell>
          <cell r="K4707" t="str">
            <v>EXCAVACION Y TAPADO</v>
          </cell>
        </row>
        <row r="4708">
          <cell r="D4708" t="str">
            <v>oficial</v>
          </cell>
          <cell r="E4708">
            <v>20</v>
          </cell>
          <cell r="F4708" t="str">
            <v>H</v>
          </cell>
          <cell r="G4708">
            <v>58.55</v>
          </cell>
          <cell r="H4708">
            <v>0.0101010101010101</v>
          </cell>
          <cell r="J4708">
            <v>11.83</v>
          </cell>
        </row>
        <row r="4710">
          <cell r="C4710" t="str">
            <v>I03.RED DE BAJA</v>
          </cell>
        </row>
        <row r="4711">
          <cell r="C4711" t="str">
            <v>TIMO</v>
          </cell>
        </row>
        <row r="4712">
          <cell r="C4712" t="str">
            <v>CAÑO PVC CORR. 25</v>
          </cell>
          <cell r="E4712" t="str">
            <v>U</v>
          </cell>
          <cell r="J4712">
            <v>17.47</v>
          </cell>
        </row>
        <row r="4713">
          <cell r="D4713" t="str">
            <v>corrugado fi 25</v>
          </cell>
          <cell r="E4713">
            <v>1</v>
          </cell>
          <cell r="F4713" t="str">
            <v>ml</v>
          </cell>
          <cell r="G4713">
            <v>5.86</v>
          </cell>
          <cell r="H4713">
            <v>1</v>
          </cell>
          <cell r="J4713">
            <v>5.86</v>
          </cell>
        </row>
        <row r="4714">
          <cell r="D4714" t="str">
            <v>balasto 10.1</v>
          </cell>
          <cell r="E4714">
            <v>0.005</v>
          </cell>
          <cell r="F4714" t="str">
            <v>m3</v>
          </cell>
          <cell r="G4714">
            <v>565.1</v>
          </cell>
          <cell r="H4714">
            <v>1</v>
          </cell>
          <cell r="J4714">
            <v>2.83</v>
          </cell>
        </row>
        <row r="4715">
          <cell r="D4715" t="str">
            <v>oficial</v>
          </cell>
          <cell r="E4715">
            <v>0.15</v>
          </cell>
          <cell r="F4715" t="str">
            <v>H</v>
          </cell>
          <cell r="G4715">
            <v>58.55</v>
          </cell>
          <cell r="H4715">
            <v>1</v>
          </cell>
          <cell r="J4715">
            <v>8.78</v>
          </cell>
        </row>
        <row r="4716">
          <cell r="C4716" t="str">
            <v>TIMO</v>
          </cell>
        </row>
        <row r="4717">
          <cell r="C4717" t="str">
            <v>CAÑO PVC 50</v>
          </cell>
          <cell r="E4717" t="str">
            <v>U</v>
          </cell>
          <cell r="J4717">
            <v>29.82</v>
          </cell>
        </row>
        <row r="4718">
          <cell r="D4718" t="str">
            <v>PVC 50 caño x 3m</v>
          </cell>
          <cell r="E4718">
            <v>0.35</v>
          </cell>
          <cell r="F4718" t="str">
            <v>U</v>
          </cell>
          <cell r="G4718">
            <v>52.03</v>
          </cell>
          <cell r="H4718">
            <v>1</v>
          </cell>
          <cell r="J4718">
            <v>18.21</v>
          </cell>
        </row>
        <row r="4719">
          <cell r="D4719" t="str">
            <v>balasto 10.1</v>
          </cell>
          <cell r="E4719">
            <v>0.005</v>
          </cell>
          <cell r="F4719" t="str">
            <v>m3</v>
          </cell>
          <cell r="G4719">
            <v>565.1</v>
          </cell>
          <cell r="H4719">
            <v>1</v>
          </cell>
          <cell r="J4719">
            <v>2.83</v>
          </cell>
        </row>
        <row r="4720">
          <cell r="D4720" t="str">
            <v>oficial</v>
          </cell>
          <cell r="E4720">
            <v>0.15</v>
          </cell>
          <cell r="F4720" t="str">
            <v>H</v>
          </cell>
          <cell r="G4720">
            <v>58.55</v>
          </cell>
          <cell r="H4720">
            <v>1</v>
          </cell>
          <cell r="J4720">
            <v>8.78</v>
          </cell>
        </row>
        <row r="4721">
          <cell r="C4721" t="str">
            <v>TIMO</v>
          </cell>
        </row>
        <row r="4722">
          <cell r="C4722" t="str">
            <v>COLUMNAS 7MTS COLOCADAS</v>
          </cell>
          <cell r="E4722" t="str">
            <v>U</v>
          </cell>
          <cell r="J4722">
            <v>1474.88</v>
          </cell>
        </row>
        <row r="4723">
          <cell r="D4723" t="str">
            <v>dolar</v>
          </cell>
          <cell r="E4723">
            <v>0.09</v>
          </cell>
          <cell r="F4723" t="str">
            <v>U</v>
          </cell>
          <cell r="G4723">
            <v>32</v>
          </cell>
          <cell r="H4723">
            <v>1</v>
          </cell>
          <cell r="J4723">
            <v>2.88</v>
          </cell>
        </row>
        <row r="4724">
          <cell r="D4724" t="str">
            <v>dolar</v>
          </cell>
          <cell r="E4724">
            <v>46</v>
          </cell>
          <cell r="F4724" t="str">
            <v>U</v>
          </cell>
          <cell r="G4724">
            <v>32</v>
          </cell>
          <cell r="H4724">
            <v>1</v>
          </cell>
          <cell r="J4724">
            <v>1472</v>
          </cell>
        </row>
        <row r="4725">
          <cell r="C4725" t="str">
            <v>TIMO</v>
          </cell>
        </row>
        <row r="4726">
          <cell r="C4726" t="str">
            <v>COLUMNAS 12MTS COLOCADAS</v>
          </cell>
          <cell r="E4726" t="str">
            <v>U</v>
          </cell>
          <cell r="J4726">
            <v>2560</v>
          </cell>
        </row>
        <row r="4727">
          <cell r="D4727" t="str">
            <v>dolar</v>
          </cell>
          <cell r="E4727">
            <v>80</v>
          </cell>
          <cell r="F4727" t="str">
            <v>U</v>
          </cell>
          <cell r="G4727">
            <v>32</v>
          </cell>
          <cell r="H4727">
            <v>1</v>
          </cell>
          <cell r="J4727">
            <v>2560</v>
          </cell>
        </row>
        <row r="4728">
          <cell r="C4728" t="str">
            <v>TIMO</v>
          </cell>
        </row>
        <row r="4729">
          <cell r="C4729" t="str">
            <v>COLUMNAS 15MTS COLOC.(13+2)</v>
          </cell>
          <cell r="E4729" t="str">
            <v>U</v>
          </cell>
          <cell r="J4729">
            <v>17440</v>
          </cell>
        </row>
        <row r="4730">
          <cell r="D4730" t="str">
            <v>dolar</v>
          </cell>
          <cell r="E4730">
            <v>545</v>
          </cell>
          <cell r="F4730" t="str">
            <v>U</v>
          </cell>
          <cell r="G4730">
            <v>32</v>
          </cell>
          <cell r="H4730">
            <v>1</v>
          </cell>
          <cell r="J4730">
            <v>17440</v>
          </cell>
          <cell r="K4730" t="str">
            <v>may 03 candelas</v>
          </cell>
        </row>
        <row r="4731">
          <cell r="C4731" t="str">
            <v>TIMO</v>
          </cell>
        </row>
        <row r="4732">
          <cell r="C4732" t="str">
            <v>CAJAS PLASTICAS P' NICHO</v>
          </cell>
          <cell r="E4732" t="str">
            <v>U</v>
          </cell>
          <cell r="J4732">
            <v>5517.24</v>
          </cell>
        </row>
        <row r="4733">
          <cell r="D4733" t="str">
            <v>dolar</v>
          </cell>
          <cell r="E4733">
            <v>172.413793103448</v>
          </cell>
          <cell r="F4733" t="str">
            <v>U</v>
          </cell>
          <cell r="G4733">
            <v>32</v>
          </cell>
          <cell r="H4733">
            <v>1</v>
          </cell>
          <cell r="J4733">
            <v>5517.24</v>
          </cell>
          <cell r="K4733" t="str">
            <v>may 03 candelas</v>
          </cell>
        </row>
        <row r="4734">
          <cell r="C4734" t="str">
            <v>TIMO</v>
          </cell>
        </row>
        <row r="4735">
          <cell r="C4735" t="str">
            <v>NICHO MEDIDOR</v>
          </cell>
          <cell r="E4735" t="str">
            <v>U</v>
          </cell>
          <cell r="J4735">
            <v>8225.19</v>
          </cell>
        </row>
        <row r="4736">
          <cell r="D4736" t="str">
            <v>dolar</v>
          </cell>
          <cell r="E4736">
            <v>15.9876543209877</v>
          </cell>
          <cell r="F4736" t="str">
            <v>U</v>
          </cell>
          <cell r="G4736">
            <v>32</v>
          </cell>
          <cell r="H4736">
            <v>6</v>
          </cell>
          <cell r="J4736">
            <v>3069.63</v>
          </cell>
          <cell r="K4736" t="str">
            <v>*MURO 6M2</v>
          </cell>
        </row>
        <row r="4737">
          <cell r="D4737" t="str">
            <v>dolar</v>
          </cell>
          <cell r="E4737">
            <v>203.703703703704</v>
          </cell>
          <cell r="F4737" t="str">
            <v>U</v>
          </cell>
          <cell r="G4737">
            <v>32</v>
          </cell>
          <cell r="H4737">
            <v>0.3</v>
          </cell>
          <cell r="J4737">
            <v>1955.56</v>
          </cell>
          <cell r="K4737" t="str">
            <v>*HORM. .3 M3</v>
          </cell>
        </row>
        <row r="4738">
          <cell r="D4738" t="str">
            <v>dolar</v>
          </cell>
          <cell r="E4738">
            <v>50</v>
          </cell>
          <cell r="F4738" t="str">
            <v>U</v>
          </cell>
          <cell r="G4738">
            <v>32</v>
          </cell>
          <cell r="H4738">
            <v>1</v>
          </cell>
          <cell r="J4738">
            <v>1600</v>
          </cell>
          <cell r="K4738" t="str">
            <v>*PUERTA HIERRO 1.5*1.0</v>
          </cell>
        </row>
        <row r="4739">
          <cell r="D4739" t="str">
            <v>dolar</v>
          </cell>
          <cell r="E4739">
            <v>50</v>
          </cell>
          <cell r="F4739" t="str">
            <v>U</v>
          </cell>
          <cell r="G4739">
            <v>32</v>
          </cell>
          <cell r="H4739">
            <v>1</v>
          </cell>
          <cell r="J4739">
            <v>1600</v>
          </cell>
          <cell r="K4739" t="str">
            <v>*VARIOS 20%</v>
          </cell>
        </row>
        <row r="4741">
          <cell r="C4741" t="str">
            <v>I04. PAVIMENTOS EXTERIORES</v>
          </cell>
        </row>
        <row r="4742">
          <cell r="C4742" t="str">
            <v>TIMO</v>
          </cell>
        </row>
        <row r="4743">
          <cell r="C4743" t="str">
            <v>PEDREGULLO COMPACTADO</v>
          </cell>
          <cell r="E4743" t="str">
            <v>M2</v>
          </cell>
          <cell r="J4743">
            <v>43.51</v>
          </cell>
        </row>
        <row r="4744">
          <cell r="D4744" t="str">
            <v>pedregullo</v>
          </cell>
          <cell r="E4744">
            <v>0.15</v>
          </cell>
          <cell r="F4744" t="str">
            <v>M3</v>
          </cell>
          <cell r="G4744">
            <v>251.71</v>
          </cell>
          <cell r="H4744">
            <v>1</v>
          </cell>
          <cell r="J4744">
            <v>37.76</v>
          </cell>
          <cell r="K4744" t="str">
            <v>estim. 10 cm</v>
          </cell>
        </row>
        <row r="4745">
          <cell r="D4745" t="str">
            <v>dolar</v>
          </cell>
          <cell r="E4745">
            <v>0.05</v>
          </cell>
          <cell r="F4745" t="str">
            <v>U</v>
          </cell>
          <cell r="G4745">
            <v>32</v>
          </cell>
          <cell r="H4745">
            <v>1</v>
          </cell>
          <cell r="J4745">
            <v>1.6</v>
          </cell>
        </row>
        <row r="4746">
          <cell r="D4746" t="str">
            <v>peon</v>
          </cell>
          <cell r="E4746">
            <v>0.048</v>
          </cell>
          <cell r="F4746" t="str">
            <v>H</v>
          </cell>
          <cell r="G4746">
            <v>43.24</v>
          </cell>
          <cell r="H4746">
            <v>2</v>
          </cell>
          <cell r="J4746">
            <v>4.15</v>
          </cell>
          <cell r="K4746" t="str">
            <v>en un día 200m2</v>
          </cell>
        </row>
        <row r="4747">
          <cell r="C4747" t="str">
            <v>TIMO</v>
          </cell>
        </row>
        <row r="4748">
          <cell r="C4748" t="str">
            <v>BALASTO COMPACTADO</v>
          </cell>
          <cell r="E4748" t="str">
            <v>M2</v>
          </cell>
          <cell r="J4748">
            <v>22.8</v>
          </cell>
        </row>
        <row r="4749">
          <cell r="D4749" t="str">
            <v>balastro</v>
          </cell>
          <cell r="E4749">
            <v>0.15</v>
          </cell>
          <cell r="F4749" t="str">
            <v>M3</v>
          </cell>
          <cell r="G4749">
            <v>99.83</v>
          </cell>
          <cell r="H4749">
            <v>1</v>
          </cell>
          <cell r="J4749">
            <v>14.97</v>
          </cell>
          <cell r="K4749" t="str">
            <v>estim. 10 cm</v>
          </cell>
        </row>
        <row r="4750">
          <cell r="D4750" t="str">
            <v>dolar</v>
          </cell>
          <cell r="E4750">
            <v>0.05</v>
          </cell>
          <cell r="F4750" t="str">
            <v>U</v>
          </cell>
          <cell r="G4750">
            <v>32</v>
          </cell>
          <cell r="H4750">
            <v>1</v>
          </cell>
          <cell r="J4750">
            <v>1.6</v>
          </cell>
        </row>
        <row r="4751">
          <cell r="D4751" t="str">
            <v>peon</v>
          </cell>
          <cell r="E4751">
            <v>0.048</v>
          </cell>
          <cell r="F4751" t="str">
            <v>H</v>
          </cell>
          <cell r="G4751">
            <v>43.24</v>
          </cell>
          <cell r="H4751">
            <v>3</v>
          </cell>
          <cell r="J4751">
            <v>6.23</v>
          </cell>
          <cell r="K4751" t="str">
            <v>en un día 200m2</v>
          </cell>
        </row>
        <row r="4752">
          <cell r="C4752" t="str">
            <v>TIMO</v>
          </cell>
        </row>
        <row r="4753">
          <cell r="C4753" t="str">
            <v>ASFALTICO E=3cm (INCL.BASE)</v>
          </cell>
          <cell r="E4753" t="str">
            <v>M2</v>
          </cell>
          <cell r="J4753">
            <v>201.64</v>
          </cell>
        </row>
        <row r="4754">
          <cell r="D4754" t="str">
            <v>balastro</v>
          </cell>
          <cell r="E4754">
            <v>0.225</v>
          </cell>
          <cell r="F4754" t="str">
            <v>M3</v>
          </cell>
          <cell r="G4754">
            <v>99.83</v>
          </cell>
          <cell r="J4754">
            <v>0</v>
          </cell>
        </row>
        <row r="4755">
          <cell r="D4755" t="str">
            <v>portland</v>
          </cell>
          <cell r="E4755">
            <v>0.375</v>
          </cell>
          <cell r="F4755" t="str">
            <v>B</v>
          </cell>
          <cell r="G4755">
            <v>113.41</v>
          </cell>
          <cell r="J4755">
            <v>0</v>
          </cell>
          <cell r="K4755" t="str">
            <v>2.5 b/m3</v>
          </cell>
        </row>
        <row r="4756">
          <cell r="D4756" t="str">
            <v>pedregullo</v>
          </cell>
          <cell r="E4756">
            <v>0.02</v>
          </cell>
          <cell r="F4756" t="str">
            <v>M3</v>
          </cell>
          <cell r="G4756">
            <v>251.71</v>
          </cell>
          <cell r="J4756">
            <v>0</v>
          </cell>
        </row>
        <row r="4757">
          <cell r="D4757" t="str">
            <v>arena</v>
          </cell>
          <cell r="E4757">
            <v>0.015</v>
          </cell>
          <cell r="F4757" t="str">
            <v>M3</v>
          </cell>
          <cell r="G4757">
            <v>215.12</v>
          </cell>
          <cell r="J4757">
            <v>0</v>
          </cell>
        </row>
        <row r="4758">
          <cell r="D4758" t="str">
            <v>paviasfalt(1/200)</v>
          </cell>
          <cell r="E4758">
            <v>6.86</v>
          </cell>
          <cell r="F4758" t="str">
            <v>L</v>
          </cell>
          <cell r="G4758">
            <v>8.53</v>
          </cell>
          <cell r="H4758">
            <v>2</v>
          </cell>
          <cell r="J4758">
            <v>117.03</v>
          </cell>
          <cell r="K4758" t="str">
            <v>L40 real</v>
          </cell>
        </row>
        <row r="4759">
          <cell r="D4759" t="str">
            <v>portland</v>
          </cell>
          <cell r="E4759">
            <v>0.01</v>
          </cell>
          <cell r="F4759" t="str">
            <v>B</v>
          </cell>
          <cell r="G4759">
            <v>113.41</v>
          </cell>
          <cell r="H4759">
            <v>2</v>
          </cell>
          <cell r="J4759">
            <v>2.27</v>
          </cell>
        </row>
        <row r="4760">
          <cell r="D4760" t="str">
            <v>oficial 09</v>
          </cell>
          <cell r="E4760">
            <v>0.55</v>
          </cell>
          <cell r="F4760" t="str">
            <v>H</v>
          </cell>
          <cell r="G4760">
            <v>59.91</v>
          </cell>
          <cell r="H4760">
            <v>1</v>
          </cell>
          <cell r="J4760">
            <v>32.95</v>
          </cell>
          <cell r="K4760" t="str">
            <v>L40 real</v>
          </cell>
        </row>
        <row r="4761">
          <cell r="D4761" t="str">
            <v>medioficial</v>
          </cell>
          <cell r="E4761">
            <v>0.55</v>
          </cell>
          <cell r="F4761" t="str">
            <v>H</v>
          </cell>
          <cell r="G4761">
            <v>46.56</v>
          </cell>
          <cell r="H4761">
            <v>1</v>
          </cell>
          <cell r="J4761">
            <v>25.61</v>
          </cell>
          <cell r="K4761" t="str">
            <v>L40 real</v>
          </cell>
        </row>
        <row r="4762">
          <cell r="D4762" t="str">
            <v>peon</v>
          </cell>
          <cell r="E4762">
            <v>0.55</v>
          </cell>
          <cell r="F4762" t="str">
            <v>H</v>
          </cell>
          <cell r="G4762">
            <v>43.24</v>
          </cell>
          <cell r="H4762">
            <v>1</v>
          </cell>
          <cell r="J4762">
            <v>23.78</v>
          </cell>
          <cell r="K4762" t="str">
            <v>L40 real</v>
          </cell>
        </row>
        <row r="4763">
          <cell r="C4763" t="str">
            <v>TIMO</v>
          </cell>
        </row>
        <row r="4764">
          <cell r="C4764" t="str">
            <v>ASFALTICO E=2,5cm sobre Hgon</v>
          </cell>
          <cell r="E4764" t="str">
            <v>M2</v>
          </cell>
          <cell r="J4764">
            <v>225.37</v>
          </cell>
        </row>
        <row r="4765">
          <cell r="D4765" t="str">
            <v>CONTR. H.A. 10cm PB</v>
          </cell>
          <cell r="E4765">
            <v>1.5</v>
          </cell>
          <cell r="F4765" t="str">
            <v>M2</v>
          </cell>
          <cell r="G4765">
            <v>226.29</v>
          </cell>
          <cell r="H4765">
            <v>0</v>
          </cell>
          <cell r="J4765">
            <v>0</v>
          </cell>
          <cell r="K4765" t="str">
            <v>*HGON.CANCHAS e=10cm</v>
          </cell>
        </row>
        <row r="4766">
          <cell r="D4766" t="str">
            <v>pedregullo</v>
          </cell>
          <cell r="E4766">
            <v>0.02</v>
          </cell>
          <cell r="F4766" t="str">
            <v>M3</v>
          </cell>
          <cell r="G4766">
            <v>251.71</v>
          </cell>
          <cell r="H4766">
            <v>1.5</v>
          </cell>
          <cell r="J4766">
            <v>7.55</v>
          </cell>
        </row>
        <row r="4767">
          <cell r="D4767" t="str">
            <v>arena</v>
          </cell>
          <cell r="E4767">
            <v>0.015</v>
          </cell>
          <cell r="F4767" t="str">
            <v>M3</v>
          </cell>
          <cell r="G4767">
            <v>215.12</v>
          </cell>
          <cell r="H4767">
            <v>1.5</v>
          </cell>
          <cell r="J4767">
            <v>4.84</v>
          </cell>
        </row>
        <row r="4768">
          <cell r="D4768" t="str">
            <v>paviasfalt(1/200)</v>
          </cell>
          <cell r="E4768">
            <v>6.86</v>
          </cell>
          <cell r="F4768" t="str">
            <v>L</v>
          </cell>
          <cell r="G4768">
            <v>8.53</v>
          </cell>
          <cell r="H4768">
            <v>1.5</v>
          </cell>
          <cell r="J4768">
            <v>87.77</v>
          </cell>
          <cell r="K4768" t="str">
            <v>L40 real</v>
          </cell>
        </row>
        <row r="4769">
          <cell r="D4769" t="str">
            <v>portland</v>
          </cell>
          <cell r="E4769">
            <v>0.01</v>
          </cell>
          <cell r="F4769" t="str">
            <v>B</v>
          </cell>
          <cell r="G4769">
            <v>113.41</v>
          </cell>
          <cell r="H4769">
            <v>1.5</v>
          </cell>
          <cell r="J4769">
            <v>1.7</v>
          </cell>
        </row>
        <row r="4770">
          <cell r="D4770" t="str">
            <v>oficial 09</v>
          </cell>
          <cell r="E4770">
            <v>0.55</v>
          </cell>
          <cell r="F4770" t="str">
            <v>H</v>
          </cell>
          <cell r="G4770">
            <v>59.91</v>
          </cell>
          <cell r="H4770">
            <v>1.5</v>
          </cell>
          <cell r="J4770">
            <v>49.43</v>
          </cell>
          <cell r="K4770" t="str">
            <v>L40 real</v>
          </cell>
        </row>
        <row r="4771">
          <cell r="D4771" t="str">
            <v>medioficial</v>
          </cell>
          <cell r="E4771">
            <v>0.55</v>
          </cell>
          <cell r="F4771" t="str">
            <v>H</v>
          </cell>
          <cell r="G4771">
            <v>46.56</v>
          </cell>
          <cell r="H4771">
            <v>1.5</v>
          </cell>
          <cell r="J4771">
            <v>38.41</v>
          </cell>
          <cell r="K4771" t="str">
            <v>L40 real</v>
          </cell>
        </row>
        <row r="4772">
          <cell r="D4772" t="str">
            <v>peon</v>
          </cell>
          <cell r="E4772">
            <v>0.55</v>
          </cell>
          <cell r="F4772" t="str">
            <v>H</v>
          </cell>
          <cell r="G4772">
            <v>43.24</v>
          </cell>
          <cell r="H4772">
            <v>1.5</v>
          </cell>
          <cell r="J4772">
            <v>35.67</v>
          </cell>
          <cell r="K4772" t="str">
            <v>L40 real</v>
          </cell>
        </row>
        <row r="4773">
          <cell r="C4773" t="str">
            <v>TIMO</v>
          </cell>
        </row>
        <row r="4774">
          <cell r="C4774" t="str">
            <v>MONOL. 234 LAVADO H=1CM</v>
          </cell>
          <cell r="E4774" t="str">
            <v>M2</v>
          </cell>
          <cell r="J4774">
            <v>360.89</v>
          </cell>
        </row>
        <row r="4775">
          <cell r="D4775" t="str">
            <v>dolar</v>
          </cell>
          <cell r="E4775">
            <v>11</v>
          </cell>
          <cell r="F4775" t="str">
            <v>U</v>
          </cell>
          <cell r="G4775">
            <v>32</v>
          </cell>
          <cell r="J4775">
            <v>0</v>
          </cell>
        </row>
        <row r="4776">
          <cell r="D4776" t="str">
            <v>piedra 234 p'monolitico</v>
          </cell>
          <cell r="E4776">
            <v>0.015</v>
          </cell>
          <cell r="F4776" t="str">
            <v>M3</v>
          </cell>
          <cell r="G4776">
            <v>5714.29</v>
          </cell>
          <cell r="H4776">
            <v>1</v>
          </cell>
          <cell r="J4776">
            <v>85.71</v>
          </cell>
        </row>
        <row r="4777">
          <cell r="D4777" t="str">
            <v>portland</v>
          </cell>
          <cell r="E4777">
            <v>0.25</v>
          </cell>
          <cell r="F4777" t="str">
            <v>B</v>
          </cell>
          <cell r="G4777">
            <v>113.41</v>
          </cell>
          <cell r="H4777">
            <v>1</v>
          </cell>
          <cell r="J4777">
            <v>28.35</v>
          </cell>
        </row>
        <row r="4778">
          <cell r="D4778" t="str">
            <v>oficial</v>
          </cell>
          <cell r="E4778">
            <v>0.5</v>
          </cell>
          <cell r="F4778" t="str">
            <v>H</v>
          </cell>
          <cell r="G4778">
            <v>58.55</v>
          </cell>
          <cell r="H4778">
            <v>1</v>
          </cell>
          <cell r="J4778">
            <v>29.28</v>
          </cell>
          <cell r="K4778" t="str">
            <v>F 20m2 por dia</v>
          </cell>
        </row>
        <row r="4779">
          <cell r="D4779" t="str">
            <v>peon</v>
          </cell>
          <cell r="E4779">
            <v>0.04</v>
          </cell>
          <cell r="F4779" t="str">
            <v>H</v>
          </cell>
          <cell r="G4779">
            <v>43.24</v>
          </cell>
          <cell r="H4779">
            <v>1</v>
          </cell>
          <cell r="J4779">
            <v>1.73</v>
          </cell>
          <cell r="K4779" t="str">
            <v>1H/M3 15'c/6m2</v>
          </cell>
        </row>
        <row r="4780">
          <cell r="D4780" t="str">
            <v>dolar</v>
          </cell>
          <cell r="E4780">
            <v>3</v>
          </cell>
          <cell r="F4780" t="str">
            <v>U</v>
          </cell>
          <cell r="G4780">
            <v>32</v>
          </cell>
          <cell r="H4780">
            <v>1</v>
          </cell>
          <cell r="J4780">
            <v>96</v>
          </cell>
        </row>
        <row r="4781">
          <cell r="D4781" t="str">
            <v>oficial 09</v>
          </cell>
          <cell r="E4781">
            <v>0.5</v>
          </cell>
          <cell r="F4781" t="str">
            <v>H</v>
          </cell>
          <cell r="G4781">
            <v>59.91</v>
          </cell>
          <cell r="H4781">
            <v>4</v>
          </cell>
          <cell r="J4781">
            <v>119.82</v>
          </cell>
          <cell r="K4781" t="str">
            <v>F 20m2 por dia</v>
          </cell>
        </row>
        <row r="4782">
          <cell r="C4782" t="str">
            <v>TIMO</v>
          </cell>
        </row>
        <row r="4783">
          <cell r="C4783" t="str">
            <v>HORMIGON LAVADO</v>
          </cell>
          <cell r="E4783" t="str">
            <v>M2</v>
          </cell>
          <cell r="J4783">
            <v>75.97</v>
          </cell>
        </row>
        <row r="4784">
          <cell r="D4784" t="str">
            <v>balastro</v>
          </cell>
          <cell r="E4784">
            <v>0.15</v>
          </cell>
          <cell r="F4784" t="str">
            <v>M3</v>
          </cell>
          <cell r="G4784">
            <v>99.83</v>
          </cell>
          <cell r="H4784">
            <v>0</v>
          </cell>
          <cell r="J4784">
            <v>0</v>
          </cell>
        </row>
        <row r="4785">
          <cell r="D4785" t="str">
            <v>portland</v>
          </cell>
          <cell r="E4785">
            <v>0.3</v>
          </cell>
          <cell r="F4785" t="str">
            <v>B</v>
          </cell>
          <cell r="G4785">
            <v>113.41</v>
          </cell>
          <cell r="H4785">
            <v>0</v>
          </cell>
          <cell r="J4785">
            <v>0</v>
          </cell>
          <cell r="K4785" t="str">
            <v>3 b/m3</v>
          </cell>
        </row>
        <row r="4786">
          <cell r="D4786" t="str">
            <v>peon</v>
          </cell>
          <cell r="E4786">
            <v>0.96</v>
          </cell>
          <cell r="F4786" t="str">
            <v>H</v>
          </cell>
          <cell r="G4786">
            <v>43.24</v>
          </cell>
          <cell r="H4786">
            <v>0</v>
          </cell>
          <cell r="J4786">
            <v>0</v>
          </cell>
          <cell r="K4786" t="str">
            <v>CC 10 m3/DíA</v>
          </cell>
        </row>
        <row r="4787">
          <cell r="D4787" t="str">
            <v>pedregullo</v>
          </cell>
          <cell r="E4787">
            <v>0.032</v>
          </cell>
          <cell r="F4787" t="str">
            <v>M3</v>
          </cell>
          <cell r="G4787">
            <v>251.71</v>
          </cell>
          <cell r="H4787">
            <v>1</v>
          </cell>
          <cell r="J4787">
            <v>8.05</v>
          </cell>
        </row>
        <row r="4788">
          <cell r="D4788" t="str">
            <v>arena</v>
          </cell>
          <cell r="E4788">
            <v>0.024</v>
          </cell>
          <cell r="F4788" t="str">
            <v>M3</v>
          </cell>
          <cell r="G4788">
            <v>215.12</v>
          </cell>
          <cell r="H4788">
            <v>1</v>
          </cell>
          <cell r="J4788">
            <v>5.16</v>
          </cell>
        </row>
        <row r="4789">
          <cell r="D4789" t="str">
            <v>portland</v>
          </cell>
          <cell r="E4789">
            <v>0.28</v>
          </cell>
          <cell r="F4789" t="str">
            <v>B</v>
          </cell>
          <cell r="G4789">
            <v>113.41</v>
          </cell>
          <cell r="H4789">
            <v>1</v>
          </cell>
          <cell r="J4789">
            <v>31.75</v>
          </cell>
        </row>
        <row r="4790">
          <cell r="D4790" t="str">
            <v>oficial</v>
          </cell>
          <cell r="E4790">
            <v>0.5</v>
          </cell>
          <cell r="F4790" t="str">
            <v>H</v>
          </cell>
          <cell r="G4790">
            <v>58.55</v>
          </cell>
          <cell r="H4790">
            <v>1</v>
          </cell>
          <cell r="J4790">
            <v>29.28</v>
          </cell>
          <cell r="K4790" t="str">
            <v>F</v>
          </cell>
        </row>
        <row r="4791">
          <cell r="D4791" t="str">
            <v>peon</v>
          </cell>
          <cell r="E4791">
            <v>0.04</v>
          </cell>
          <cell r="F4791" t="str">
            <v>H</v>
          </cell>
          <cell r="G4791">
            <v>43.24</v>
          </cell>
          <cell r="H4791">
            <v>1</v>
          </cell>
          <cell r="J4791">
            <v>1.73</v>
          </cell>
          <cell r="K4791" t="str">
            <v>1H/M3</v>
          </cell>
        </row>
        <row r="4792">
          <cell r="D4792" t="str">
            <v>oficial 09</v>
          </cell>
          <cell r="E4792">
            <v>0.5</v>
          </cell>
          <cell r="F4792" t="str">
            <v>H</v>
          </cell>
          <cell r="G4792">
            <v>59.91</v>
          </cell>
          <cell r="H4792">
            <v>0</v>
          </cell>
          <cell r="J4792">
            <v>0</v>
          </cell>
          <cell r="K4792" t="str">
            <v>F</v>
          </cell>
        </row>
        <row r="4793">
          <cell r="C4793" t="str">
            <v>TIMO</v>
          </cell>
        </row>
        <row r="4794">
          <cell r="C4794" t="str">
            <v>ARENA Y PORTLAND RANURADO (RAMPA)</v>
          </cell>
          <cell r="E4794" t="str">
            <v>M2</v>
          </cell>
          <cell r="J4794">
            <v>136.36</v>
          </cell>
        </row>
        <row r="4795">
          <cell r="D4795" t="str">
            <v>balastro</v>
          </cell>
          <cell r="E4795">
            <v>0.15</v>
          </cell>
          <cell r="F4795" t="str">
            <v>M3</v>
          </cell>
          <cell r="G4795">
            <v>99.83</v>
          </cell>
          <cell r="H4795">
            <v>0</v>
          </cell>
          <cell r="J4795">
            <v>0</v>
          </cell>
        </row>
        <row r="4796">
          <cell r="D4796" t="str">
            <v>portland</v>
          </cell>
          <cell r="E4796">
            <v>0.3</v>
          </cell>
          <cell r="F4796" t="str">
            <v>B</v>
          </cell>
          <cell r="G4796">
            <v>113.41</v>
          </cell>
          <cell r="H4796">
            <v>0</v>
          </cell>
          <cell r="J4796">
            <v>0</v>
          </cell>
        </row>
        <row r="4797">
          <cell r="D4797" t="str">
            <v>peon</v>
          </cell>
          <cell r="E4797">
            <v>0.96</v>
          </cell>
          <cell r="F4797" t="str">
            <v>H</v>
          </cell>
          <cell r="G4797">
            <v>43.24</v>
          </cell>
          <cell r="H4797">
            <v>0</v>
          </cell>
          <cell r="J4797">
            <v>0</v>
          </cell>
        </row>
        <row r="4798">
          <cell r="D4798" t="str">
            <v>arena y p 31</v>
          </cell>
          <cell r="E4798">
            <v>0.04</v>
          </cell>
          <cell r="F4798" t="str">
            <v>m3</v>
          </cell>
          <cell r="G4798">
            <v>1370.7</v>
          </cell>
          <cell r="H4798">
            <v>1</v>
          </cell>
          <cell r="J4798">
            <v>54.83</v>
          </cell>
        </row>
        <row r="4799">
          <cell r="D4799" t="str">
            <v>peon</v>
          </cell>
          <cell r="E4799">
            <v>0.5</v>
          </cell>
          <cell r="F4799" t="str">
            <v>H</v>
          </cell>
          <cell r="G4799">
            <v>43.24</v>
          </cell>
          <cell r="H4799">
            <v>1</v>
          </cell>
          <cell r="J4799">
            <v>21.62</v>
          </cell>
        </row>
        <row r="4800">
          <cell r="D4800" t="str">
            <v>oficial 09</v>
          </cell>
          <cell r="E4800">
            <v>1</v>
          </cell>
          <cell r="F4800" t="str">
            <v>H</v>
          </cell>
          <cell r="G4800">
            <v>59.91</v>
          </cell>
          <cell r="H4800">
            <v>1</v>
          </cell>
          <cell r="J4800">
            <v>59.91</v>
          </cell>
        </row>
        <row r="4801">
          <cell r="C4801" t="str">
            <v>TIMO</v>
          </cell>
        </row>
        <row r="4802">
          <cell r="C4802" t="str">
            <v>HGON.EXTERIOR e=15cm fretachado</v>
          </cell>
          <cell r="E4802" t="str">
            <v>M2</v>
          </cell>
          <cell r="J4802">
            <v>306.46</v>
          </cell>
        </row>
        <row r="4803">
          <cell r="D4803" t="str">
            <v>hormigon 321</v>
          </cell>
          <cell r="E4803">
            <v>0.15</v>
          </cell>
          <cell r="F4803" t="str">
            <v>m3</v>
          </cell>
          <cell r="G4803">
            <v>1361.25</v>
          </cell>
          <cell r="H4803">
            <v>1</v>
          </cell>
          <cell r="J4803">
            <v>204.19</v>
          </cell>
          <cell r="K4803" t="str">
            <v>*hormigon</v>
          </cell>
        </row>
        <row r="4804">
          <cell r="D4804" t="str">
            <v>mallalur 4.2</v>
          </cell>
          <cell r="E4804">
            <v>1.1</v>
          </cell>
          <cell r="F4804" t="str">
            <v>M2</v>
          </cell>
          <cell r="G4804">
            <v>52.88</v>
          </cell>
          <cell r="H4804">
            <v>1.1</v>
          </cell>
          <cell r="J4804">
            <v>63.98</v>
          </cell>
        </row>
        <row r="4805">
          <cell r="D4805" t="str">
            <v>peon</v>
          </cell>
          <cell r="E4805">
            <v>0.65</v>
          </cell>
          <cell r="F4805" t="str">
            <v>H</v>
          </cell>
          <cell r="G4805">
            <v>43.24</v>
          </cell>
          <cell r="H4805">
            <v>1</v>
          </cell>
          <cell r="J4805">
            <v>28.11</v>
          </cell>
          <cell r="K4805" t="str">
            <v>1,5 por 5Peones: 2p en maquina 2p carretillas +1P reglando (113m2/dia pablo o 72 m2/5hs ramiro)</v>
          </cell>
        </row>
        <row r="4806">
          <cell r="D4806" t="str">
            <v>oficial 09</v>
          </cell>
          <cell r="E4806">
            <v>0.17</v>
          </cell>
          <cell r="F4806" t="str">
            <v>H</v>
          </cell>
          <cell r="G4806">
            <v>59.91</v>
          </cell>
          <cell r="H4806">
            <v>1</v>
          </cell>
          <cell r="J4806">
            <v>10.18</v>
          </cell>
          <cell r="K4806" t="str">
            <v>2 oficialesa:1 of reglando 1 of helicoptero</v>
          </cell>
        </row>
        <row r="4807">
          <cell r="C4807" t="str">
            <v>TIMO</v>
          </cell>
        </row>
        <row r="4808">
          <cell r="C4808" t="str">
            <v>HGON.CANCHAS e=8cm fretachado</v>
          </cell>
          <cell r="E4808" t="str">
            <v>M2</v>
          </cell>
          <cell r="I4808">
            <v>28.77</v>
          </cell>
          <cell r="J4808">
            <v>201.65</v>
          </cell>
        </row>
        <row r="4809">
          <cell r="D4809" t="str">
            <v>hormigon 321</v>
          </cell>
          <cell r="E4809">
            <v>0.08</v>
          </cell>
          <cell r="F4809" t="str">
            <v>m3</v>
          </cell>
          <cell r="G4809">
            <v>1361.25</v>
          </cell>
          <cell r="H4809">
            <v>1</v>
          </cell>
          <cell r="J4809">
            <v>108.9</v>
          </cell>
          <cell r="K4809" t="str">
            <v>*hormigon</v>
          </cell>
        </row>
        <row r="4810">
          <cell r="D4810" t="str">
            <v>mallalur 4.2</v>
          </cell>
          <cell r="E4810">
            <v>1.1</v>
          </cell>
          <cell r="F4810" t="str">
            <v>M2</v>
          </cell>
          <cell r="G4810">
            <v>52.88</v>
          </cell>
          <cell r="H4810">
            <v>1.1</v>
          </cell>
          <cell r="J4810">
            <v>63.98</v>
          </cell>
        </row>
        <row r="4811">
          <cell r="D4811" t="str">
            <v>peon</v>
          </cell>
          <cell r="E4811">
            <v>0.43</v>
          </cell>
          <cell r="F4811" t="str">
            <v>H</v>
          </cell>
          <cell r="G4811">
            <v>43.24</v>
          </cell>
          <cell r="H4811">
            <v>1</v>
          </cell>
          <cell r="J4811">
            <v>18.59</v>
          </cell>
          <cell r="K4811" t="str">
            <v>5Peones: 2p en maquina 2p carretillas +1P reglando (113m2/dia pablo o 72 m2/5hs ramiro)</v>
          </cell>
        </row>
        <row r="4812">
          <cell r="D4812" t="str">
            <v>oficial 09</v>
          </cell>
          <cell r="E4812">
            <v>0.17</v>
          </cell>
          <cell r="F4812" t="str">
            <v>H</v>
          </cell>
          <cell r="G4812">
            <v>59.91</v>
          </cell>
          <cell r="H4812">
            <v>1</v>
          </cell>
          <cell r="J4812">
            <v>10.18</v>
          </cell>
          <cell r="K4812" t="str">
            <v>2 oficialesa:1 of reglando 1 of helicoptero</v>
          </cell>
        </row>
        <row r="4813">
          <cell r="C4813" t="str">
            <v>TIMO</v>
          </cell>
        </row>
        <row r="4814">
          <cell r="C4814" t="str">
            <v>HGON.CANCHAS e=8cm con chapdur</v>
          </cell>
          <cell r="E4814" t="str">
            <v>M2</v>
          </cell>
          <cell r="I4814">
            <v>40.19</v>
          </cell>
          <cell r="J4814">
            <v>505.56</v>
          </cell>
        </row>
        <row r="4815">
          <cell r="D4815" t="str">
            <v>HGON.CANCHAS e=8cm fretachado</v>
          </cell>
          <cell r="E4815">
            <v>1</v>
          </cell>
          <cell r="F4815" t="str">
            <v>M2</v>
          </cell>
          <cell r="G4815">
            <v>201.65</v>
          </cell>
          <cell r="H4815">
            <v>1</v>
          </cell>
          <cell r="I4815">
            <v>28.77</v>
          </cell>
          <cell r="J4815">
            <v>201.65</v>
          </cell>
          <cell r="K4815" t="str">
            <v>*hormigon</v>
          </cell>
        </row>
        <row r="4816">
          <cell r="D4816" t="str">
            <v>EDURECEDOR SUPERF. CANCHAS</v>
          </cell>
          <cell r="E4816">
            <v>1</v>
          </cell>
          <cell r="F4816" t="str">
            <v>M2</v>
          </cell>
          <cell r="G4816">
            <v>75.03</v>
          </cell>
          <cell r="H4816">
            <v>1</v>
          </cell>
          <cell r="I4816">
            <v>11.42</v>
          </cell>
          <cell r="J4816">
            <v>75.03</v>
          </cell>
        </row>
        <row r="4817">
          <cell r="C4817" t="str">
            <v>TIMO</v>
          </cell>
        </row>
        <row r="4818">
          <cell r="C4818" t="str">
            <v>HGON.CANCHAS e=10cm fretachado</v>
          </cell>
          <cell r="E4818" t="str">
            <v>M2</v>
          </cell>
          <cell r="I4818">
            <v>28.77</v>
          </cell>
          <cell r="J4818">
            <v>228.88</v>
          </cell>
        </row>
        <row r="4819">
          <cell r="D4819" t="str">
            <v>hormigon 321</v>
          </cell>
          <cell r="E4819">
            <v>0.1</v>
          </cell>
          <cell r="F4819" t="str">
            <v>m3</v>
          </cell>
          <cell r="G4819">
            <v>1361.25</v>
          </cell>
          <cell r="H4819">
            <v>1</v>
          </cell>
          <cell r="J4819">
            <v>136.13</v>
          </cell>
          <cell r="K4819" t="str">
            <v>*hormigon</v>
          </cell>
        </row>
        <row r="4820">
          <cell r="D4820" t="str">
            <v>mallalur 4.2</v>
          </cell>
          <cell r="E4820">
            <v>1.1</v>
          </cell>
          <cell r="F4820" t="str">
            <v>M2</v>
          </cell>
          <cell r="G4820">
            <v>52.88</v>
          </cell>
          <cell r="H4820">
            <v>1.1</v>
          </cell>
          <cell r="J4820">
            <v>63.98</v>
          </cell>
        </row>
        <row r="4821">
          <cell r="D4821" t="str">
            <v>peon</v>
          </cell>
          <cell r="E4821">
            <v>0.43</v>
          </cell>
          <cell r="F4821" t="str">
            <v>H</v>
          </cell>
          <cell r="G4821">
            <v>43.24</v>
          </cell>
          <cell r="H4821">
            <v>1</v>
          </cell>
          <cell r="J4821">
            <v>18.59</v>
          </cell>
          <cell r="K4821" t="str">
            <v>5Peones: 2p en maquina 2p carretillas +1P reglando (113m2/dia pablo o 72 m2/5hs ramiro)</v>
          </cell>
        </row>
        <row r="4822">
          <cell r="D4822" t="str">
            <v>oficial 09</v>
          </cell>
          <cell r="E4822">
            <v>0.17</v>
          </cell>
          <cell r="F4822" t="str">
            <v>H</v>
          </cell>
          <cell r="G4822">
            <v>59.91</v>
          </cell>
          <cell r="H4822">
            <v>1</v>
          </cell>
          <cell r="J4822">
            <v>10.18</v>
          </cell>
          <cell r="K4822" t="str">
            <v>2 oficialesa:1 of reglando 1 of helicoptero</v>
          </cell>
        </row>
        <row r="4823">
          <cell r="C4823" t="str">
            <v>TIMO</v>
          </cell>
        </row>
        <row r="4824">
          <cell r="C4824" t="str">
            <v>HGON.CANCHAS e=12cm fretachado</v>
          </cell>
          <cell r="E4824" t="str">
            <v>M2</v>
          </cell>
          <cell r="I4824">
            <v>32.49</v>
          </cell>
          <cell r="J4824">
            <v>259.82</v>
          </cell>
        </row>
        <row r="4825">
          <cell r="D4825" t="str">
            <v>hormigon 321</v>
          </cell>
          <cell r="E4825">
            <v>0.12</v>
          </cell>
          <cell r="F4825" t="str">
            <v>m3</v>
          </cell>
          <cell r="G4825">
            <v>1361.25</v>
          </cell>
          <cell r="H4825">
            <v>1</v>
          </cell>
          <cell r="J4825">
            <v>163.35</v>
          </cell>
          <cell r="K4825" t="str">
            <v>*hormigon</v>
          </cell>
        </row>
        <row r="4826">
          <cell r="D4826" t="str">
            <v>mallalur 4.2</v>
          </cell>
          <cell r="E4826">
            <v>1.1</v>
          </cell>
          <cell r="F4826" t="str">
            <v>M2</v>
          </cell>
          <cell r="G4826">
            <v>52.88</v>
          </cell>
          <cell r="H4826">
            <v>1.1</v>
          </cell>
          <cell r="J4826">
            <v>63.98</v>
          </cell>
        </row>
        <row r="4827">
          <cell r="D4827" t="str">
            <v>peon</v>
          </cell>
          <cell r="E4827">
            <v>0.43</v>
          </cell>
          <cell r="F4827" t="str">
            <v>H</v>
          </cell>
          <cell r="G4827">
            <v>43.24</v>
          </cell>
          <cell r="H4827">
            <v>1.2</v>
          </cell>
          <cell r="J4827">
            <v>22.31</v>
          </cell>
          <cell r="K4827" t="str">
            <v>5Peones: 2p en maquina 2p carretillas +1P reglando (113m2/dia pablo o 72 m2/5hs ramiro)</v>
          </cell>
        </row>
        <row r="4828">
          <cell r="D4828" t="str">
            <v>oficial 09</v>
          </cell>
          <cell r="E4828">
            <v>0.17</v>
          </cell>
          <cell r="F4828" t="str">
            <v>H</v>
          </cell>
          <cell r="G4828">
            <v>59.91</v>
          </cell>
          <cell r="H4828">
            <v>1</v>
          </cell>
          <cell r="J4828">
            <v>10.18</v>
          </cell>
          <cell r="K4828" t="str">
            <v>2 oficialesa:1 of reglando 1 of helicoptero</v>
          </cell>
        </row>
        <row r="4829">
          <cell r="C4829" t="str">
            <v>TIMO</v>
          </cell>
        </row>
        <row r="4830">
          <cell r="C4830" t="str">
            <v>CURADO SUPERF. CANCHAS</v>
          </cell>
          <cell r="E4830" t="str">
            <v>M2</v>
          </cell>
          <cell r="J4830">
            <v>47.66</v>
          </cell>
        </row>
        <row r="4831">
          <cell r="D4831" t="str">
            <v>dolar</v>
          </cell>
          <cell r="E4831">
            <v>0.735714285714286</v>
          </cell>
          <cell r="F4831" t="str">
            <v>U</v>
          </cell>
          <cell r="G4831">
            <v>32</v>
          </cell>
          <cell r="H4831">
            <v>0</v>
          </cell>
          <cell r="J4831">
            <v>0</v>
          </cell>
          <cell r="K4831" t="str">
            <v>U$S 100/dia (U$S200 s/cc)producen 140 m2</v>
          </cell>
        </row>
        <row r="4832">
          <cell r="D4832" t="str">
            <v>Sikafloor CureHard 24 1/20</v>
          </cell>
          <cell r="E4832">
            <v>0.17</v>
          </cell>
          <cell r="F4832" t="str">
            <v>KG</v>
          </cell>
          <cell r="G4832">
            <v>250</v>
          </cell>
          <cell r="H4832">
            <v>1</v>
          </cell>
          <cell r="J4832">
            <v>42.5</v>
          </cell>
        </row>
        <row r="4833">
          <cell r="D4833" t="str">
            <v>peon</v>
          </cell>
          <cell r="E4833">
            <v>0.05</v>
          </cell>
          <cell r="F4833" t="str">
            <v>H</v>
          </cell>
          <cell r="G4833">
            <v>43.24</v>
          </cell>
          <cell r="H4833">
            <v>1</v>
          </cell>
          <cell r="J4833">
            <v>2.16</v>
          </cell>
        </row>
        <row r="4834">
          <cell r="D4834" t="str">
            <v>oficial 09</v>
          </cell>
          <cell r="E4834">
            <v>0.05</v>
          </cell>
          <cell r="F4834" t="str">
            <v>H</v>
          </cell>
          <cell r="G4834">
            <v>59.91</v>
          </cell>
          <cell r="H4834">
            <v>1</v>
          </cell>
          <cell r="J4834">
            <v>3</v>
          </cell>
        </row>
        <row r="4835">
          <cell r="C4835" t="str">
            <v>TIMO</v>
          </cell>
        </row>
        <row r="4836">
          <cell r="C4836" t="str">
            <v>EDURECEDOR SUPERF. CANCHAS</v>
          </cell>
          <cell r="E4836" t="str">
            <v>M2</v>
          </cell>
          <cell r="I4836">
            <v>11.42</v>
          </cell>
          <cell r="J4836">
            <v>75.03</v>
          </cell>
        </row>
        <row r="4837">
          <cell r="D4837" t="str">
            <v>dolar</v>
          </cell>
          <cell r="E4837">
            <v>0.735714285714286</v>
          </cell>
          <cell r="F4837" t="str">
            <v>U</v>
          </cell>
          <cell r="G4837">
            <v>32</v>
          </cell>
          <cell r="H4837">
            <v>0.25</v>
          </cell>
          <cell r="J4837">
            <v>5.89</v>
          </cell>
          <cell r="K4837" t="str">
            <v>U$S 100/dia (U$S200 s/cc)producen 140 m2</v>
          </cell>
        </row>
        <row r="4838">
          <cell r="D4838" t="str">
            <v>sika chapdur</v>
          </cell>
          <cell r="E4838">
            <v>3</v>
          </cell>
          <cell r="F4838" t="str">
            <v>KG</v>
          </cell>
          <cell r="G4838">
            <v>19.24</v>
          </cell>
          <cell r="H4838">
            <v>1</v>
          </cell>
          <cell r="J4838">
            <v>57.72</v>
          </cell>
        </row>
        <row r="4839">
          <cell r="D4839" t="str">
            <v>peon</v>
          </cell>
          <cell r="E4839">
            <v>0.07</v>
          </cell>
          <cell r="F4839" t="str">
            <v>H</v>
          </cell>
          <cell r="G4839">
            <v>43.24</v>
          </cell>
          <cell r="H4839">
            <v>1</v>
          </cell>
          <cell r="J4839">
            <v>3.03</v>
          </cell>
        </row>
        <row r="4840">
          <cell r="D4840" t="str">
            <v>oficial 09</v>
          </cell>
          <cell r="E4840">
            <v>0.14</v>
          </cell>
          <cell r="F4840" t="str">
            <v>H</v>
          </cell>
          <cell r="G4840">
            <v>59.91</v>
          </cell>
          <cell r="H4840">
            <v>1</v>
          </cell>
          <cell r="J4840">
            <v>8.39</v>
          </cell>
        </row>
        <row r="4841">
          <cell r="C4841" t="str">
            <v>TIMO</v>
          </cell>
        </row>
        <row r="4842">
          <cell r="C4842" t="str">
            <v>Fretachado de hgon</v>
          </cell>
          <cell r="E4842" t="str">
            <v>M2</v>
          </cell>
          <cell r="J4842">
            <v>46.73</v>
          </cell>
        </row>
        <row r="4843">
          <cell r="D4843" t="str">
            <v>arena y p 31</v>
          </cell>
          <cell r="E4843">
            <v>0.02</v>
          </cell>
          <cell r="F4843" t="str">
            <v>m3</v>
          </cell>
          <cell r="G4843">
            <v>1370.7</v>
          </cell>
          <cell r="H4843">
            <v>1</v>
          </cell>
          <cell r="J4843">
            <v>27.41</v>
          </cell>
        </row>
        <row r="4844">
          <cell r="D4844" t="str">
            <v>oficial</v>
          </cell>
          <cell r="E4844">
            <v>0.33</v>
          </cell>
          <cell r="F4844" t="str">
            <v>H</v>
          </cell>
          <cell r="G4844">
            <v>58.55</v>
          </cell>
          <cell r="H4844">
            <v>1</v>
          </cell>
          <cell r="J4844">
            <v>19.32</v>
          </cell>
          <cell r="K4844" t="str">
            <v>F en 2hs hace 6m</v>
          </cell>
        </row>
        <row r="4845">
          <cell r="C4845" t="str">
            <v>TIMO</v>
          </cell>
        </row>
        <row r="4846">
          <cell r="C4846" t="str">
            <v>JUNTA EN HGON. CANCHA</v>
          </cell>
          <cell r="E4846" t="str">
            <v>ML</v>
          </cell>
          <cell r="I4846">
            <v>19.77</v>
          </cell>
          <cell r="J4846">
            <v>45.04</v>
          </cell>
        </row>
        <row r="4847">
          <cell r="D4847" t="str">
            <v>sikaflex 11FC 310 cc</v>
          </cell>
          <cell r="E4847">
            <v>0.0416666666666667</v>
          </cell>
          <cell r="F4847" t="str">
            <v>U</v>
          </cell>
          <cell r="G4847">
            <v>185</v>
          </cell>
          <cell r="H4847">
            <v>2.5</v>
          </cell>
          <cell r="J4847">
            <v>19.27</v>
          </cell>
          <cell r="K4847" t="str">
            <v>1 c/ 24m</v>
          </cell>
        </row>
        <row r="4848">
          <cell r="D4848" t="str">
            <v>disco corte petreos (gde)</v>
          </cell>
          <cell r="E4848">
            <v>0.0104166666666667</v>
          </cell>
          <cell r="F4848" t="str">
            <v>U</v>
          </cell>
          <cell r="G4848">
            <v>576</v>
          </cell>
          <cell r="H4848">
            <v>1</v>
          </cell>
          <cell r="J4848">
            <v>6</v>
          </cell>
          <cell r="K4848" t="str">
            <v>1 c/240 m (1por cancha)</v>
          </cell>
        </row>
        <row r="4849">
          <cell r="D4849" t="str">
            <v>oficial 09</v>
          </cell>
          <cell r="E4849">
            <v>0.33</v>
          </cell>
          <cell r="F4849" t="str">
            <v>H</v>
          </cell>
          <cell r="G4849">
            <v>59.91</v>
          </cell>
          <cell r="H4849">
            <v>1</v>
          </cell>
          <cell r="J4849">
            <v>19.77</v>
          </cell>
          <cell r="K4849" t="str">
            <v>3m p/hora</v>
          </cell>
        </row>
        <row r="4850">
          <cell r="C4850" t="str">
            <v>TIMO</v>
          </cell>
        </row>
        <row r="4851">
          <cell r="C4851" t="str">
            <v>JUNTAS LADRILLO EN PISO</v>
          </cell>
          <cell r="E4851" t="str">
            <v>ML</v>
          </cell>
          <cell r="J4851">
            <v>48.46</v>
          </cell>
        </row>
        <row r="4852">
          <cell r="D4852" t="str">
            <v>arena y p 31</v>
          </cell>
          <cell r="E4852">
            <v>0.003</v>
          </cell>
          <cell r="F4852" t="str">
            <v>m3</v>
          </cell>
          <cell r="G4852">
            <v>1370.7</v>
          </cell>
          <cell r="H4852">
            <v>1</v>
          </cell>
          <cell r="J4852">
            <v>4.11</v>
          </cell>
          <cell r="K4852" t="str">
            <v>1 c/ 24m</v>
          </cell>
        </row>
        <row r="4853">
          <cell r="D4853" t="str">
            <v>ladrillo prensa</v>
          </cell>
          <cell r="E4853">
            <v>4</v>
          </cell>
          <cell r="F4853" t="str">
            <v>U</v>
          </cell>
          <cell r="G4853">
            <v>2.7</v>
          </cell>
          <cell r="H4853">
            <v>1</v>
          </cell>
          <cell r="J4853">
            <v>10.8</v>
          </cell>
          <cell r="K4853" t="str">
            <v>1 c/240 m (1por cancha)</v>
          </cell>
        </row>
        <row r="4854">
          <cell r="D4854" t="str">
            <v>oficial 09</v>
          </cell>
          <cell r="E4854">
            <v>0.56</v>
          </cell>
          <cell r="F4854" t="str">
            <v>H</v>
          </cell>
          <cell r="G4854">
            <v>59.91</v>
          </cell>
          <cell r="H4854">
            <v>1</v>
          </cell>
          <cell r="J4854">
            <v>33.55</v>
          </cell>
          <cell r="K4854" t="str">
            <v>3m p/hora</v>
          </cell>
        </row>
        <row r="4855">
          <cell r="C4855" t="str">
            <v>TIMO</v>
          </cell>
        </row>
        <row r="4856">
          <cell r="C4856" t="str">
            <v>HGON BOMANITE</v>
          </cell>
          <cell r="E4856" t="str">
            <v>M2</v>
          </cell>
          <cell r="J4856">
            <v>746.4</v>
          </cell>
        </row>
        <row r="4857">
          <cell r="D4857" t="str">
            <v>dolar</v>
          </cell>
          <cell r="E4857">
            <v>20</v>
          </cell>
          <cell r="F4857" t="str">
            <v>U</v>
          </cell>
          <cell r="G4857">
            <v>32</v>
          </cell>
          <cell r="H4857">
            <v>1</v>
          </cell>
          <cell r="J4857">
            <v>640</v>
          </cell>
          <cell r="K4857" t="str">
            <v>U$S 20.- JUL 02 OBRA TOLEDO (EMPRESA DE LA ARQ.)</v>
          </cell>
        </row>
        <row r="4858">
          <cell r="C4858" t="str">
            <v>TIMO</v>
          </cell>
        </row>
        <row r="4859">
          <cell r="C4859" t="str">
            <v>HGON.BOMANITE fajas c/1.25</v>
          </cell>
          <cell r="E4859" t="str">
            <v>M2</v>
          </cell>
          <cell r="J4859">
            <v>106.4</v>
          </cell>
        </row>
        <row r="4860">
          <cell r="D4860" t="str">
            <v>hormigon 331</v>
          </cell>
          <cell r="E4860">
            <v>0.08</v>
          </cell>
          <cell r="F4860" t="str">
            <v>m3</v>
          </cell>
          <cell r="G4860">
            <v>1032.6</v>
          </cell>
          <cell r="H4860">
            <v>0</v>
          </cell>
          <cell r="J4860">
            <v>0</v>
          </cell>
          <cell r="K4860" t="str">
            <v>*hormigon incl. mescado</v>
          </cell>
        </row>
        <row r="4861">
          <cell r="D4861" t="str">
            <v>acero</v>
          </cell>
          <cell r="E4861">
            <v>2.22</v>
          </cell>
          <cell r="F4861" t="str">
            <v>KG</v>
          </cell>
          <cell r="G4861">
            <v>23.73</v>
          </cell>
          <cell r="H4861">
            <v>0</v>
          </cell>
          <cell r="J4861">
            <v>0</v>
          </cell>
        </row>
        <row r="4862">
          <cell r="D4862" t="str">
            <v>oficial</v>
          </cell>
          <cell r="E4862">
            <v>0.66</v>
          </cell>
          <cell r="F4862" t="str">
            <v>H</v>
          </cell>
          <cell r="G4862">
            <v>58.55</v>
          </cell>
          <cell r="H4862">
            <v>0</v>
          </cell>
          <cell r="J4862">
            <v>0</v>
          </cell>
          <cell r="K4862" t="str">
            <v>F en un dia 15m</v>
          </cell>
        </row>
        <row r="4863">
          <cell r="D4863" t="str">
            <v>pigmento color</v>
          </cell>
          <cell r="E4863">
            <v>0.5</v>
          </cell>
          <cell r="F4863" t="str">
            <v>KG</v>
          </cell>
          <cell r="G4863">
            <v>11.49</v>
          </cell>
          <cell r="H4863">
            <v>0</v>
          </cell>
          <cell r="J4863">
            <v>0</v>
          </cell>
          <cell r="K4863" t="str">
            <v>*terminación 1cm</v>
          </cell>
        </row>
        <row r="4864">
          <cell r="D4864" t="str">
            <v>arena y p 31</v>
          </cell>
          <cell r="E4864">
            <v>0.02</v>
          </cell>
          <cell r="F4864" t="str">
            <v>m3</v>
          </cell>
          <cell r="G4864">
            <v>1370.7</v>
          </cell>
          <cell r="H4864">
            <v>1</v>
          </cell>
          <cell r="J4864">
            <v>27.41</v>
          </cell>
        </row>
        <row r="4865">
          <cell r="D4865" t="str">
            <v>arena</v>
          </cell>
          <cell r="E4865">
            <v>0.012</v>
          </cell>
          <cell r="F4865" t="str">
            <v>M3</v>
          </cell>
          <cell r="G4865">
            <v>215.12</v>
          </cell>
          <cell r="H4865">
            <v>1</v>
          </cell>
          <cell r="J4865">
            <v>2.58</v>
          </cell>
        </row>
        <row r="4866">
          <cell r="D4866" t="str">
            <v>portland bco.</v>
          </cell>
          <cell r="E4866">
            <v>0.1</v>
          </cell>
          <cell r="F4866" t="str">
            <v>B</v>
          </cell>
          <cell r="G4866">
            <v>570.88</v>
          </cell>
          <cell r="H4866">
            <v>1</v>
          </cell>
          <cell r="J4866">
            <v>57.09</v>
          </cell>
        </row>
        <row r="4867">
          <cell r="D4867" t="str">
            <v>oficial</v>
          </cell>
          <cell r="E4867">
            <v>0.33</v>
          </cell>
          <cell r="F4867" t="str">
            <v>H</v>
          </cell>
          <cell r="G4867">
            <v>58.55</v>
          </cell>
          <cell r="H4867">
            <v>1</v>
          </cell>
          <cell r="J4867">
            <v>19.32</v>
          </cell>
          <cell r="K4867" t="str">
            <v>F en 2hs hace 6m</v>
          </cell>
        </row>
        <row r="4868">
          <cell r="D4868" t="str">
            <v>tejuela prensa</v>
          </cell>
          <cell r="E4868">
            <v>4</v>
          </cell>
          <cell r="F4868" t="str">
            <v>U</v>
          </cell>
          <cell r="G4868">
            <v>7.36</v>
          </cell>
          <cell r="H4868">
            <v>0</v>
          </cell>
          <cell r="J4868">
            <v>0</v>
          </cell>
          <cell r="K4868" t="str">
            <v>*fajas</v>
          </cell>
        </row>
        <row r="4869">
          <cell r="D4869" t="str">
            <v>peon</v>
          </cell>
          <cell r="E4869">
            <v>1</v>
          </cell>
          <cell r="F4869" t="str">
            <v>H</v>
          </cell>
          <cell r="G4869">
            <v>43.24</v>
          </cell>
          <cell r="H4869">
            <v>0</v>
          </cell>
          <cell r="J4869">
            <v>0</v>
          </cell>
          <cell r="K4869" t="str">
            <v>*base contrapiso</v>
          </cell>
        </row>
        <row r="4870">
          <cell r="D4870" t="str">
            <v>balasto 10.1</v>
          </cell>
          <cell r="E4870">
            <v>0.1</v>
          </cell>
          <cell r="F4870" t="str">
            <v>m3</v>
          </cell>
          <cell r="G4870">
            <v>565.1</v>
          </cell>
          <cell r="H4870">
            <v>0</v>
          </cell>
          <cell r="J4870">
            <v>0</v>
          </cell>
        </row>
        <row r="4871">
          <cell r="C4871" t="str">
            <v>TIMO</v>
          </cell>
        </row>
        <row r="4872">
          <cell r="C4872" t="str">
            <v>HGON.BOMANITE 2.50x2.50</v>
          </cell>
          <cell r="E4872" t="str">
            <v>M2</v>
          </cell>
          <cell r="J4872">
            <v>245.6</v>
          </cell>
        </row>
        <row r="4873">
          <cell r="D4873" t="str">
            <v>hormigon 331</v>
          </cell>
          <cell r="E4873">
            <v>0.08</v>
          </cell>
          <cell r="F4873" t="str">
            <v>m3</v>
          </cell>
          <cell r="G4873">
            <v>1032.6</v>
          </cell>
          <cell r="H4873">
            <v>0</v>
          </cell>
          <cell r="J4873">
            <v>0</v>
          </cell>
          <cell r="K4873" t="str">
            <v>*hormigon incl. mescado</v>
          </cell>
        </row>
        <row r="4874">
          <cell r="D4874" t="str">
            <v>acero</v>
          </cell>
          <cell r="E4874">
            <v>2.22</v>
          </cell>
          <cell r="F4874" t="str">
            <v>KG</v>
          </cell>
          <cell r="G4874">
            <v>23.73</v>
          </cell>
          <cell r="H4874">
            <v>0</v>
          </cell>
          <cell r="J4874">
            <v>0</v>
          </cell>
        </row>
        <row r="4875">
          <cell r="D4875" t="str">
            <v>oficial</v>
          </cell>
          <cell r="E4875">
            <v>0.66</v>
          </cell>
          <cell r="F4875" t="str">
            <v>H</v>
          </cell>
          <cell r="G4875">
            <v>58.55</v>
          </cell>
          <cell r="H4875">
            <v>0</v>
          </cell>
          <cell r="J4875">
            <v>0</v>
          </cell>
          <cell r="K4875" t="str">
            <v>F en un dia 15m</v>
          </cell>
        </row>
        <row r="4876">
          <cell r="D4876" t="str">
            <v>pigmento color</v>
          </cell>
          <cell r="E4876">
            <v>0.5</v>
          </cell>
          <cell r="F4876" t="str">
            <v>KG</v>
          </cell>
          <cell r="G4876">
            <v>11.49</v>
          </cell>
          <cell r="H4876">
            <v>0</v>
          </cell>
          <cell r="J4876">
            <v>0</v>
          </cell>
          <cell r="K4876" t="str">
            <v>*terminación C/cm</v>
          </cell>
        </row>
        <row r="4877">
          <cell r="D4877" t="str">
            <v>arena</v>
          </cell>
          <cell r="E4877">
            <v>0.012</v>
          </cell>
          <cell r="F4877" t="str">
            <v>M3</v>
          </cell>
          <cell r="G4877">
            <v>215.12</v>
          </cell>
          <cell r="H4877">
            <v>3</v>
          </cell>
          <cell r="J4877">
            <v>7.74</v>
          </cell>
        </row>
        <row r="4878">
          <cell r="D4878" t="str">
            <v>portland bco.</v>
          </cell>
          <cell r="E4878">
            <v>0.1</v>
          </cell>
          <cell r="F4878" t="str">
            <v>B</v>
          </cell>
          <cell r="G4878">
            <v>570.88</v>
          </cell>
          <cell r="H4878">
            <v>3</v>
          </cell>
          <cell r="J4878">
            <v>171.26</v>
          </cell>
        </row>
        <row r="4879">
          <cell r="D4879" t="str">
            <v>oficial</v>
          </cell>
          <cell r="E4879">
            <v>0.33</v>
          </cell>
          <cell r="F4879" t="str">
            <v>H</v>
          </cell>
          <cell r="G4879">
            <v>58.55</v>
          </cell>
          <cell r="H4879">
            <v>3</v>
          </cell>
          <cell r="J4879">
            <v>57.96</v>
          </cell>
          <cell r="K4879" t="str">
            <v>F en 2hs hace 6m</v>
          </cell>
        </row>
        <row r="4880">
          <cell r="D4880" t="str">
            <v>ladrillo prensa</v>
          </cell>
          <cell r="E4880">
            <v>3.2</v>
          </cell>
          <cell r="F4880" t="str">
            <v>U</v>
          </cell>
          <cell r="G4880">
            <v>2.7</v>
          </cell>
          <cell r="H4880">
            <v>1</v>
          </cell>
          <cell r="J4880">
            <v>8.64</v>
          </cell>
          <cell r="K4880" t="str">
            <v>*fajas</v>
          </cell>
        </row>
        <row r="4881">
          <cell r="D4881" t="str">
            <v>peon</v>
          </cell>
          <cell r="E4881">
            <v>1</v>
          </cell>
          <cell r="F4881" t="str">
            <v>H</v>
          </cell>
          <cell r="G4881">
            <v>43.24</v>
          </cell>
          <cell r="H4881">
            <v>0</v>
          </cell>
          <cell r="J4881">
            <v>0</v>
          </cell>
          <cell r="K4881" t="str">
            <v>*base contrapiso</v>
          </cell>
        </row>
        <row r="4882">
          <cell r="D4882" t="str">
            <v>balasto 10.1</v>
          </cell>
          <cell r="E4882">
            <v>0.1</v>
          </cell>
          <cell r="F4882" t="str">
            <v>m3</v>
          </cell>
          <cell r="G4882">
            <v>565.1</v>
          </cell>
          <cell r="H4882">
            <v>0</v>
          </cell>
          <cell r="J4882">
            <v>0</v>
          </cell>
        </row>
        <row r="4883">
          <cell r="C4883" t="str">
            <v>TIMO</v>
          </cell>
        </row>
        <row r="4884">
          <cell r="C4884" t="str">
            <v>PAVIM."HORMIGON"</v>
          </cell>
          <cell r="E4884" t="str">
            <v>M2</v>
          </cell>
          <cell r="J4884">
            <v>248.8</v>
          </cell>
        </row>
        <row r="4885">
          <cell r="D4885" t="str">
            <v>mallalur 3</v>
          </cell>
          <cell r="E4885">
            <v>1.05</v>
          </cell>
          <cell r="F4885" t="str">
            <v>M2</v>
          </cell>
          <cell r="G4885">
            <v>30.14</v>
          </cell>
          <cell r="H4885">
            <v>1</v>
          </cell>
          <cell r="J4885">
            <v>31.65</v>
          </cell>
        </row>
        <row r="4886">
          <cell r="D4886" t="str">
            <v>hormigon 331</v>
          </cell>
          <cell r="E4886">
            <v>0.1</v>
          </cell>
          <cell r="F4886" t="str">
            <v>m3</v>
          </cell>
          <cell r="G4886">
            <v>1032.6</v>
          </cell>
          <cell r="H4886">
            <v>1</v>
          </cell>
          <cell r="J4886">
            <v>103.26</v>
          </cell>
          <cell r="K4886" t="str">
            <v>*BASE</v>
          </cell>
        </row>
        <row r="4887">
          <cell r="D4887" t="str">
            <v>oficial</v>
          </cell>
          <cell r="E4887">
            <v>0.9</v>
          </cell>
          <cell r="F4887" t="str">
            <v>H</v>
          </cell>
          <cell r="G4887">
            <v>58.55</v>
          </cell>
          <cell r="H4887">
            <v>1</v>
          </cell>
          <cell r="J4887">
            <v>52.7</v>
          </cell>
        </row>
        <row r="4888">
          <cell r="D4888" t="str">
            <v>peon</v>
          </cell>
          <cell r="E4888">
            <v>0.9</v>
          </cell>
          <cell r="F4888" t="str">
            <v>H</v>
          </cell>
          <cell r="G4888">
            <v>43.24</v>
          </cell>
          <cell r="H4888">
            <v>1</v>
          </cell>
          <cell r="J4888">
            <v>38.92</v>
          </cell>
        </row>
        <row r="4889">
          <cell r="D4889" t="str">
            <v>oficial 09</v>
          </cell>
          <cell r="E4889">
            <v>0.9</v>
          </cell>
          <cell r="F4889" t="str">
            <v>H</v>
          </cell>
          <cell r="G4889">
            <v>59.91</v>
          </cell>
          <cell r="H4889">
            <v>1</v>
          </cell>
          <cell r="J4889">
            <v>53.92</v>
          </cell>
          <cell r="K4889" t="str">
            <v>* term</v>
          </cell>
        </row>
        <row r="4890">
          <cell r="C4890" t="str">
            <v>TIMO</v>
          </cell>
        </row>
        <row r="4891">
          <cell r="C4891" t="str">
            <v>PAVIM ADOQUINES</v>
          </cell>
          <cell r="E4891" t="str">
            <v>M2</v>
          </cell>
          <cell r="J4891">
            <v>211.35</v>
          </cell>
        </row>
        <row r="4892">
          <cell r="D4892" t="str">
            <v>adoquin ho. 6cm gris</v>
          </cell>
          <cell r="E4892">
            <v>1.05</v>
          </cell>
          <cell r="F4892" t="str">
            <v>m2</v>
          </cell>
          <cell r="G4892">
            <v>137.25</v>
          </cell>
          <cell r="H4892">
            <v>1.14778325123153</v>
          </cell>
          <cell r="J4892">
            <v>165.41</v>
          </cell>
        </row>
        <row r="4893">
          <cell r="D4893" t="str">
            <v>arena</v>
          </cell>
          <cell r="E4893">
            <v>0.1</v>
          </cell>
          <cell r="F4893" t="str">
            <v>M3</v>
          </cell>
          <cell r="G4893">
            <v>215.12</v>
          </cell>
          <cell r="H4893">
            <v>1</v>
          </cell>
          <cell r="J4893">
            <v>21.51</v>
          </cell>
        </row>
        <row r="4894">
          <cell r="D4894" t="str">
            <v>peon</v>
          </cell>
          <cell r="E4894">
            <v>0.24</v>
          </cell>
          <cell r="F4894" t="str">
            <v>H</v>
          </cell>
          <cell r="G4894">
            <v>43.24</v>
          </cell>
          <cell r="H4894">
            <v>1</v>
          </cell>
          <cell r="J4894">
            <v>10.38</v>
          </cell>
          <cell r="K4894" t="str">
            <v>2 PER 40 M2/DIA CC VILLA G -- EX 2 personas 10m2 YO </v>
          </cell>
        </row>
        <row r="4895">
          <cell r="D4895" t="str">
            <v>oficial</v>
          </cell>
          <cell r="E4895">
            <v>0.24</v>
          </cell>
          <cell r="F4895" t="str">
            <v>H</v>
          </cell>
          <cell r="G4895">
            <v>58.55</v>
          </cell>
          <cell r="H4895">
            <v>1</v>
          </cell>
          <cell r="J4895">
            <v>14.05</v>
          </cell>
        </row>
        <row r="4896">
          <cell r="D4896" t="str">
            <v>dolar</v>
          </cell>
          <cell r="E4896">
            <v>0</v>
          </cell>
          <cell r="F4896" t="str">
            <v>U</v>
          </cell>
          <cell r="G4896">
            <v>32</v>
          </cell>
          <cell r="H4896">
            <v>1</v>
          </cell>
          <cell r="J4896">
            <v>0</v>
          </cell>
        </row>
        <row r="4897">
          <cell r="C4897" t="str">
            <v>TIMO</v>
          </cell>
        </row>
        <row r="4898">
          <cell r="C4898" t="str">
            <v>BALDOSA HORMIGON</v>
          </cell>
          <cell r="E4898" t="str">
            <v>M2</v>
          </cell>
          <cell r="J4898">
            <v>304.24</v>
          </cell>
        </row>
        <row r="4899">
          <cell r="D4899" t="str">
            <v>baldosa hgon. 50x50X3 "BERMAC"</v>
          </cell>
          <cell r="E4899">
            <v>1.03</v>
          </cell>
          <cell r="F4899" t="str">
            <v>M2</v>
          </cell>
          <cell r="G4899">
            <v>105.93</v>
          </cell>
          <cell r="H4899">
            <v>1</v>
          </cell>
          <cell r="J4899">
            <v>109.11</v>
          </cell>
        </row>
        <row r="4900">
          <cell r="D4900" t="str">
            <v>arena</v>
          </cell>
          <cell r="E4900">
            <v>0.15</v>
          </cell>
          <cell r="F4900" t="str">
            <v>M3</v>
          </cell>
          <cell r="G4900">
            <v>215.12</v>
          </cell>
          <cell r="H4900">
            <v>1</v>
          </cell>
          <cell r="J4900">
            <v>32.27</v>
          </cell>
        </row>
        <row r="4901">
          <cell r="D4901" t="str">
            <v>peon</v>
          </cell>
          <cell r="E4901">
            <v>1.6</v>
          </cell>
          <cell r="F4901" t="str">
            <v>H</v>
          </cell>
          <cell r="G4901">
            <v>43.24</v>
          </cell>
          <cell r="H4901">
            <v>1</v>
          </cell>
          <cell r="J4901">
            <v>69.18</v>
          </cell>
          <cell r="K4901" t="str">
            <v>2 personas 10m2</v>
          </cell>
        </row>
        <row r="4902">
          <cell r="D4902" t="str">
            <v>oficial</v>
          </cell>
          <cell r="E4902">
            <v>1.6</v>
          </cell>
          <cell r="F4902" t="str">
            <v>H</v>
          </cell>
          <cell r="G4902">
            <v>58.55</v>
          </cell>
          <cell r="H4902">
            <v>1</v>
          </cell>
          <cell r="J4902">
            <v>93.68</v>
          </cell>
        </row>
        <row r="4903">
          <cell r="D4903" t="str">
            <v>dolar</v>
          </cell>
          <cell r="E4903">
            <v>0</v>
          </cell>
          <cell r="F4903" t="str">
            <v>U</v>
          </cell>
          <cell r="G4903">
            <v>32</v>
          </cell>
          <cell r="H4903">
            <v>1</v>
          </cell>
          <cell r="J4903">
            <v>0</v>
          </cell>
        </row>
        <row r="4904">
          <cell r="C4904" t="str">
            <v>TIMO</v>
          </cell>
        </row>
        <row r="4905">
          <cell r="C4905" t="str">
            <v>CORDONETA L.CAMPO espejo</v>
          </cell>
          <cell r="E4905" t="str">
            <v>ML</v>
          </cell>
          <cell r="J4905">
            <v>99.59</v>
          </cell>
        </row>
        <row r="4906">
          <cell r="D4906" t="str">
            <v>arena y p 31</v>
          </cell>
          <cell r="E4906">
            <v>0.01</v>
          </cell>
          <cell r="F4906" t="str">
            <v>m3</v>
          </cell>
          <cell r="G4906">
            <v>1370.7</v>
          </cell>
          <cell r="H4906">
            <v>1</v>
          </cell>
          <cell r="J4906">
            <v>13.71</v>
          </cell>
        </row>
        <row r="4907">
          <cell r="D4907" t="str">
            <v>ladr campo</v>
          </cell>
          <cell r="E4907">
            <v>4.5</v>
          </cell>
          <cell r="F4907" t="str">
            <v>U</v>
          </cell>
          <cell r="G4907">
            <v>1.98</v>
          </cell>
          <cell r="H4907">
            <v>1</v>
          </cell>
          <cell r="J4907">
            <v>8.91</v>
          </cell>
        </row>
        <row r="4908">
          <cell r="D4908" t="str">
            <v>peon</v>
          </cell>
          <cell r="E4908">
            <v>0.48</v>
          </cell>
          <cell r="F4908" t="str">
            <v>H</v>
          </cell>
          <cell r="G4908">
            <v>43.24</v>
          </cell>
          <cell r="H4908">
            <v>1</v>
          </cell>
          <cell r="J4908">
            <v>20.76</v>
          </cell>
        </row>
        <row r="4909">
          <cell r="D4909" t="str">
            <v>oficial</v>
          </cell>
          <cell r="E4909">
            <v>0.96</v>
          </cell>
          <cell r="F4909" t="str">
            <v>H</v>
          </cell>
          <cell r="G4909">
            <v>58.55</v>
          </cell>
          <cell r="H4909">
            <v>1</v>
          </cell>
          <cell r="J4909">
            <v>56.21</v>
          </cell>
        </row>
        <row r="4910">
          <cell r="D4910" t="str">
            <v>dolar</v>
          </cell>
          <cell r="E4910">
            <v>0</v>
          </cell>
          <cell r="F4910" t="str">
            <v>U</v>
          </cell>
          <cell r="G4910">
            <v>32</v>
          </cell>
          <cell r="H4910">
            <v>1</v>
          </cell>
          <cell r="J4910">
            <v>0</v>
          </cell>
        </row>
        <row r="4911">
          <cell r="C4911" t="str">
            <v>TIMO</v>
          </cell>
        </row>
        <row r="4912">
          <cell r="C4912" t="str">
            <v>CORDONETA 10X10</v>
          </cell>
          <cell r="E4912" t="str">
            <v>ML</v>
          </cell>
          <cell r="J4912">
            <v>99.87</v>
          </cell>
        </row>
        <row r="4913">
          <cell r="D4913" t="str">
            <v>hormigon 331</v>
          </cell>
          <cell r="E4913">
            <v>0.011</v>
          </cell>
          <cell r="F4913" t="str">
            <v>m3</v>
          </cell>
          <cell r="G4913">
            <v>1032.6</v>
          </cell>
          <cell r="H4913">
            <v>1</v>
          </cell>
          <cell r="J4913">
            <v>11.36</v>
          </cell>
        </row>
        <row r="4914">
          <cell r="D4914" t="str">
            <v>acero</v>
          </cell>
          <cell r="E4914">
            <v>1.5</v>
          </cell>
          <cell r="F4914" t="str">
            <v>KG</v>
          </cell>
          <cell r="G4914">
            <v>23.73</v>
          </cell>
          <cell r="H4914">
            <v>1</v>
          </cell>
          <cell r="J4914">
            <v>35.6</v>
          </cell>
        </row>
        <row r="4915">
          <cell r="D4915" t="str">
            <v>peon</v>
          </cell>
          <cell r="E4915">
            <v>0.33</v>
          </cell>
          <cell r="F4915" t="str">
            <v>H</v>
          </cell>
          <cell r="G4915">
            <v>43.24</v>
          </cell>
          <cell r="H4915">
            <v>1</v>
          </cell>
          <cell r="J4915">
            <v>14.27</v>
          </cell>
        </row>
        <row r="4916">
          <cell r="D4916" t="str">
            <v>oficial</v>
          </cell>
          <cell r="E4916">
            <v>0.66</v>
          </cell>
          <cell r="F4916" t="str">
            <v>H</v>
          </cell>
          <cell r="G4916">
            <v>58.55</v>
          </cell>
          <cell r="H4916">
            <v>1</v>
          </cell>
          <cell r="J4916">
            <v>38.64</v>
          </cell>
        </row>
        <row r="4917">
          <cell r="D4917" t="str">
            <v>dolar</v>
          </cell>
          <cell r="E4917">
            <v>0</v>
          </cell>
          <cell r="F4917" t="str">
            <v>U</v>
          </cell>
          <cell r="G4917">
            <v>32</v>
          </cell>
          <cell r="H4917">
            <v>1</v>
          </cell>
          <cell r="J4917">
            <v>0</v>
          </cell>
        </row>
        <row r="4918">
          <cell r="C4918" t="str">
            <v>TIMO</v>
          </cell>
        </row>
        <row r="4919">
          <cell r="C4919" t="str">
            <v>CORDONETA 10X15</v>
          </cell>
          <cell r="E4919" t="str">
            <v>ML</v>
          </cell>
          <cell r="J4919">
            <v>105.55</v>
          </cell>
        </row>
        <row r="4920">
          <cell r="D4920" t="str">
            <v>hormigon 331</v>
          </cell>
          <cell r="E4920">
            <v>0.0165</v>
          </cell>
          <cell r="F4920" t="str">
            <v>m3</v>
          </cell>
          <cell r="G4920">
            <v>1032.6</v>
          </cell>
          <cell r="H4920">
            <v>1</v>
          </cell>
          <cell r="J4920">
            <v>17.04</v>
          </cell>
        </row>
        <row r="4921">
          <cell r="D4921" t="str">
            <v>acero</v>
          </cell>
          <cell r="E4921">
            <v>1.5</v>
          </cell>
          <cell r="F4921" t="str">
            <v>KG</v>
          </cell>
          <cell r="G4921">
            <v>23.73</v>
          </cell>
          <cell r="H4921">
            <v>1</v>
          </cell>
          <cell r="J4921">
            <v>35.6</v>
          </cell>
        </row>
        <row r="4922">
          <cell r="D4922" t="str">
            <v>peon</v>
          </cell>
          <cell r="E4922">
            <v>0.33</v>
          </cell>
          <cell r="F4922" t="str">
            <v>H</v>
          </cell>
          <cell r="G4922">
            <v>43.24</v>
          </cell>
          <cell r="H4922">
            <v>1</v>
          </cell>
          <cell r="J4922">
            <v>14.27</v>
          </cell>
        </row>
        <row r="4923">
          <cell r="D4923" t="str">
            <v>oficial</v>
          </cell>
          <cell r="E4923">
            <v>0.66</v>
          </cell>
          <cell r="F4923" t="str">
            <v>H</v>
          </cell>
          <cell r="G4923">
            <v>58.55</v>
          </cell>
          <cell r="H4923">
            <v>1</v>
          </cell>
          <cell r="J4923">
            <v>38.64</v>
          </cell>
        </row>
        <row r="4924">
          <cell r="D4924" t="str">
            <v>dolar</v>
          </cell>
          <cell r="E4924">
            <v>0</v>
          </cell>
          <cell r="F4924" t="str">
            <v>U</v>
          </cell>
          <cell r="G4924">
            <v>32</v>
          </cell>
          <cell r="H4924">
            <v>1</v>
          </cell>
          <cell r="J4924">
            <v>0</v>
          </cell>
        </row>
        <row r="4925">
          <cell r="C4925" t="str">
            <v>TIMO</v>
          </cell>
        </row>
        <row r="4926">
          <cell r="C4926" t="str">
            <v>CORDONETA 15X20</v>
          </cell>
          <cell r="E4926" t="str">
            <v>ML</v>
          </cell>
          <cell r="J4926">
            <v>177.24</v>
          </cell>
        </row>
        <row r="4927">
          <cell r="D4927" t="str">
            <v>hormigon 331</v>
          </cell>
          <cell r="E4927">
            <v>0.0315</v>
          </cell>
          <cell r="F4927" t="str">
            <v>m3</v>
          </cell>
          <cell r="G4927">
            <v>1032.6</v>
          </cell>
          <cell r="H4927">
            <v>0.67</v>
          </cell>
          <cell r="J4927">
            <v>21.79</v>
          </cell>
        </row>
        <row r="4928">
          <cell r="D4928" t="str">
            <v>acero</v>
          </cell>
          <cell r="E4928">
            <v>3.6</v>
          </cell>
          <cell r="F4928" t="str">
            <v>KG</v>
          </cell>
          <cell r="G4928">
            <v>23.73</v>
          </cell>
          <cell r="H4928">
            <v>0.67</v>
          </cell>
          <cell r="J4928">
            <v>57.24</v>
          </cell>
        </row>
        <row r="4929">
          <cell r="D4929" t="str">
            <v>peon</v>
          </cell>
          <cell r="E4929">
            <v>1.44</v>
          </cell>
          <cell r="F4929" t="str">
            <v>H</v>
          </cell>
          <cell r="G4929">
            <v>43.24</v>
          </cell>
          <cell r="H4929">
            <v>0.67</v>
          </cell>
          <cell r="J4929">
            <v>41.72</v>
          </cell>
          <cell r="K4929" t="str">
            <v>2 personas 10m2</v>
          </cell>
        </row>
        <row r="4930">
          <cell r="D4930" t="str">
            <v>oficial</v>
          </cell>
          <cell r="E4930">
            <v>1.44</v>
          </cell>
          <cell r="F4930" t="str">
            <v>H</v>
          </cell>
          <cell r="G4930">
            <v>58.55</v>
          </cell>
          <cell r="H4930">
            <v>0.67</v>
          </cell>
          <cell r="J4930">
            <v>56.49</v>
          </cell>
        </row>
        <row r="4931">
          <cell r="D4931" t="str">
            <v>dolar</v>
          </cell>
          <cell r="E4931">
            <v>0</v>
          </cell>
          <cell r="F4931" t="str">
            <v>U</v>
          </cell>
          <cell r="G4931">
            <v>32</v>
          </cell>
          <cell r="H4931">
            <v>0.67</v>
          </cell>
          <cell r="J4931">
            <v>0</v>
          </cell>
        </row>
        <row r="4932">
          <cell r="C4932" t="str">
            <v>TIMO</v>
          </cell>
        </row>
        <row r="4933">
          <cell r="C4933" t="str">
            <v>I05. OBRAS EXTERIORES</v>
          </cell>
        </row>
        <row r="4934">
          <cell r="C4934" t="str">
            <v>TIMO</v>
          </cell>
        </row>
        <row r="4935">
          <cell r="C4935" t="str">
            <v>TEJIDO GERDAU H=2M completo</v>
          </cell>
          <cell r="E4935" t="str">
            <v>ML</v>
          </cell>
          <cell r="J4935">
            <v>544</v>
          </cell>
        </row>
        <row r="4936">
          <cell r="D4936" t="str">
            <v>dolar</v>
          </cell>
          <cell r="E4936">
            <v>17</v>
          </cell>
          <cell r="F4936" t="str">
            <v>U</v>
          </cell>
          <cell r="G4936">
            <v>32</v>
          </cell>
          <cell r="H4936">
            <v>1</v>
          </cell>
          <cell r="J4936">
            <v>544</v>
          </cell>
          <cell r="K4936" t="str">
            <v>CC L36</v>
          </cell>
        </row>
        <row r="4937">
          <cell r="C4937" t="str">
            <v>TIMO</v>
          </cell>
        </row>
        <row r="4938">
          <cell r="C4938" t="str">
            <v>TEJIDO GERDAU H=2M Postes c/3 completo</v>
          </cell>
          <cell r="E4938" t="str">
            <v>ML</v>
          </cell>
          <cell r="J4938">
            <v>763</v>
          </cell>
        </row>
        <row r="4939">
          <cell r="D4939" t="str">
            <v>poste de hgon 10X10X300</v>
          </cell>
          <cell r="E4939">
            <v>0.4389</v>
          </cell>
          <cell r="F4939" t="str">
            <v>U</v>
          </cell>
          <cell r="G4939">
            <v>100</v>
          </cell>
          <cell r="H4939">
            <v>1</v>
          </cell>
          <cell r="J4939">
            <v>44</v>
          </cell>
        </row>
        <row r="4940">
          <cell r="D4940" t="str">
            <v>DADO H.CICLOPEO</v>
          </cell>
          <cell r="E4940">
            <v>0.030375</v>
          </cell>
          <cell r="F4940" t="str">
            <v>M3</v>
          </cell>
          <cell r="G4940">
            <v>1037.08</v>
          </cell>
          <cell r="H4940">
            <v>1</v>
          </cell>
          <cell r="J4940">
            <v>32</v>
          </cell>
        </row>
        <row r="4941">
          <cell r="D4941" t="str">
            <v>JORNAL DE OFICIAL</v>
          </cell>
          <cell r="E4941">
            <v>0.1</v>
          </cell>
          <cell r="F4941" t="str">
            <v>U</v>
          </cell>
          <cell r="G4941">
            <v>562</v>
          </cell>
          <cell r="H4941">
            <v>1</v>
          </cell>
          <cell r="J4941">
            <v>56</v>
          </cell>
        </row>
        <row r="4942">
          <cell r="D4942" t="str">
            <v>JORNAL DE PEON</v>
          </cell>
          <cell r="E4942">
            <v>0.1</v>
          </cell>
          <cell r="F4942" t="str">
            <v>U</v>
          </cell>
          <cell r="G4942">
            <v>415</v>
          </cell>
          <cell r="H4942">
            <v>1</v>
          </cell>
          <cell r="J4942">
            <v>42</v>
          </cell>
        </row>
        <row r="4943">
          <cell r="D4943" t="str">
            <v>Tejido gerdau 30 ML h=2m 15x5cm 3mm </v>
          </cell>
          <cell r="E4943">
            <v>0.0333333333333333</v>
          </cell>
          <cell r="F4943" t="str">
            <v>rollo</v>
          </cell>
          <cell r="G4943">
            <v>5925</v>
          </cell>
          <cell r="H4943">
            <v>1</v>
          </cell>
          <cell r="J4943">
            <v>198</v>
          </cell>
        </row>
        <row r="4944">
          <cell r="D4944" t="str">
            <v>VIGAS FUNDACION</v>
          </cell>
          <cell r="E4944">
            <v>0.045</v>
          </cell>
          <cell r="F4944" t="str">
            <v>M3</v>
          </cell>
          <cell r="G4944">
            <v>5909.87</v>
          </cell>
          <cell r="H4944">
            <v>1</v>
          </cell>
          <cell r="J4944">
            <v>266</v>
          </cell>
        </row>
        <row r="4945">
          <cell r="D4945" t="str">
            <v>Alambre galvanizado Nº8 (4mm) 10m/k</v>
          </cell>
          <cell r="E4945">
            <v>3</v>
          </cell>
          <cell r="F4945" t="str">
            <v>Kg</v>
          </cell>
          <cell r="G4945">
            <v>41.76</v>
          </cell>
          <cell r="H4945">
            <v>1</v>
          </cell>
          <cell r="J4945">
            <v>125</v>
          </cell>
        </row>
        <row r="4946">
          <cell r="C4946" t="str">
            <v>TIMO</v>
          </cell>
        </row>
        <row r="4947">
          <cell r="C4947" t="str">
            <v>TEJIDO GERDAU H=2M solo tejidi</v>
          </cell>
          <cell r="E4947" t="str">
            <v>M2</v>
          </cell>
          <cell r="J4947">
            <v>201</v>
          </cell>
        </row>
        <row r="4948">
          <cell r="D4948" t="str">
            <v>Tejido gerdau 30 ML h=2m 15x5cm 3mm </v>
          </cell>
          <cell r="E4948">
            <v>0.034</v>
          </cell>
          <cell r="F4948" t="str">
            <v>rollo</v>
          </cell>
          <cell r="G4948">
            <v>5925</v>
          </cell>
          <cell r="H4948">
            <v>1</v>
          </cell>
          <cell r="J4948">
            <v>201</v>
          </cell>
        </row>
        <row r="4949">
          <cell r="C4949" t="str">
            <v>TIMO</v>
          </cell>
        </row>
        <row r="4950">
          <cell r="C4950" t="str">
            <v>TEJIDO EN CANCHA tipo pacheco</v>
          </cell>
          <cell r="E4950" t="str">
            <v>GL</v>
          </cell>
          <cell r="J4950">
            <v>17001</v>
          </cell>
        </row>
        <row r="4951">
          <cell r="D4951" t="str">
            <v>caño 3" x 6mts e=2mm</v>
          </cell>
          <cell r="E4951">
            <v>1.2</v>
          </cell>
          <cell r="F4951" t="str">
            <v>U</v>
          </cell>
          <cell r="G4951">
            <v>762.91</v>
          </cell>
          <cell r="H4951">
            <v>5</v>
          </cell>
          <cell r="J4951">
            <v>4577</v>
          </cell>
        </row>
        <row r="4952">
          <cell r="D4952" t="str">
            <v>DADO H.CICLOPEO</v>
          </cell>
          <cell r="E4952">
            <v>0.16</v>
          </cell>
          <cell r="F4952" t="str">
            <v>M3</v>
          </cell>
          <cell r="G4952">
            <v>1037.08</v>
          </cell>
          <cell r="H4952">
            <v>5</v>
          </cell>
          <cell r="J4952">
            <v>830</v>
          </cell>
        </row>
        <row r="4953">
          <cell r="D4953" t="str">
            <v>JORNAL DE OFICIAL</v>
          </cell>
          <cell r="E4953">
            <v>4</v>
          </cell>
          <cell r="F4953" t="str">
            <v>U</v>
          </cell>
          <cell r="G4953">
            <v>562</v>
          </cell>
          <cell r="H4953">
            <v>1</v>
          </cell>
          <cell r="J4953">
            <v>2248</v>
          </cell>
        </row>
        <row r="4954">
          <cell r="D4954" t="str">
            <v>JORNAL DE PEON</v>
          </cell>
          <cell r="E4954">
            <v>4</v>
          </cell>
          <cell r="F4954" t="str">
            <v>U</v>
          </cell>
          <cell r="G4954">
            <v>415</v>
          </cell>
          <cell r="H4954">
            <v>1</v>
          </cell>
          <cell r="J4954">
            <v>1660</v>
          </cell>
        </row>
        <row r="4955">
          <cell r="D4955" t="str">
            <v>tejido rombo 5x5 nº 12 h=2m</v>
          </cell>
          <cell r="E4955">
            <v>72</v>
          </cell>
          <cell r="F4955" t="str">
            <v>m2</v>
          </cell>
          <cell r="G4955">
            <v>39</v>
          </cell>
          <cell r="H4955">
            <v>1</v>
          </cell>
          <cell r="J4955">
            <v>2808</v>
          </cell>
        </row>
        <row r="4956">
          <cell r="D4956" t="str">
            <v>caño 3" x 6mts e=2mm</v>
          </cell>
          <cell r="E4956">
            <v>6</v>
          </cell>
          <cell r="F4956" t="str">
            <v>U</v>
          </cell>
          <cell r="G4956">
            <v>762.91</v>
          </cell>
          <cell r="H4956">
            <v>1</v>
          </cell>
          <cell r="J4956">
            <v>4577</v>
          </cell>
        </row>
        <row r="4957">
          <cell r="D4957" t="str">
            <v>Alambre galvanizado Nº8 (4mm) 10m/k</v>
          </cell>
          <cell r="E4957">
            <v>0.1</v>
          </cell>
          <cell r="F4957" t="str">
            <v>Kg</v>
          </cell>
          <cell r="G4957">
            <v>41.76</v>
          </cell>
          <cell r="H4957">
            <v>72</v>
          </cell>
          <cell r="J4957">
            <v>301</v>
          </cell>
        </row>
        <row r="4958">
          <cell r="C4958" t="str">
            <v>TIMO</v>
          </cell>
        </row>
        <row r="4959">
          <cell r="C4959" t="str">
            <v>MURO PREF. HORM. Postes c/2mts</v>
          </cell>
          <cell r="E4959" t="str">
            <v>ml</v>
          </cell>
          <cell r="J4959">
            <v>1656</v>
          </cell>
        </row>
        <row r="4960">
          <cell r="D4960" t="str">
            <v>dolar</v>
          </cell>
          <cell r="F4960" t="str">
            <v>U</v>
          </cell>
          <cell r="G4960">
            <v>32</v>
          </cell>
          <cell r="H4960">
            <v>1</v>
          </cell>
          <cell r="J4960">
            <v>0</v>
          </cell>
        </row>
        <row r="4961">
          <cell r="D4961" t="str">
            <v>DADO H.CICLOPEO</v>
          </cell>
          <cell r="F4961" t="str">
            <v>M3</v>
          </cell>
          <cell r="G4961">
            <v>1037.08</v>
          </cell>
          <cell r="H4961">
            <v>0</v>
          </cell>
          <cell r="J4961">
            <v>0</v>
          </cell>
        </row>
        <row r="4962">
          <cell r="D4962" t="str">
            <v>JORNAL DE PEON</v>
          </cell>
          <cell r="F4962" t="str">
            <v>U</v>
          </cell>
          <cell r="G4962">
            <v>415</v>
          </cell>
          <cell r="H4962">
            <v>1</v>
          </cell>
          <cell r="J4962">
            <v>0</v>
          </cell>
        </row>
        <row r="4963">
          <cell r="D4963" t="str">
            <v>JORNAL DE OFICIAL</v>
          </cell>
          <cell r="F4963" t="str">
            <v>U</v>
          </cell>
          <cell r="G4963">
            <v>562</v>
          </cell>
          <cell r="H4963">
            <v>1</v>
          </cell>
          <cell r="J4963">
            <v>0</v>
          </cell>
        </row>
        <row r="4964">
          <cell r="D4964" t="str">
            <v>transporte y coloc. Muro pref.</v>
          </cell>
          <cell r="E4964">
            <v>1</v>
          </cell>
          <cell r="F4964" t="str">
            <v>ml</v>
          </cell>
          <cell r="G4964">
            <v>610</v>
          </cell>
          <cell r="H4964">
            <v>1.1</v>
          </cell>
          <cell r="J4964">
            <v>671</v>
          </cell>
        </row>
        <row r="4965">
          <cell r="D4965" t="str">
            <v>poste de hgon c/codo 15x15x275 p/muro</v>
          </cell>
          <cell r="E4965">
            <v>0.5</v>
          </cell>
          <cell r="F4965" t="str">
            <v>u</v>
          </cell>
          <cell r="G4965">
            <v>670</v>
          </cell>
          <cell r="H4965">
            <v>1.1</v>
          </cell>
          <cell r="J4965">
            <v>369</v>
          </cell>
        </row>
        <row r="4966">
          <cell r="D4966" t="str">
            <v>poste de hgon c/codo 15x15x375 p/muro</v>
          </cell>
          <cell r="E4966">
            <v>0</v>
          </cell>
          <cell r="F4966" t="str">
            <v>u</v>
          </cell>
          <cell r="G4966">
            <v>1005</v>
          </cell>
          <cell r="H4966">
            <v>0</v>
          </cell>
          <cell r="J4966">
            <v>0</v>
          </cell>
        </row>
        <row r="4967">
          <cell r="D4967" t="str">
            <v>loseta de hgon 200x50x3 p/muro</v>
          </cell>
          <cell r="E4967">
            <v>2</v>
          </cell>
          <cell r="F4967" t="str">
            <v>u</v>
          </cell>
          <cell r="G4967">
            <v>280</v>
          </cell>
          <cell r="H4967">
            <v>1.1</v>
          </cell>
          <cell r="J4967">
            <v>616</v>
          </cell>
        </row>
        <row r="4968">
          <cell r="C4968" t="str">
            <v>TIMO</v>
          </cell>
        </row>
        <row r="4969">
          <cell r="C4969" t="str">
            <v>ESCALONES H.A. EXTERIORES</v>
          </cell>
          <cell r="E4969" t="str">
            <v>ML</v>
          </cell>
          <cell r="J4969">
            <v>278</v>
          </cell>
        </row>
        <row r="4970">
          <cell r="D4970" t="str">
            <v>acero</v>
          </cell>
          <cell r="E4970">
            <v>2</v>
          </cell>
          <cell r="F4970" t="str">
            <v>KG</v>
          </cell>
          <cell r="G4970">
            <v>23.73</v>
          </cell>
          <cell r="H4970">
            <v>1</v>
          </cell>
          <cell r="J4970">
            <v>47</v>
          </cell>
        </row>
        <row r="4971">
          <cell r="D4971" t="str">
            <v>balastro</v>
          </cell>
          <cell r="E4971">
            <v>0.05</v>
          </cell>
          <cell r="F4971" t="str">
            <v>M3</v>
          </cell>
          <cell r="G4971">
            <v>99.83</v>
          </cell>
          <cell r="H4971">
            <v>1</v>
          </cell>
          <cell r="J4971">
            <v>5</v>
          </cell>
        </row>
        <row r="4972">
          <cell r="D4972" t="str">
            <v>CONTR. H.A. 10cm PB</v>
          </cell>
          <cell r="E4972">
            <v>1</v>
          </cell>
          <cell r="F4972" t="str">
            <v>M2</v>
          </cell>
          <cell r="G4972">
            <v>226.29</v>
          </cell>
          <cell r="H4972">
            <v>1</v>
          </cell>
          <cell r="J4972">
            <v>226</v>
          </cell>
        </row>
        <row r="4973">
          <cell r="C4973" t="str">
            <v>TIMO</v>
          </cell>
        </row>
        <row r="4974">
          <cell r="C4974" t="str">
            <v>BANCOS HGON 60X300 H10</v>
          </cell>
          <cell r="E4974" t="str">
            <v>U</v>
          </cell>
          <cell r="J4974">
            <v>3312</v>
          </cell>
        </row>
        <row r="4975">
          <cell r="D4975" t="str">
            <v>PILARES DE 0.13</v>
          </cell>
          <cell r="E4975">
            <v>0.18</v>
          </cell>
          <cell r="F4975" t="str">
            <v>M3</v>
          </cell>
          <cell r="G4975">
            <v>11485.61</v>
          </cell>
          <cell r="H4975">
            <v>1</v>
          </cell>
          <cell r="J4975">
            <v>2067</v>
          </cell>
        </row>
        <row r="4976">
          <cell r="D4976" t="str">
            <v>PILARES DE 0.17</v>
          </cell>
          <cell r="E4976">
            <v>0.0495</v>
          </cell>
          <cell r="F4976" t="str">
            <v>M3</v>
          </cell>
          <cell r="G4976">
            <v>8972.56</v>
          </cell>
          <cell r="H4976">
            <v>1</v>
          </cell>
          <cell r="J4976">
            <v>444</v>
          </cell>
        </row>
        <row r="4977">
          <cell r="D4977" t="str">
            <v>CONTR. H.A. 10cm PB</v>
          </cell>
          <cell r="E4977">
            <v>1.8</v>
          </cell>
          <cell r="F4977" t="str">
            <v>M2</v>
          </cell>
          <cell r="G4977">
            <v>226.29</v>
          </cell>
          <cell r="H4977">
            <v>1</v>
          </cell>
          <cell r="J4977">
            <v>407</v>
          </cell>
        </row>
        <row r="4978">
          <cell r="D4978" t="str">
            <v>JORNAL DE PEON</v>
          </cell>
          <cell r="E4978">
            <v>0.5</v>
          </cell>
          <cell r="F4978" t="str">
            <v>U</v>
          </cell>
          <cell r="G4978">
            <v>415</v>
          </cell>
          <cell r="H4978">
            <v>1</v>
          </cell>
          <cell r="J4978">
            <v>208</v>
          </cell>
        </row>
        <row r="4979">
          <cell r="D4979" t="str">
            <v>REVOQUE A Y P</v>
          </cell>
          <cell r="E4979">
            <v>2.55</v>
          </cell>
          <cell r="F4979" t="str">
            <v>M2</v>
          </cell>
          <cell r="G4979">
            <v>72.99</v>
          </cell>
          <cell r="H4979">
            <v>1</v>
          </cell>
          <cell r="J4979">
            <v>186</v>
          </cell>
        </row>
        <row r="4980">
          <cell r="C4980" t="str">
            <v>TIMO</v>
          </cell>
        </row>
        <row r="4981">
          <cell r="C4981" t="str">
            <v>BANCOS E=050 H=040</v>
          </cell>
          <cell r="E4981" t="str">
            <v>ML</v>
          </cell>
          <cell r="J4981">
            <v>900</v>
          </cell>
        </row>
        <row r="4982">
          <cell r="D4982" t="str">
            <v>HORMIGON MESADAS</v>
          </cell>
          <cell r="E4982">
            <v>0.5</v>
          </cell>
          <cell r="F4982" t="str">
            <v>M2</v>
          </cell>
          <cell r="G4982">
            <v>532.84</v>
          </cell>
          <cell r="H4982">
            <v>1</v>
          </cell>
          <cell r="J4982">
            <v>266</v>
          </cell>
        </row>
        <row r="4983">
          <cell r="D4983" t="str">
            <v>LADRILLO CAMPO 0.12 1C VISTA</v>
          </cell>
          <cell r="E4983">
            <v>0.75</v>
          </cell>
          <cell r="F4983" t="str">
            <v>M2</v>
          </cell>
          <cell r="G4983">
            <v>435.36</v>
          </cell>
          <cell r="H4983">
            <v>1</v>
          </cell>
          <cell r="J4983">
            <v>327</v>
          </cell>
        </row>
        <row r="4984">
          <cell r="D4984" t="str">
            <v>CONTR. H.A. 10cm PB</v>
          </cell>
          <cell r="E4984">
            <v>0.5</v>
          </cell>
          <cell r="F4984" t="str">
            <v>M2</v>
          </cell>
          <cell r="G4984">
            <v>226.29</v>
          </cell>
          <cell r="H4984">
            <v>1</v>
          </cell>
          <cell r="J4984">
            <v>113</v>
          </cell>
        </row>
        <row r="4985">
          <cell r="D4985" t="str">
            <v>A Y P: P.B. ALISADO O EN PANES</v>
          </cell>
          <cell r="E4985">
            <v>0.5</v>
          </cell>
          <cell r="F4985" t="str">
            <v>M2</v>
          </cell>
          <cell r="G4985">
            <v>56.18</v>
          </cell>
          <cell r="H4985">
            <v>1</v>
          </cell>
          <cell r="J4985">
            <v>28</v>
          </cell>
        </row>
        <row r="4986">
          <cell r="D4986" t="str">
            <v>CERAMICA 33X33</v>
          </cell>
          <cell r="E4986">
            <v>0.5</v>
          </cell>
          <cell r="F4986" t="str">
            <v>M2</v>
          </cell>
          <cell r="G4986">
            <v>317.29</v>
          </cell>
          <cell r="H4986">
            <v>1</v>
          </cell>
          <cell r="J4986">
            <v>159</v>
          </cell>
        </row>
        <row r="4987">
          <cell r="D4987" t="str">
            <v>REVOQUE A Y P</v>
          </cell>
          <cell r="E4987">
            <v>0.1</v>
          </cell>
          <cell r="F4987" t="str">
            <v>M2</v>
          </cell>
          <cell r="G4987">
            <v>72.99</v>
          </cell>
          <cell r="H4987">
            <v>1</v>
          </cell>
          <cell r="J4987">
            <v>7</v>
          </cell>
        </row>
        <row r="4988">
          <cell r="C4988" t="str">
            <v>TIMO</v>
          </cell>
        </row>
        <row r="4989">
          <cell r="C4989" t="str">
            <v>CONJUNTO MASTILES</v>
          </cell>
          <cell r="E4989" t="str">
            <v>U</v>
          </cell>
          <cell r="J4989">
            <v>2125</v>
          </cell>
        </row>
        <row r="4990">
          <cell r="D4990" t="str">
            <v>LADRILLO CAMPO 0.12 1C VISTA</v>
          </cell>
          <cell r="E4990">
            <v>4.88</v>
          </cell>
          <cell r="F4990" t="str">
            <v>M2</v>
          </cell>
          <cell r="G4990">
            <v>435.36</v>
          </cell>
          <cell r="H4990">
            <v>1</v>
          </cell>
          <cell r="J4990">
            <v>2125</v>
          </cell>
        </row>
        <row r="4991">
          <cell r="D4991" t="str">
            <v>CONTR. H.A. 10cm PB</v>
          </cell>
          <cell r="E4991">
            <v>1.71</v>
          </cell>
          <cell r="F4991" t="str">
            <v>M2</v>
          </cell>
          <cell r="G4991">
            <v>226.29</v>
          </cell>
          <cell r="H4991">
            <v>1</v>
          </cell>
          <cell r="J4991">
            <v>387</v>
          </cell>
        </row>
        <row r="4992">
          <cell r="D4992" t="str">
            <v>HORMIGON MESADAS</v>
          </cell>
          <cell r="E4992">
            <v>1.71</v>
          </cell>
          <cell r="F4992" t="str">
            <v>M2</v>
          </cell>
          <cell r="G4992">
            <v>532.84</v>
          </cell>
          <cell r="H4992">
            <v>1</v>
          </cell>
          <cell r="J4992">
            <v>911</v>
          </cell>
        </row>
        <row r="4994">
          <cell r="C4994" t="str">
            <v>TIMO</v>
          </cell>
        </row>
        <row r="4995">
          <cell r="C4995" t="str">
            <v>REGUERA ladrillo (12+40+12) sin tapa</v>
          </cell>
          <cell r="E4995" t="str">
            <v>ML</v>
          </cell>
          <cell r="J4995" t="e">
            <v>#VALUE!</v>
          </cell>
        </row>
        <row r="4996">
          <cell r="D4996" t="str">
            <v>BOCA DESAGUE 40 X 40</v>
          </cell>
          <cell r="E4996">
            <v>0.5</v>
          </cell>
          <cell r="F4996" t="str">
            <v>U</v>
          </cell>
          <cell r="G4996">
            <v>878.44</v>
          </cell>
          <cell r="H4996">
            <v>1</v>
          </cell>
          <cell r="J4996">
            <v>439</v>
          </cell>
        </row>
        <row r="4997">
          <cell r="D4997" t="str">
            <v>A MANO EN TIERRA sin retiro</v>
          </cell>
          <cell r="E4997">
            <v>0.36</v>
          </cell>
          <cell r="F4997" t="e">
            <v>#VALUE!</v>
          </cell>
          <cell r="G4997" t="e">
            <v>#VALUE!</v>
          </cell>
          <cell r="H4997">
            <v>0</v>
          </cell>
          <cell r="J4997" t="e">
            <v>#VALUE!</v>
          </cell>
        </row>
        <row r="4998">
          <cell r="C4998" t="str">
            <v>TIMO</v>
          </cell>
        </row>
        <row r="4999">
          <cell r="C4999" t="str">
            <v>REGUERA ABIERTA (10+40+10) X (8+39)cm promedio</v>
          </cell>
          <cell r="E4999" t="str">
            <v>ML</v>
          </cell>
          <cell r="J4999">
            <v>790</v>
          </cell>
        </row>
        <row r="5000">
          <cell r="D5000" t="str">
            <v>tabla</v>
          </cell>
          <cell r="E5000">
            <v>5</v>
          </cell>
          <cell r="F5000" t="str">
            <v>U</v>
          </cell>
          <cell r="G5000">
            <v>32.93</v>
          </cell>
          <cell r="H5000">
            <v>0.33</v>
          </cell>
          <cell r="J5000">
            <v>54</v>
          </cell>
        </row>
        <row r="5001">
          <cell r="D5001" t="str">
            <v>hormigon 331</v>
          </cell>
          <cell r="E5001">
            <v>0.126</v>
          </cell>
          <cell r="F5001" t="str">
            <v>m3</v>
          </cell>
          <cell r="G5001">
            <v>1032.6</v>
          </cell>
          <cell r="H5001">
            <v>1.1</v>
          </cell>
          <cell r="J5001">
            <v>143</v>
          </cell>
        </row>
        <row r="5002">
          <cell r="D5002" t="str">
            <v>acero</v>
          </cell>
          <cell r="E5002">
            <v>3.97</v>
          </cell>
          <cell r="F5002" t="str">
            <v>KG</v>
          </cell>
          <cell r="G5002">
            <v>23.73</v>
          </cell>
          <cell r="H5002">
            <v>1.1</v>
          </cell>
          <cell r="J5002">
            <v>104</v>
          </cell>
        </row>
        <row r="5003">
          <cell r="D5003" t="str">
            <v>mallalur 4.2</v>
          </cell>
          <cell r="E5003">
            <v>1</v>
          </cell>
          <cell r="F5003" t="str">
            <v>M2</v>
          </cell>
          <cell r="G5003">
            <v>52.88</v>
          </cell>
          <cell r="J5003">
            <v>0</v>
          </cell>
        </row>
        <row r="5004">
          <cell r="D5004" t="str">
            <v>Perfil angulo X 6MTS</v>
          </cell>
          <cell r="E5004">
            <v>4</v>
          </cell>
          <cell r="F5004" t="str">
            <v>KG</v>
          </cell>
          <cell r="G5004">
            <v>27.29</v>
          </cell>
          <cell r="J5004">
            <v>0</v>
          </cell>
          <cell r="K5004" t="str">
            <v>2"</v>
          </cell>
        </row>
        <row r="5005">
          <cell r="D5005" t="str">
            <v>oficial 09</v>
          </cell>
          <cell r="E5005">
            <v>2.74</v>
          </cell>
          <cell r="F5005" t="str">
            <v>H</v>
          </cell>
          <cell r="G5005">
            <v>59.91</v>
          </cell>
          <cell r="H5005">
            <v>1</v>
          </cell>
          <cell r="J5005">
            <v>164</v>
          </cell>
          <cell r="K5005" t="str">
            <v>EN UN J 2 OFIC 7 METROS</v>
          </cell>
        </row>
        <row r="5006">
          <cell r="D5006" t="str">
            <v>REVOQUE A Y P lustrado</v>
          </cell>
          <cell r="E5006">
            <v>1.2</v>
          </cell>
          <cell r="F5006" t="str">
            <v>M2</v>
          </cell>
          <cell r="G5006">
            <v>90.56</v>
          </cell>
          <cell r="H5006">
            <v>1.1</v>
          </cell>
          <cell r="J5006">
            <v>120</v>
          </cell>
        </row>
        <row r="5007">
          <cell r="D5007" t="str">
            <v>dolar</v>
          </cell>
          <cell r="E5007">
            <v>1</v>
          </cell>
          <cell r="F5007" t="str">
            <v>U</v>
          </cell>
          <cell r="G5007">
            <v>32</v>
          </cell>
          <cell r="H5007">
            <v>1</v>
          </cell>
          <cell r="J5007">
            <v>32</v>
          </cell>
        </row>
        <row r="5008">
          <cell r="D5008" t="str">
            <v>peon</v>
          </cell>
          <cell r="E5008">
            <v>4</v>
          </cell>
          <cell r="F5008" t="str">
            <v>H</v>
          </cell>
          <cell r="G5008">
            <v>43.24</v>
          </cell>
          <cell r="H5008">
            <v>1</v>
          </cell>
          <cell r="J5008">
            <v>173</v>
          </cell>
        </row>
        <row r="5009">
          <cell r="C5009" t="str">
            <v>TIMO</v>
          </cell>
        </row>
        <row r="5010">
          <cell r="C5010" t="str">
            <v>REGUERA COMUN 40X14 cm promedio</v>
          </cell>
          <cell r="E5010" t="str">
            <v>ML</v>
          </cell>
          <cell r="J5010">
            <v>273</v>
          </cell>
        </row>
        <row r="5011">
          <cell r="D5011" t="str">
            <v>tabla</v>
          </cell>
          <cell r="E5011">
            <v>1</v>
          </cell>
          <cell r="F5011" t="str">
            <v>U</v>
          </cell>
          <cell r="G5011">
            <v>32.93</v>
          </cell>
          <cell r="H5011">
            <v>0.33</v>
          </cell>
          <cell r="J5011">
            <v>11</v>
          </cell>
        </row>
        <row r="5012">
          <cell r="D5012" t="str">
            <v>hormigon 331</v>
          </cell>
          <cell r="E5012">
            <v>0.03</v>
          </cell>
          <cell r="F5012" t="str">
            <v>m3</v>
          </cell>
          <cell r="G5012">
            <v>1032.6</v>
          </cell>
          <cell r="H5012">
            <v>1.5</v>
          </cell>
          <cell r="J5012">
            <v>46</v>
          </cell>
        </row>
        <row r="5013">
          <cell r="D5013" t="str">
            <v>acero</v>
          </cell>
          <cell r="E5013">
            <v>1.221</v>
          </cell>
          <cell r="F5013" t="str">
            <v>KG</v>
          </cell>
          <cell r="G5013">
            <v>23.73</v>
          </cell>
          <cell r="H5013">
            <v>1.5</v>
          </cell>
          <cell r="J5013">
            <v>43</v>
          </cell>
        </row>
        <row r="5014">
          <cell r="D5014" t="str">
            <v>peon</v>
          </cell>
          <cell r="E5014">
            <v>0.5</v>
          </cell>
          <cell r="F5014" t="str">
            <v>H</v>
          </cell>
          <cell r="G5014">
            <v>43.24</v>
          </cell>
          <cell r="H5014">
            <v>1</v>
          </cell>
          <cell r="J5014">
            <v>22</v>
          </cell>
        </row>
        <row r="5015">
          <cell r="D5015" t="str">
            <v>oficial 09</v>
          </cell>
          <cell r="E5015">
            <v>1</v>
          </cell>
          <cell r="F5015" t="str">
            <v>H</v>
          </cell>
          <cell r="G5015">
            <v>59.91</v>
          </cell>
          <cell r="H5015">
            <v>1</v>
          </cell>
          <cell r="J5015">
            <v>60</v>
          </cell>
          <cell r="K5015" t="str">
            <v> 10m en un J</v>
          </cell>
        </row>
        <row r="5016">
          <cell r="D5016" t="str">
            <v>REVOQUE A Y P lustrado</v>
          </cell>
          <cell r="E5016">
            <v>1</v>
          </cell>
          <cell r="F5016" t="str">
            <v>M2</v>
          </cell>
          <cell r="G5016">
            <v>90.56</v>
          </cell>
          <cell r="H5016">
            <v>1</v>
          </cell>
          <cell r="J5016">
            <v>91</v>
          </cell>
        </row>
        <row r="5017">
          <cell r="D5017" t="str">
            <v>dolar</v>
          </cell>
          <cell r="E5017">
            <v>1</v>
          </cell>
          <cell r="F5017" t="str">
            <v>U</v>
          </cell>
          <cell r="G5017">
            <v>32</v>
          </cell>
          <cell r="H5017">
            <v>1</v>
          </cell>
          <cell r="J5017">
            <v>32</v>
          </cell>
        </row>
        <row r="5018">
          <cell r="C5018" t="str">
            <v>TIMO</v>
          </cell>
        </row>
        <row r="5019">
          <cell r="C5019" t="str">
            <v>REGUERA C/REJA</v>
          </cell>
          <cell r="E5019" t="str">
            <v>ML</v>
          </cell>
          <cell r="J5019">
            <v>1441</v>
          </cell>
        </row>
        <row r="5020">
          <cell r="D5020" t="str">
            <v>TAPA DE REGUERA</v>
          </cell>
          <cell r="E5020">
            <v>1</v>
          </cell>
          <cell r="F5020" t="str">
            <v>ML</v>
          </cell>
          <cell r="G5020">
            <v>829</v>
          </cell>
          <cell r="H5020">
            <v>0.9</v>
          </cell>
          <cell r="J5020">
            <v>746</v>
          </cell>
        </row>
        <row r="5021">
          <cell r="D5021" t="str">
            <v>ESMALTE SINTETICO REJAS</v>
          </cell>
          <cell r="E5021">
            <v>2</v>
          </cell>
          <cell r="F5021" t="str">
            <v>M2</v>
          </cell>
          <cell r="G5021">
            <v>150</v>
          </cell>
          <cell r="H5021">
            <v>1</v>
          </cell>
          <cell r="J5021">
            <v>300</v>
          </cell>
        </row>
        <row r="5022">
          <cell r="D5022" t="str">
            <v>hormigon 331</v>
          </cell>
          <cell r="E5022">
            <v>0.0624</v>
          </cell>
          <cell r="F5022" t="str">
            <v>m3</v>
          </cell>
          <cell r="G5022">
            <v>1032.6</v>
          </cell>
          <cell r="H5022">
            <v>2</v>
          </cell>
          <cell r="J5022">
            <v>129</v>
          </cell>
        </row>
        <row r="5023">
          <cell r="D5023" t="str">
            <v>acero</v>
          </cell>
          <cell r="E5023">
            <v>2.96</v>
          </cell>
          <cell r="F5023" t="str">
            <v>KG</v>
          </cell>
          <cell r="G5023">
            <v>23.73</v>
          </cell>
          <cell r="H5023">
            <v>1.03</v>
          </cell>
          <cell r="J5023">
            <v>72</v>
          </cell>
        </row>
        <row r="5024">
          <cell r="D5024" t="str">
            <v>peon</v>
          </cell>
          <cell r="E5024">
            <v>0.436363636363636</v>
          </cell>
          <cell r="F5024" t="str">
            <v>H</v>
          </cell>
          <cell r="G5024">
            <v>43.24</v>
          </cell>
          <cell r="H5024">
            <v>1</v>
          </cell>
          <cell r="J5024">
            <v>19</v>
          </cell>
        </row>
        <row r="5025">
          <cell r="D5025" t="str">
            <v>oficial 09</v>
          </cell>
          <cell r="E5025">
            <v>0.872727272727273</v>
          </cell>
          <cell r="F5025" t="str">
            <v>H</v>
          </cell>
          <cell r="G5025">
            <v>59.91</v>
          </cell>
          <cell r="H5025">
            <v>1</v>
          </cell>
          <cell r="J5025">
            <v>52</v>
          </cell>
        </row>
        <row r="5026">
          <cell r="D5026" t="str">
            <v>REVOQUE A Y P lustrado</v>
          </cell>
          <cell r="E5026">
            <v>1</v>
          </cell>
          <cell r="F5026" t="str">
            <v>M2</v>
          </cell>
          <cell r="G5026">
            <v>90.56</v>
          </cell>
          <cell r="H5026">
            <v>1</v>
          </cell>
          <cell r="J5026">
            <v>91</v>
          </cell>
        </row>
        <row r="5027">
          <cell r="D5027" t="str">
            <v>dolar</v>
          </cell>
          <cell r="E5027">
            <v>1</v>
          </cell>
          <cell r="F5027" t="str">
            <v>U</v>
          </cell>
          <cell r="G5027">
            <v>32</v>
          </cell>
          <cell r="H5027">
            <v>1</v>
          </cell>
          <cell r="J5027">
            <v>32</v>
          </cell>
        </row>
        <row r="5028">
          <cell r="C5028" t="str">
            <v>TIMO</v>
          </cell>
        </row>
        <row r="5029">
          <cell r="C5029" t="str">
            <v>ARBOLES Y ARBUSTOS (ESPECIES VEGETALES) bb2</v>
          </cell>
          <cell r="E5029" t="str">
            <v>GL</v>
          </cell>
          <cell r="J5029">
            <v>14609</v>
          </cell>
        </row>
        <row r="5030">
          <cell r="D5030" t="str">
            <v>evonino</v>
          </cell>
          <cell r="E5030">
            <v>35</v>
          </cell>
          <cell r="F5030" t="str">
            <v>u</v>
          </cell>
          <cell r="G5030">
            <v>97.86</v>
          </cell>
          <cell r="H5030">
            <v>1</v>
          </cell>
          <cell r="J5030">
            <v>3425</v>
          </cell>
        </row>
        <row r="5031">
          <cell r="D5031" t="str">
            <v>jacaranda</v>
          </cell>
          <cell r="E5031">
            <v>10</v>
          </cell>
          <cell r="F5031" t="str">
            <v>u</v>
          </cell>
          <cell r="G5031">
            <v>352.29</v>
          </cell>
          <cell r="H5031">
            <v>1</v>
          </cell>
          <cell r="J5031">
            <v>3523</v>
          </cell>
        </row>
        <row r="5032">
          <cell r="D5032" t="str">
            <v>gingko biloba</v>
          </cell>
          <cell r="E5032">
            <v>4</v>
          </cell>
          <cell r="F5032" t="str">
            <v>u</v>
          </cell>
          <cell r="G5032">
            <v>391.44</v>
          </cell>
          <cell r="H5032">
            <v>1</v>
          </cell>
          <cell r="J5032">
            <v>1566</v>
          </cell>
        </row>
        <row r="5033">
          <cell r="D5033" t="str">
            <v>fresno americano</v>
          </cell>
          <cell r="E5033">
            <v>5</v>
          </cell>
          <cell r="F5033" t="str">
            <v>u</v>
          </cell>
          <cell r="G5033">
            <v>156.57</v>
          </cell>
          <cell r="H5033">
            <v>1</v>
          </cell>
          <cell r="J5033">
            <v>783</v>
          </cell>
        </row>
        <row r="5034">
          <cell r="D5034" t="str">
            <v>ceibo 2 mts</v>
          </cell>
          <cell r="E5034">
            <v>1</v>
          </cell>
          <cell r="F5034" t="str">
            <v>u</v>
          </cell>
          <cell r="G5034">
            <v>1174.31</v>
          </cell>
          <cell r="H5034">
            <v>1</v>
          </cell>
          <cell r="J5034">
            <v>1174</v>
          </cell>
        </row>
        <row r="5035">
          <cell r="D5035" t="str">
            <v>dolar</v>
          </cell>
          <cell r="E5035">
            <v>55</v>
          </cell>
          <cell r="F5035" t="str">
            <v>U</v>
          </cell>
          <cell r="G5035">
            <v>32</v>
          </cell>
          <cell r="H5035">
            <v>1</v>
          </cell>
          <cell r="J5035">
            <v>1760</v>
          </cell>
          <cell r="K5035" t="str">
            <v>1/2 hora c/planta</v>
          </cell>
        </row>
        <row r="5036">
          <cell r="D5036" t="str">
            <v>peon</v>
          </cell>
          <cell r="E5036">
            <v>55</v>
          </cell>
          <cell r="F5036" t="str">
            <v>H</v>
          </cell>
          <cell r="G5036">
            <v>43.24</v>
          </cell>
          <cell r="H5036">
            <v>1</v>
          </cell>
          <cell r="J5036">
            <v>2378</v>
          </cell>
          <cell r="K5036" t="str">
            <v>1/2 hora c/planta</v>
          </cell>
        </row>
        <row r="5037">
          <cell r="C5037" t="str">
            <v>TIMO</v>
          </cell>
        </row>
        <row r="5038">
          <cell r="C5038" t="str">
            <v>CESPED SEMBRADO</v>
          </cell>
          <cell r="E5038" t="str">
            <v>M2</v>
          </cell>
          <cell r="I5038">
            <v>5</v>
          </cell>
          <cell r="J5038">
            <v>31</v>
          </cell>
        </row>
        <row r="5039">
          <cell r="D5039" t="str">
            <v>peon</v>
          </cell>
          <cell r="E5039">
            <v>0.1</v>
          </cell>
          <cell r="F5039" t="str">
            <v>H</v>
          </cell>
          <cell r="G5039">
            <v>43.24</v>
          </cell>
          <cell r="H5039">
            <v>1</v>
          </cell>
          <cell r="J5039">
            <v>4</v>
          </cell>
        </row>
        <row r="5040">
          <cell r="D5040" t="str">
            <v>dolar</v>
          </cell>
          <cell r="E5040">
            <v>0.15</v>
          </cell>
          <cell r="F5040" t="str">
            <v>U</v>
          </cell>
          <cell r="G5040">
            <v>32</v>
          </cell>
          <cell r="H5040">
            <v>1</v>
          </cell>
          <cell r="J5040">
            <v>5</v>
          </cell>
        </row>
        <row r="5041">
          <cell r="D5041" t="str">
            <v>tierra negra en obra</v>
          </cell>
          <cell r="E5041">
            <v>0.12</v>
          </cell>
          <cell r="F5041" t="str">
            <v>M3</v>
          </cell>
          <cell r="G5041">
            <v>362.08</v>
          </cell>
          <cell r="H5041">
            <v>0.5</v>
          </cell>
          <cell r="J5041">
            <v>22</v>
          </cell>
          <cell r="K5041" t="str">
            <v>F</v>
          </cell>
        </row>
        <row r="5042">
          <cell r="C5042" t="str">
            <v>TIMO</v>
          </cell>
        </row>
        <row r="5043">
          <cell r="C5043" t="str">
            <v>CESPED EN PANES</v>
          </cell>
          <cell r="E5043" t="str">
            <v>M2</v>
          </cell>
          <cell r="J5043">
            <v>134</v>
          </cell>
        </row>
        <row r="5044">
          <cell r="D5044" t="str">
            <v>tierra negra en obra</v>
          </cell>
          <cell r="E5044">
            <v>0.12</v>
          </cell>
          <cell r="F5044" t="str">
            <v>M3</v>
          </cell>
          <cell r="G5044">
            <v>362.08</v>
          </cell>
          <cell r="H5044">
            <v>0.5</v>
          </cell>
          <cell r="J5044">
            <v>22</v>
          </cell>
          <cell r="K5044" t="str">
            <v>F</v>
          </cell>
        </row>
        <row r="5045">
          <cell r="D5045" t="str">
            <v>dolar</v>
          </cell>
          <cell r="E5045">
            <v>3.5</v>
          </cell>
          <cell r="F5045" t="str">
            <v>U</v>
          </cell>
          <cell r="G5045">
            <v>32</v>
          </cell>
          <cell r="H5045">
            <v>1</v>
          </cell>
          <cell r="J5045">
            <v>112</v>
          </cell>
          <cell r="K5045" t="str">
            <v>F</v>
          </cell>
        </row>
        <row r="5047">
          <cell r="C5047" t="str">
            <v>G01.GASTOS GENERALES (INDIRECTOS)</v>
          </cell>
        </row>
        <row r="5048">
          <cell r="C5048" t="str">
            <v>TIMO</v>
          </cell>
        </row>
        <row r="5049">
          <cell r="C5049" t="str">
            <v>FLETES</v>
          </cell>
          <cell r="E5049" t="str">
            <v>u</v>
          </cell>
          <cell r="J5049">
            <v>958</v>
          </cell>
        </row>
        <row r="5050">
          <cell r="D5050" t="str">
            <v>combustible gasoil</v>
          </cell>
          <cell r="E5050">
            <v>0.5</v>
          </cell>
          <cell r="F5050" t="str">
            <v>lt</v>
          </cell>
          <cell r="G5050">
            <v>14</v>
          </cell>
          <cell r="H5050">
            <v>50</v>
          </cell>
          <cell r="J5050">
            <v>350</v>
          </cell>
          <cell r="K5050" t="str">
            <v>1U$S/KM REAL FLETERO: $2000 COSTO CC A CHARQUEADA /13.15(TC SET01) X4.3SEMANAS X12MESES</v>
          </cell>
        </row>
        <row r="5051">
          <cell r="D5051" t="str">
            <v>oficial 09</v>
          </cell>
          <cell r="E5051">
            <v>9.6</v>
          </cell>
          <cell r="F5051" t="str">
            <v>H</v>
          </cell>
          <cell r="G5051">
            <v>59.91</v>
          </cell>
          <cell r="H5051">
            <v>0.5</v>
          </cell>
          <cell r="J5051">
            <v>288</v>
          </cell>
          <cell r="K5051" t="str">
            <v>SON 4 KM POR LITRO COMO COSTO TOMAR EL DOBLE + CHOFER</v>
          </cell>
        </row>
        <row r="5052">
          <cell r="D5052" t="str">
            <v>pesos</v>
          </cell>
          <cell r="E5052">
            <v>160</v>
          </cell>
          <cell r="F5052" t="str">
            <v>U</v>
          </cell>
          <cell r="G5052">
            <v>1</v>
          </cell>
          <cell r="H5052">
            <v>2</v>
          </cell>
          <cell r="J5052">
            <v>320</v>
          </cell>
          <cell r="K5052" t="str">
            <v>peaje</v>
          </cell>
        </row>
        <row r="5053">
          <cell r="C5053" t="str">
            <v>TIMO</v>
          </cell>
        </row>
        <row r="5054">
          <cell r="C5054" t="str">
            <v>CAPATAZ Y SERENO</v>
          </cell>
          <cell r="E5054" t="str">
            <v>MES</v>
          </cell>
          <cell r="J5054">
            <v>17324</v>
          </cell>
        </row>
        <row r="5055">
          <cell r="D5055" t="str">
            <v>pesos</v>
          </cell>
          <cell r="E5055">
            <v>13000</v>
          </cell>
          <cell r="F5055" t="str">
            <v>U</v>
          </cell>
          <cell r="G5055">
            <v>1</v>
          </cell>
          <cell r="H5055">
            <v>1</v>
          </cell>
          <cell r="J5055">
            <v>13000</v>
          </cell>
          <cell r="K5055" t="str">
            <v>*RAMIRO</v>
          </cell>
        </row>
        <row r="5056">
          <cell r="D5056" t="str">
            <v>peon</v>
          </cell>
          <cell r="E5056">
            <v>200</v>
          </cell>
          <cell r="F5056" t="str">
            <v>H</v>
          </cell>
          <cell r="G5056">
            <v>43.24</v>
          </cell>
          <cell r="H5056">
            <v>0.5</v>
          </cell>
          <cell r="J5056">
            <v>4324</v>
          </cell>
          <cell r="K5056" t="str">
            <v>*MORALES</v>
          </cell>
        </row>
        <row r="5057">
          <cell r="D5057" t="str">
            <v>dolar</v>
          </cell>
          <cell r="E5057">
            <v>1000</v>
          </cell>
          <cell r="F5057" t="str">
            <v>U</v>
          </cell>
          <cell r="G5057">
            <v>32</v>
          </cell>
          <cell r="J5057">
            <v>0</v>
          </cell>
          <cell r="K5057" t="str">
            <v>*SUPERVISION</v>
          </cell>
        </row>
        <row r="5058">
          <cell r="D5058" t="str">
            <v>oficial 09</v>
          </cell>
          <cell r="F5058" t="str">
            <v>H</v>
          </cell>
          <cell r="G5058">
            <v>59.91</v>
          </cell>
          <cell r="H5058">
            <v>0.1</v>
          </cell>
          <cell r="J5058">
            <v>0</v>
          </cell>
          <cell r="K5058" t="str">
            <v>*ENCARGADO</v>
          </cell>
        </row>
        <row r="5059">
          <cell r="C5059" t="str">
            <v>TIMO</v>
          </cell>
        </row>
        <row r="5060">
          <cell r="C5060" t="str">
            <v>HONORARIOS PROFESIONALES</v>
          </cell>
          <cell r="E5060" t="str">
            <v>GL</v>
          </cell>
          <cell r="J5060">
            <v>120000</v>
          </cell>
        </row>
        <row r="5061">
          <cell r="D5061" t="str">
            <v>pesos</v>
          </cell>
          <cell r="E5061">
            <v>120000</v>
          </cell>
          <cell r="F5061" t="str">
            <v>U</v>
          </cell>
          <cell r="G5061">
            <v>1</v>
          </cell>
          <cell r="H5061">
            <v>1</v>
          </cell>
          <cell r="J5061">
            <v>120000</v>
          </cell>
          <cell r="K5061" t="str">
            <v>1U$S/KM REAL: $2000 COSTO CC A CHARQUEADA /13.15(TC SET01) X4.3SEMANAS X12MESES</v>
          </cell>
        </row>
        <row r="5062">
          <cell r="C5062" t="str">
            <v>TIMO</v>
          </cell>
        </row>
        <row r="5063">
          <cell r="C5063" t="str">
            <v>ADMINISTRACION Y BENEFICIO</v>
          </cell>
          <cell r="E5063" t="str">
            <v>GL</v>
          </cell>
          <cell r="J5063">
            <v>768000</v>
          </cell>
        </row>
        <row r="5064">
          <cell r="D5064" t="str">
            <v>dolar</v>
          </cell>
          <cell r="E5064">
            <v>1000</v>
          </cell>
          <cell r="F5064" t="str">
            <v>U</v>
          </cell>
          <cell r="G5064">
            <v>32</v>
          </cell>
          <cell r="H5064">
            <v>8</v>
          </cell>
          <cell r="J5064">
            <v>256000</v>
          </cell>
          <cell r="K5064" t="str">
            <v>*OFICINA</v>
          </cell>
        </row>
        <row r="5065">
          <cell r="D5065" t="str">
            <v>dolar</v>
          </cell>
          <cell r="F5065" t="str">
            <v>U</v>
          </cell>
          <cell r="G5065">
            <v>32</v>
          </cell>
          <cell r="H5065">
            <v>0</v>
          </cell>
          <cell r="J5065">
            <v>0</v>
          </cell>
          <cell r="K5065" t="str">
            <v>*ABELLA (1.5%)</v>
          </cell>
        </row>
        <row r="5066">
          <cell r="D5066" t="str">
            <v>dolar</v>
          </cell>
          <cell r="E5066">
            <v>70</v>
          </cell>
          <cell r="F5066" t="str">
            <v>U</v>
          </cell>
          <cell r="G5066">
            <v>32</v>
          </cell>
          <cell r="H5066">
            <v>0</v>
          </cell>
          <cell r="J5066">
            <v>0</v>
          </cell>
          <cell r="K5066" t="str">
            <v>*VISITA DE OBRA</v>
          </cell>
        </row>
        <row r="5067">
          <cell r="D5067" t="str">
            <v>dolar</v>
          </cell>
          <cell r="F5067" t="str">
            <v>U</v>
          </cell>
          <cell r="G5067">
            <v>32</v>
          </cell>
          <cell r="H5067">
            <v>0</v>
          </cell>
          <cell r="J5067">
            <v>0</v>
          </cell>
          <cell r="K5067" t="str">
            <v>*GARANTIA</v>
          </cell>
        </row>
        <row r="5068">
          <cell r="D5068" t="str">
            <v>dolar</v>
          </cell>
          <cell r="E5068">
            <v>2000</v>
          </cell>
          <cell r="F5068" t="str">
            <v>U</v>
          </cell>
          <cell r="G5068">
            <v>32</v>
          </cell>
          <cell r="H5068">
            <v>8</v>
          </cell>
          <cell r="J5068">
            <v>512000</v>
          </cell>
          <cell r="K5068" t="str">
            <v>*BENEFICIO</v>
          </cell>
        </row>
        <row r="5071">
          <cell r="C5071" t="str">
            <v>F I N</v>
          </cell>
        </row>
        <row r="5084">
          <cell r="C5084" t="str">
            <v>ARO HGON PREF. </v>
          </cell>
        </row>
        <row r="5085">
          <cell r="C5085" t="str">
            <v>techo chapa becam bc 800 COMPLETA COLOCADA u%s 9384 POR 337 M2</v>
          </cell>
        </row>
        <row r="5086">
          <cell r="C5086" t="str">
            <v>MESADA GRANITO (NAPOLE) 0,52*1,30</v>
          </cell>
          <cell r="E5086" t="str">
            <v>u$s</v>
          </cell>
          <cell r="F5086">
            <v>37956</v>
          </cell>
          <cell r="J5086">
            <v>3994.08284023669</v>
          </cell>
        </row>
        <row r="5087">
          <cell r="C5087" t="str">
            <v>PILETA ROMANA</v>
          </cell>
          <cell r="E5087">
            <v>37956</v>
          </cell>
          <cell r="F5087" t="str">
            <v>$</v>
          </cell>
          <cell r="J5087">
            <v>395</v>
          </cell>
        </row>
        <row r="5088">
          <cell r="C5088" t="str">
            <v>TEJIDO PLASTICO BCO 13 X 13CM  u$s 0,9 -10 -10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4"/>
  <sheetViews>
    <sheetView showGridLines="0" showZeros="0" zoomScale="60" zoomScaleNormal="60" zoomScaleSheetLayoutView="50" zoomScalePageLayoutView="0" workbookViewId="0" topLeftCell="P1">
      <selection activeCell="V7" sqref="V7"/>
    </sheetView>
  </sheetViews>
  <sheetFormatPr defaultColWidth="11.421875" defaultRowHeight="12.75"/>
  <cols>
    <col min="1" max="1" width="5.57421875" style="6" customWidth="1"/>
    <col min="2" max="2" width="8.421875" style="6" customWidth="1"/>
    <col min="3" max="3" width="10.28125" style="6" customWidth="1"/>
    <col min="4" max="4" width="36.8515625" style="6" customWidth="1"/>
    <col min="5" max="5" width="52.00390625" style="6" customWidth="1"/>
    <col min="6" max="6" width="20.28125" style="6" customWidth="1"/>
    <col min="7" max="7" width="2.57421875" style="6" customWidth="1"/>
    <col min="8" max="8" width="11.421875" style="6" customWidth="1"/>
    <col min="9" max="9" width="1.7109375" style="6" customWidth="1"/>
    <col min="10" max="10" width="17.57421875" style="6" customWidth="1"/>
    <col min="11" max="11" width="1.57421875" style="6" customWidth="1"/>
    <col min="12" max="12" width="1.8515625" style="6" customWidth="1"/>
    <col min="13" max="13" width="2.00390625" style="6" customWidth="1"/>
    <col min="14" max="14" width="38.28125" style="6" customWidth="1"/>
    <col min="15" max="15" width="11.421875" style="6" customWidth="1"/>
    <col min="16" max="16" width="14.7109375" style="7" bestFit="1" customWidth="1"/>
    <col min="17" max="19" width="11.421875" style="6" customWidth="1"/>
    <col min="20" max="20" width="56.421875" style="6" customWidth="1"/>
    <col min="21" max="21" width="15.00390625" style="6" customWidth="1"/>
    <col min="22" max="22" width="57.00390625" style="6" customWidth="1"/>
    <col min="23" max="24" width="11.421875" style="6" customWidth="1"/>
    <col min="25" max="25" width="14.00390625" style="6" customWidth="1"/>
    <col min="26" max="28" width="5.7109375" style="6" customWidth="1"/>
    <col min="29" max="29" width="31.7109375" style="6" customWidth="1"/>
    <col min="30" max="16384" width="11.421875" style="6" customWidth="1"/>
  </cols>
  <sheetData>
    <row r="1" spans="1:14" ht="21" customHeight="1">
      <c r="A1" s="1"/>
      <c r="B1" s="2"/>
      <c r="C1" s="2"/>
      <c r="D1" s="3"/>
      <c r="E1" s="3"/>
      <c r="F1" s="3"/>
      <c r="G1" s="4"/>
      <c r="H1" s="5"/>
      <c r="I1" s="5"/>
      <c r="J1" s="5"/>
      <c r="K1" s="5"/>
      <c r="L1" s="5"/>
      <c r="M1" s="5"/>
      <c r="N1" s="5"/>
    </row>
    <row r="2" spans="1:14" ht="21" customHeight="1">
      <c r="A2" s="8"/>
      <c r="B2" s="9"/>
      <c r="C2" s="10"/>
      <c r="D2" s="3"/>
      <c r="E2" s="3"/>
      <c r="F2" s="3"/>
      <c r="G2" s="4"/>
      <c r="H2" s="5"/>
      <c r="I2" s="5"/>
      <c r="J2" s="11"/>
      <c r="K2" s="11"/>
      <c r="L2" s="11"/>
      <c r="M2" s="11"/>
      <c r="N2" s="12"/>
    </row>
    <row r="3" spans="1:14" ht="37.5" customHeight="1">
      <c r="A3" s="13"/>
      <c r="B3" s="14" t="e">
        <f>+#REF!</f>
        <v>#REF!</v>
      </c>
      <c r="C3" s="15"/>
      <c r="D3" s="16"/>
      <c r="E3" s="16"/>
      <c r="G3" s="17"/>
      <c r="H3" s="18"/>
      <c r="I3" s="18"/>
      <c r="J3" s="19"/>
      <c r="K3" s="19"/>
      <c r="L3" s="19"/>
      <c r="M3" s="20"/>
      <c r="N3" s="21" t="e">
        <f>+#REF!</f>
        <v>#REF!</v>
      </c>
    </row>
    <row r="4" spans="1:14" ht="21" customHeight="1" thickBot="1">
      <c r="A4" s="22"/>
      <c r="B4" s="23"/>
      <c r="C4" s="22"/>
      <c r="D4" s="22"/>
      <c r="E4" s="22"/>
      <c r="F4" s="24"/>
      <c r="G4" s="24"/>
      <c r="H4" s="22"/>
      <c r="I4" s="22"/>
      <c r="J4" s="22"/>
      <c r="K4" s="22"/>
      <c r="L4" s="22"/>
      <c r="M4" s="22"/>
      <c r="N4" s="22"/>
    </row>
    <row r="5" spans="1:29" ht="27" customHeight="1" thickBot="1">
      <c r="A5" s="25"/>
      <c r="B5" s="26" t="s">
        <v>23</v>
      </c>
      <c r="C5" s="27"/>
      <c r="D5" s="28"/>
      <c r="E5" s="28"/>
      <c r="F5" s="29"/>
      <c r="G5" s="29"/>
      <c r="H5" s="29"/>
      <c r="I5" s="29">
        <v>1</v>
      </c>
      <c r="J5" s="28"/>
      <c r="K5" s="28"/>
      <c r="L5" s="28"/>
      <c r="M5" s="28"/>
      <c r="N5" s="30"/>
      <c r="Q5" s="26" t="s">
        <v>23</v>
      </c>
      <c r="R5" s="27"/>
      <c r="S5" s="28"/>
      <c r="T5" s="28"/>
      <c r="U5" s="29"/>
      <c r="V5" s="29"/>
      <c r="W5" s="29"/>
      <c r="X5" s="29"/>
      <c r="Y5" s="28"/>
      <c r="Z5" s="28"/>
      <c r="AA5" s="28"/>
      <c r="AB5" s="28"/>
      <c r="AC5" s="30"/>
    </row>
    <row r="6" spans="1:29" ht="21" customHeight="1" thickBot="1">
      <c r="A6" s="22"/>
      <c r="B6" s="31"/>
      <c r="C6" s="32"/>
      <c r="D6" s="32"/>
      <c r="E6" s="32"/>
      <c r="F6" s="24"/>
      <c r="G6" s="24"/>
      <c r="H6" s="22"/>
      <c r="I6" s="22"/>
      <c r="J6" s="22"/>
      <c r="K6" s="22"/>
      <c r="L6" s="22"/>
      <c r="M6" s="22"/>
      <c r="N6" s="33"/>
      <c r="Q6" s="31"/>
      <c r="R6" s="32"/>
      <c r="S6" s="32"/>
      <c r="T6" s="32"/>
      <c r="U6" s="24"/>
      <c r="V6" s="24"/>
      <c r="W6" s="22"/>
      <c r="X6" s="22"/>
      <c r="Y6" s="22"/>
      <c r="Z6" s="22"/>
      <c r="AA6" s="22"/>
      <c r="AB6" s="22"/>
      <c r="AC6" s="33"/>
    </row>
    <row r="7" spans="1:29" ht="10.5" customHeight="1">
      <c r="A7" s="22"/>
      <c r="B7" s="34"/>
      <c r="C7" s="35"/>
      <c r="D7" s="35"/>
      <c r="E7" s="35"/>
      <c r="F7" s="36"/>
      <c r="G7" s="36"/>
      <c r="H7" s="37"/>
      <c r="I7" s="37"/>
      <c r="J7" s="37"/>
      <c r="K7" s="37"/>
      <c r="L7" s="37"/>
      <c r="M7" s="37"/>
      <c r="N7" s="38"/>
      <c r="Q7" s="34"/>
      <c r="R7" s="35"/>
      <c r="S7" s="35"/>
      <c r="T7" s="35"/>
      <c r="U7" s="36"/>
      <c r="V7" s="36"/>
      <c r="W7" s="37"/>
      <c r="X7" s="37"/>
      <c r="Y7" s="37"/>
      <c r="Z7" s="37"/>
      <c r="AA7" s="37"/>
      <c r="AB7" s="37"/>
      <c r="AC7" s="38"/>
    </row>
    <row r="8" spans="1:29" ht="10.5" customHeight="1" thickBot="1">
      <c r="A8" s="22"/>
      <c r="B8" s="39"/>
      <c r="C8" s="40"/>
      <c r="D8" s="40"/>
      <c r="E8" s="40"/>
      <c r="F8" s="41"/>
      <c r="G8" s="41"/>
      <c r="H8" s="42"/>
      <c r="I8" s="43"/>
      <c r="J8" s="44"/>
      <c r="K8" s="45"/>
      <c r="L8" s="42"/>
      <c r="M8" s="42"/>
      <c r="N8" s="38"/>
      <c r="Q8" s="39"/>
      <c r="R8" s="40"/>
      <c r="S8" s="40"/>
      <c r="T8" s="40"/>
      <c r="U8" s="41"/>
      <c r="V8" s="41"/>
      <c r="W8" s="42"/>
      <c r="X8" s="43"/>
      <c r="Y8" s="44"/>
      <c r="Z8" s="45"/>
      <c r="AA8" s="42"/>
      <c r="AB8" s="42"/>
      <c r="AC8" s="38"/>
    </row>
    <row r="9" spans="1:29" ht="24" customHeight="1" thickBot="1" thickTop="1">
      <c r="A9" s="22"/>
      <c r="B9" s="46" t="s">
        <v>2</v>
      </c>
      <c r="C9" s="47" t="s">
        <v>24</v>
      </c>
      <c r="D9" s="48"/>
      <c r="E9" s="48"/>
      <c r="F9" s="42"/>
      <c r="G9" s="49"/>
      <c r="H9" s="49"/>
      <c r="I9" s="50"/>
      <c r="J9" s="51" t="e">
        <f>ROUND(+N9/$N$53,5)</f>
        <v>#REF!</v>
      </c>
      <c r="K9" s="52"/>
      <c r="L9" s="49"/>
      <c r="M9" s="49"/>
      <c r="N9" s="53" t="e">
        <f>+#REF!</f>
        <v>#REF!</v>
      </c>
      <c r="Q9" s="46" t="s">
        <v>2</v>
      </c>
      <c r="R9" s="47" t="s">
        <v>24</v>
      </c>
      <c r="S9" s="48"/>
      <c r="T9" s="48"/>
      <c r="U9" s="42"/>
      <c r="V9" s="49"/>
      <c r="W9" s="49"/>
      <c r="X9" s="50"/>
      <c r="Y9" s="51" t="e">
        <f>ROUND(+AC9/$N$53,5)</f>
        <v>#REF!</v>
      </c>
      <c r="Z9" s="52"/>
      <c r="AA9" s="49"/>
      <c r="AB9" s="49"/>
      <c r="AC9" s="53" t="e">
        <f>+#REF!</f>
        <v>#REF!</v>
      </c>
    </row>
    <row r="10" spans="1:29" ht="13.5" customHeight="1" thickBot="1" thickTop="1">
      <c r="A10" s="22"/>
      <c r="B10" s="46"/>
      <c r="C10" s="47"/>
      <c r="D10" s="54"/>
      <c r="E10" s="54"/>
      <c r="F10" s="42"/>
      <c r="G10" s="49"/>
      <c r="H10" s="49"/>
      <c r="I10" s="50"/>
      <c r="J10" s="55"/>
      <c r="K10" s="56"/>
      <c r="L10" s="49"/>
      <c r="M10" s="49"/>
      <c r="N10" s="57"/>
      <c r="Q10" s="46"/>
      <c r="R10" s="47"/>
      <c r="S10" s="54"/>
      <c r="T10" s="54"/>
      <c r="U10" s="42"/>
      <c r="V10" s="49"/>
      <c r="W10" s="49"/>
      <c r="X10" s="50"/>
      <c r="Y10" s="55"/>
      <c r="Z10" s="56"/>
      <c r="AA10" s="49"/>
      <c r="AB10" s="49"/>
      <c r="AC10" s="57"/>
    </row>
    <row r="11" spans="1:29" ht="24" customHeight="1" thickBot="1" thickTop="1">
      <c r="A11" s="22"/>
      <c r="B11" s="46" t="s">
        <v>3</v>
      </c>
      <c r="C11" s="47" t="s">
        <v>4</v>
      </c>
      <c r="D11" s="54"/>
      <c r="E11" s="54"/>
      <c r="F11" s="42"/>
      <c r="G11" s="49"/>
      <c r="H11" s="49"/>
      <c r="I11" s="50"/>
      <c r="J11" s="51" t="e">
        <f>ROUND(+N11/$N$53,5)</f>
        <v>#REF!</v>
      </c>
      <c r="K11" s="52"/>
      <c r="L11" s="49"/>
      <c r="M11" s="49"/>
      <c r="N11" s="53" t="e">
        <f>+#REF!</f>
        <v>#REF!</v>
      </c>
      <c r="Q11" s="46" t="s">
        <v>3</v>
      </c>
      <c r="R11" s="47" t="s">
        <v>4</v>
      </c>
      <c r="S11" s="54"/>
      <c r="T11" s="54"/>
      <c r="U11" s="42"/>
      <c r="V11" s="49"/>
      <c r="W11" s="49"/>
      <c r="X11" s="50"/>
      <c r="Y11" s="51" t="e">
        <f>ROUND(+AC11/$N$53,5)</f>
        <v>#REF!</v>
      </c>
      <c r="Z11" s="52"/>
      <c r="AA11" s="49"/>
      <c r="AB11" s="49"/>
      <c r="AC11" s="53" t="e">
        <f>+#REF!</f>
        <v>#REF!</v>
      </c>
    </row>
    <row r="12" spans="1:29" ht="13.5" customHeight="1" thickBot="1" thickTop="1">
      <c r="A12" s="58"/>
      <c r="B12" s="59"/>
      <c r="C12" s="60"/>
      <c r="D12" s="60"/>
      <c r="E12" s="60"/>
      <c r="F12" s="60"/>
      <c r="G12" s="60"/>
      <c r="H12" s="61"/>
      <c r="I12" s="62"/>
      <c r="J12" s="63"/>
      <c r="K12" s="64"/>
      <c r="L12" s="65"/>
      <c r="M12" s="66"/>
      <c r="N12" s="57"/>
      <c r="Q12" s="59"/>
      <c r="R12" s="60"/>
      <c r="S12" s="60"/>
      <c r="T12" s="60"/>
      <c r="U12" s="60"/>
      <c r="V12" s="60"/>
      <c r="W12" s="61"/>
      <c r="X12" s="62"/>
      <c r="Y12" s="63"/>
      <c r="Z12" s="64"/>
      <c r="AA12" s="65"/>
      <c r="AB12" s="66"/>
      <c r="AC12" s="57"/>
    </row>
    <row r="13" spans="1:29" ht="24" customHeight="1" thickBot="1" thickTop="1">
      <c r="A13" s="67"/>
      <c r="B13" s="46" t="s">
        <v>25</v>
      </c>
      <c r="C13" s="47" t="s">
        <v>26</v>
      </c>
      <c r="D13" s="60"/>
      <c r="E13" s="60"/>
      <c r="F13" s="68" t="e">
        <f>+#REF!</f>
        <v>#REF!</v>
      </c>
      <c r="G13" s="60"/>
      <c r="H13" s="69"/>
      <c r="I13" s="70"/>
      <c r="J13" s="51" t="e">
        <f>ROUND(+N13/$N$53,5)</f>
        <v>#REF!</v>
      </c>
      <c r="K13" s="71"/>
      <c r="L13" s="72"/>
      <c r="M13" s="66"/>
      <c r="N13" s="73" t="e">
        <f>+#REF!</f>
        <v>#REF!</v>
      </c>
      <c r="Q13" s="46" t="s">
        <v>25</v>
      </c>
      <c r="R13" s="47" t="s">
        <v>26</v>
      </c>
      <c r="S13" s="60"/>
      <c r="T13" s="60"/>
      <c r="U13" s="68" t="e">
        <f>+#REF!</f>
        <v>#REF!</v>
      </c>
      <c r="V13" s="60"/>
      <c r="W13" s="69"/>
      <c r="X13" s="70"/>
      <c r="Y13" s="51" t="e">
        <f>ROUND(+AC13/$N$53,5)</f>
        <v>#REF!</v>
      </c>
      <c r="Z13" s="71"/>
      <c r="AA13" s="72"/>
      <c r="AB13" s="66"/>
      <c r="AC13" s="73" t="e">
        <f>+#REF!</f>
        <v>#REF!</v>
      </c>
    </row>
    <row r="14" spans="1:29" ht="13.5" customHeight="1" thickBot="1" thickTop="1">
      <c r="A14" s="67"/>
      <c r="B14" s="74"/>
      <c r="C14" s="75"/>
      <c r="D14" s="76"/>
      <c r="E14" s="76"/>
      <c r="F14" s="76"/>
      <c r="G14" s="76"/>
      <c r="H14" s="77"/>
      <c r="I14" s="70"/>
      <c r="J14" s="78"/>
      <c r="K14" s="79"/>
      <c r="L14" s="80"/>
      <c r="M14" s="81"/>
      <c r="N14" s="82"/>
      <c r="Q14" s="74"/>
      <c r="R14" s="75"/>
      <c r="S14" s="76"/>
      <c r="T14" s="76"/>
      <c r="U14" s="76"/>
      <c r="V14" s="76"/>
      <c r="W14" s="77"/>
      <c r="X14" s="70"/>
      <c r="Y14" s="78"/>
      <c r="Z14" s="79"/>
      <c r="AA14" s="80"/>
      <c r="AB14" s="81"/>
      <c r="AC14" s="82"/>
    </row>
    <row r="15" spans="1:29" ht="13.5" customHeight="1" thickBot="1">
      <c r="A15" s="83"/>
      <c r="B15" s="78"/>
      <c r="C15" s="84"/>
      <c r="D15" s="84"/>
      <c r="E15" s="84"/>
      <c r="F15" s="85"/>
      <c r="G15" s="78"/>
      <c r="H15" s="86"/>
      <c r="I15" s="87"/>
      <c r="J15" s="63"/>
      <c r="K15" s="64"/>
      <c r="L15" s="78"/>
      <c r="M15" s="88"/>
      <c r="N15" s="89"/>
      <c r="Q15" s="78"/>
      <c r="R15" s="84"/>
      <c r="S15" s="84"/>
      <c r="T15" s="84"/>
      <c r="U15" s="85"/>
      <c r="V15" s="78"/>
      <c r="W15" s="86"/>
      <c r="X15" s="87"/>
      <c r="Y15" s="63"/>
      <c r="Z15" s="64"/>
      <c r="AA15" s="78"/>
      <c r="AB15" s="88"/>
      <c r="AC15" s="89"/>
    </row>
    <row r="16" spans="1:29" ht="21" customHeight="1" thickBot="1">
      <c r="A16" s="83"/>
      <c r="B16" s="78"/>
      <c r="C16" s="90"/>
      <c r="D16" s="91" t="s">
        <v>6</v>
      </c>
      <c r="E16" s="92"/>
      <c r="F16" s="93"/>
      <c r="G16" s="94"/>
      <c r="H16" s="95"/>
      <c r="I16" s="92"/>
      <c r="J16" s="92"/>
      <c r="K16" s="92"/>
      <c r="L16" s="94"/>
      <c r="M16" s="96"/>
      <c r="N16" s="97" t="e">
        <f>SUM(N9:N14)</f>
        <v>#REF!</v>
      </c>
      <c r="Q16" s="78"/>
      <c r="R16" s="90"/>
      <c r="S16" s="91" t="s">
        <v>6</v>
      </c>
      <c r="T16" s="92"/>
      <c r="U16" s="93"/>
      <c r="V16" s="94"/>
      <c r="W16" s="95"/>
      <c r="X16" s="92"/>
      <c r="Y16" s="92"/>
      <c r="Z16" s="92"/>
      <c r="AA16" s="94"/>
      <c r="AB16" s="96"/>
      <c r="AC16" s="97" t="e">
        <f>SUM(AC9:AC14)</f>
        <v>#REF!</v>
      </c>
    </row>
    <row r="17" spans="1:29" ht="21" customHeight="1">
      <c r="A17" s="83"/>
      <c r="B17" s="78"/>
      <c r="C17" s="84"/>
      <c r="D17" s="84"/>
      <c r="E17" s="84"/>
      <c r="F17" s="85"/>
      <c r="G17" s="78"/>
      <c r="H17" s="86"/>
      <c r="I17" s="70"/>
      <c r="J17" s="78"/>
      <c r="K17" s="79"/>
      <c r="L17" s="78"/>
      <c r="M17" s="78"/>
      <c r="N17" s="98"/>
      <c r="Q17" s="78"/>
      <c r="R17" s="84"/>
      <c r="S17" s="84"/>
      <c r="T17" s="84"/>
      <c r="U17" s="85"/>
      <c r="V17" s="78"/>
      <c r="W17" s="86"/>
      <c r="X17" s="70"/>
      <c r="Y17" s="78"/>
      <c r="Z17" s="79"/>
      <c r="AA17" s="78"/>
      <c r="AB17" s="78"/>
      <c r="AC17" s="98"/>
    </row>
    <row r="18" spans="1:29" ht="21" customHeight="1">
      <c r="A18" s="99"/>
      <c r="B18" s="100"/>
      <c r="C18" s="101" t="s">
        <v>7</v>
      </c>
      <c r="D18" s="102"/>
      <c r="E18" s="103"/>
      <c r="F18" s="104"/>
      <c r="G18" s="104"/>
      <c r="H18" s="102"/>
      <c r="I18" s="104"/>
      <c r="J18" s="104"/>
      <c r="K18" s="102"/>
      <c r="L18" s="105"/>
      <c r="M18" s="105"/>
      <c r="N18" s="106" t="e">
        <f>+#REF!</f>
        <v>#REF!</v>
      </c>
      <c r="Q18" s="100"/>
      <c r="R18" s="101" t="s">
        <v>7</v>
      </c>
      <c r="S18" s="102"/>
      <c r="T18" s="103"/>
      <c r="U18" s="104"/>
      <c r="V18" s="104"/>
      <c r="W18" s="102"/>
      <c r="X18" s="104"/>
      <c r="Y18" s="104"/>
      <c r="Z18" s="102"/>
      <c r="AA18" s="105"/>
      <c r="AB18" s="105"/>
      <c r="AC18" s="106" t="e">
        <f>+#REF!</f>
        <v>#REF!</v>
      </c>
    </row>
    <row r="19" spans="1:29" ht="13.5" customHeight="1">
      <c r="A19" s="99"/>
      <c r="B19" s="107"/>
      <c r="C19" s="101"/>
      <c r="D19" s="103"/>
      <c r="E19" s="103"/>
      <c r="F19" s="108"/>
      <c r="G19" s="109"/>
      <c r="H19" s="110"/>
      <c r="I19" s="87"/>
      <c r="J19" s="111"/>
      <c r="K19" s="112"/>
      <c r="L19" s="109"/>
      <c r="M19" s="109"/>
      <c r="N19" s="113"/>
      <c r="Q19" s="107"/>
      <c r="R19" s="101"/>
      <c r="S19" s="103"/>
      <c r="T19" s="103"/>
      <c r="U19" s="108"/>
      <c r="V19" s="109"/>
      <c r="W19" s="110"/>
      <c r="X19" s="87"/>
      <c r="Y19" s="111"/>
      <c r="Z19" s="112"/>
      <c r="AA19" s="109"/>
      <c r="AB19" s="109"/>
      <c r="AC19" s="113"/>
    </row>
    <row r="20" spans="1:29" ht="21" customHeight="1">
      <c r="A20" s="83"/>
      <c r="B20" s="100"/>
      <c r="C20" s="114" t="s">
        <v>8</v>
      </c>
      <c r="D20" s="114"/>
      <c r="E20" s="114"/>
      <c r="F20" s="104"/>
      <c r="G20" s="104"/>
      <c r="H20" s="102"/>
      <c r="I20" s="104"/>
      <c r="J20" s="104"/>
      <c r="K20" s="102"/>
      <c r="L20" s="105"/>
      <c r="M20" s="105"/>
      <c r="N20" s="106" t="e">
        <f>+#REF!</f>
        <v>#REF!</v>
      </c>
      <c r="Q20" s="100"/>
      <c r="R20" s="114" t="s">
        <v>8</v>
      </c>
      <c r="S20" s="114"/>
      <c r="T20" s="114"/>
      <c r="U20" s="104"/>
      <c r="V20" s="104"/>
      <c r="W20" s="102"/>
      <c r="X20" s="104"/>
      <c r="Y20" s="104"/>
      <c r="Z20" s="102"/>
      <c r="AA20" s="105"/>
      <c r="AB20" s="105"/>
      <c r="AC20" s="106" t="e">
        <f>+#REF!</f>
        <v>#REF!</v>
      </c>
    </row>
    <row r="21" spans="1:29" ht="13.5" customHeight="1" thickBot="1">
      <c r="A21" s="83"/>
      <c r="B21" s="115"/>
      <c r="C21" s="101"/>
      <c r="D21" s="101"/>
      <c r="E21" s="101"/>
      <c r="F21" s="116"/>
      <c r="G21" s="115"/>
      <c r="H21" s="117"/>
      <c r="I21" s="70"/>
      <c r="J21" s="78"/>
      <c r="K21" s="79"/>
      <c r="L21" s="115"/>
      <c r="M21" s="115"/>
      <c r="N21" s="118"/>
      <c r="Q21" s="115"/>
      <c r="R21" s="101"/>
      <c r="S21" s="101"/>
      <c r="T21" s="101"/>
      <c r="U21" s="116"/>
      <c r="V21" s="115"/>
      <c r="W21" s="117"/>
      <c r="X21" s="70"/>
      <c r="Y21" s="78"/>
      <c r="Z21" s="79"/>
      <c r="AA21" s="115"/>
      <c r="AB21" s="115"/>
      <c r="AC21" s="118"/>
    </row>
    <row r="22" spans="1:29" ht="24" customHeight="1" thickBot="1" thickTop="1">
      <c r="A22" s="83"/>
      <c r="B22" s="78"/>
      <c r="C22" s="84"/>
      <c r="D22" s="84"/>
      <c r="E22" s="119" t="s">
        <v>9</v>
      </c>
      <c r="F22" s="120"/>
      <c r="G22" s="120"/>
      <c r="H22" s="121"/>
      <c r="I22" s="70"/>
      <c r="J22" s="51" t="e">
        <f>+#REF!</f>
        <v>#REF!</v>
      </c>
      <c r="K22" s="79"/>
      <c r="L22" s="122"/>
      <c r="M22" s="96"/>
      <c r="N22" s="97" t="e">
        <f>SUM(N18:N20)</f>
        <v>#REF!</v>
      </c>
      <c r="Q22" s="78"/>
      <c r="R22" s="84"/>
      <c r="S22" s="84"/>
      <c r="T22" s="119" t="s">
        <v>9</v>
      </c>
      <c r="U22" s="120"/>
      <c r="V22" s="120"/>
      <c r="W22" s="121"/>
      <c r="X22" s="70"/>
      <c r="Y22" s="51" t="e">
        <f>+#REF!</f>
        <v>#REF!</v>
      </c>
      <c r="Z22" s="79"/>
      <c r="AA22" s="122"/>
      <c r="AB22" s="96"/>
      <c r="AC22" s="97" t="e">
        <f>SUM(AC18:AC20)</f>
        <v>#REF!</v>
      </c>
    </row>
    <row r="23" spans="1:29" ht="21" customHeight="1">
      <c r="A23" s="83"/>
      <c r="B23" s="78"/>
      <c r="C23" s="84"/>
      <c r="D23" s="84"/>
      <c r="E23" s="84"/>
      <c r="F23" s="85"/>
      <c r="G23" s="78"/>
      <c r="H23" s="86"/>
      <c r="I23" s="70"/>
      <c r="J23" s="78"/>
      <c r="K23" s="79"/>
      <c r="L23" s="78"/>
      <c r="M23" s="78"/>
      <c r="N23" s="98"/>
      <c r="Q23" s="78"/>
      <c r="R23" s="84"/>
      <c r="S23" s="84"/>
      <c r="T23" s="84"/>
      <c r="U23" s="85"/>
      <c r="V23" s="78"/>
      <c r="W23" s="86"/>
      <c r="X23" s="70"/>
      <c r="Y23" s="78"/>
      <c r="Z23" s="79"/>
      <c r="AA23" s="78"/>
      <c r="AB23" s="78"/>
      <c r="AC23" s="98"/>
    </row>
    <row r="24" spans="1:29" ht="21" customHeight="1">
      <c r="A24" s="123"/>
      <c r="B24" s="124"/>
      <c r="C24" s="125" t="s">
        <v>10</v>
      </c>
      <c r="D24" s="125"/>
      <c r="E24" s="125"/>
      <c r="F24" s="125"/>
      <c r="G24" s="126"/>
      <c r="H24" s="127"/>
      <c r="I24" s="128"/>
      <c r="J24" s="128"/>
      <c r="K24" s="128"/>
      <c r="L24" s="126"/>
      <c r="M24" s="129"/>
      <c r="N24" s="130" t="e">
        <f>+#REF!</f>
        <v>#REF!</v>
      </c>
      <c r="Q24" s="124"/>
      <c r="R24" s="125" t="s">
        <v>10</v>
      </c>
      <c r="S24" s="125"/>
      <c r="T24" s="125"/>
      <c r="U24" s="125"/>
      <c r="V24" s="126"/>
      <c r="W24" s="127"/>
      <c r="X24" s="128"/>
      <c r="Y24" s="128"/>
      <c r="Z24" s="128"/>
      <c r="AA24" s="126"/>
      <c r="AB24" s="129"/>
      <c r="AC24" s="130" t="e">
        <f>+#REF!</f>
        <v>#REF!</v>
      </c>
    </row>
    <row r="25" spans="1:29" ht="13.5" customHeight="1">
      <c r="A25" s="123"/>
      <c r="B25" s="131"/>
      <c r="C25" s="101"/>
      <c r="D25" s="101"/>
      <c r="E25" s="101"/>
      <c r="F25" s="101"/>
      <c r="G25" s="132"/>
      <c r="H25" s="110"/>
      <c r="I25" s="87"/>
      <c r="J25" s="63"/>
      <c r="K25" s="64"/>
      <c r="L25" s="132"/>
      <c r="M25" s="133"/>
      <c r="N25" s="113"/>
      <c r="Q25" s="131"/>
      <c r="R25" s="101"/>
      <c r="S25" s="101"/>
      <c r="T25" s="101"/>
      <c r="U25" s="101"/>
      <c r="V25" s="132"/>
      <c r="W25" s="110"/>
      <c r="X25" s="87"/>
      <c r="Y25" s="63"/>
      <c r="Z25" s="64"/>
      <c r="AA25" s="132"/>
      <c r="AB25" s="133"/>
      <c r="AC25" s="113"/>
    </row>
    <row r="26" spans="1:29" ht="21" customHeight="1">
      <c r="A26" s="83"/>
      <c r="B26" s="124"/>
      <c r="C26" s="125" t="s">
        <v>11</v>
      </c>
      <c r="D26" s="125"/>
      <c r="E26" s="125"/>
      <c r="F26" s="125"/>
      <c r="G26" s="126"/>
      <c r="H26" s="127"/>
      <c r="I26" s="128"/>
      <c r="J26" s="128"/>
      <c r="K26" s="128"/>
      <c r="L26" s="126"/>
      <c r="M26" s="129"/>
      <c r="N26" s="130" t="e">
        <f>+#REF!</f>
        <v>#REF!</v>
      </c>
      <c r="Q26" s="124"/>
      <c r="R26" s="125" t="s">
        <v>11</v>
      </c>
      <c r="S26" s="125"/>
      <c r="T26" s="125"/>
      <c r="U26" s="125"/>
      <c r="V26" s="126"/>
      <c r="W26" s="127"/>
      <c r="X26" s="128"/>
      <c r="Y26" s="128"/>
      <c r="Z26" s="128"/>
      <c r="AA26" s="126"/>
      <c r="AB26" s="129"/>
      <c r="AC26" s="130" t="e">
        <f>+#REF!</f>
        <v>#REF!</v>
      </c>
    </row>
    <row r="27" spans="1:29" ht="13.5" customHeight="1" thickBot="1">
      <c r="A27" s="123"/>
      <c r="B27" s="134"/>
      <c r="C27" s="84"/>
      <c r="D27" s="84"/>
      <c r="E27" s="84"/>
      <c r="F27" s="84"/>
      <c r="G27" s="63"/>
      <c r="H27" s="135"/>
      <c r="I27" s="87"/>
      <c r="J27" s="63"/>
      <c r="K27" s="64"/>
      <c r="L27" s="63"/>
      <c r="M27" s="63"/>
      <c r="N27" s="118"/>
      <c r="Q27" s="134"/>
      <c r="R27" s="84"/>
      <c r="S27" s="84"/>
      <c r="T27" s="84"/>
      <c r="U27" s="84"/>
      <c r="V27" s="63"/>
      <c r="W27" s="135"/>
      <c r="X27" s="87"/>
      <c r="Y27" s="63"/>
      <c r="Z27" s="64"/>
      <c r="AA27" s="63"/>
      <c r="AB27" s="63"/>
      <c r="AC27" s="118"/>
    </row>
    <row r="28" spans="1:29" ht="21" customHeight="1" thickBot="1">
      <c r="A28" s="123"/>
      <c r="B28" s="134"/>
      <c r="C28" s="84"/>
      <c r="D28" s="91" t="s">
        <v>12</v>
      </c>
      <c r="E28" s="92"/>
      <c r="F28" s="93"/>
      <c r="G28" s="94"/>
      <c r="H28" s="95"/>
      <c r="I28" s="92"/>
      <c r="J28" s="92"/>
      <c r="K28" s="92"/>
      <c r="L28" s="94"/>
      <c r="M28" s="96"/>
      <c r="N28" s="136" t="e">
        <f>N24+N26</f>
        <v>#REF!</v>
      </c>
      <c r="Q28" s="134"/>
      <c r="R28" s="84"/>
      <c r="S28" s="91" t="s">
        <v>12</v>
      </c>
      <c r="T28" s="92"/>
      <c r="U28" s="93"/>
      <c r="V28" s="94"/>
      <c r="W28" s="95"/>
      <c r="X28" s="92"/>
      <c r="Y28" s="92"/>
      <c r="Z28" s="92"/>
      <c r="AA28" s="94"/>
      <c r="AB28" s="96"/>
      <c r="AC28" s="136" t="e">
        <f>AC24+AC26</f>
        <v>#REF!</v>
      </c>
    </row>
    <row r="29" spans="1:29" ht="21" customHeight="1">
      <c r="A29" s="83"/>
      <c r="B29" s="78"/>
      <c r="C29" s="84"/>
      <c r="D29" s="84"/>
      <c r="E29" s="84"/>
      <c r="F29" s="85"/>
      <c r="G29" s="78"/>
      <c r="H29" s="86"/>
      <c r="I29" s="87"/>
      <c r="J29" s="63"/>
      <c r="K29" s="64"/>
      <c r="L29" s="78"/>
      <c r="M29" s="78"/>
      <c r="N29" s="98"/>
      <c r="Q29" s="78"/>
      <c r="R29" s="84"/>
      <c r="S29" s="84"/>
      <c r="T29" s="84"/>
      <c r="U29" s="85"/>
      <c r="V29" s="78"/>
      <c r="W29" s="86"/>
      <c r="X29" s="87"/>
      <c r="Y29" s="63"/>
      <c r="Z29" s="64"/>
      <c r="AA29" s="78"/>
      <c r="AB29" s="78"/>
      <c r="AC29" s="98"/>
    </row>
    <row r="30" spans="1:29" ht="21" customHeight="1">
      <c r="A30" s="99"/>
      <c r="B30" s="100"/>
      <c r="C30" s="101" t="s">
        <v>13</v>
      </c>
      <c r="D30" s="102"/>
      <c r="E30" s="103"/>
      <c r="F30" s="104"/>
      <c r="G30" s="104"/>
      <c r="H30" s="102"/>
      <c r="I30" s="104"/>
      <c r="J30" s="104"/>
      <c r="K30" s="102"/>
      <c r="L30" s="105"/>
      <c r="M30" s="105"/>
      <c r="N30" s="106" t="e">
        <f>+#REF!</f>
        <v>#REF!</v>
      </c>
      <c r="Q30" s="100"/>
      <c r="R30" s="101" t="s">
        <v>13</v>
      </c>
      <c r="S30" s="102"/>
      <c r="T30" s="103"/>
      <c r="U30" s="104"/>
      <c r="V30" s="104"/>
      <c r="W30" s="102"/>
      <c r="X30" s="104"/>
      <c r="Y30" s="104"/>
      <c r="Z30" s="102"/>
      <c r="AA30" s="105"/>
      <c r="AB30" s="105"/>
      <c r="AC30" s="106" t="e">
        <f>+#REF!</f>
        <v>#REF!</v>
      </c>
    </row>
    <row r="31" spans="1:29" ht="13.5" customHeight="1">
      <c r="A31" s="99"/>
      <c r="B31" s="107"/>
      <c r="C31" s="101"/>
      <c r="D31" s="103"/>
      <c r="E31" s="103"/>
      <c r="F31" s="108"/>
      <c r="G31" s="109"/>
      <c r="H31" s="110"/>
      <c r="I31" s="87"/>
      <c r="J31" s="63"/>
      <c r="K31" s="64"/>
      <c r="L31" s="109"/>
      <c r="M31" s="109"/>
      <c r="N31" s="113"/>
      <c r="Q31" s="107"/>
      <c r="R31" s="101"/>
      <c r="S31" s="103"/>
      <c r="T31" s="103"/>
      <c r="U31" s="108"/>
      <c r="V31" s="109"/>
      <c r="W31" s="110"/>
      <c r="X31" s="87"/>
      <c r="Y31" s="63"/>
      <c r="Z31" s="64"/>
      <c r="AA31" s="109"/>
      <c r="AB31" s="109"/>
      <c r="AC31" s="113"/>
    </row>
    <row r="32" spans="1:29" ht="21" customHeight="1">
      <c r="A32" s="83"/>
      <c r="B32" s="100"/>
      <c r="C32" s="114" t="s">
        <v>14</v>
      </c>
      <c r="D32" s="114"/>
      <c r="E32" s="114"/>
      <c r="F32" s="104"/>
      <c r="G32" s="104"/>
      <c r="H32" s="102"/>
      <c r="I32" s="104"/>
      <c r="J32" s="104"/>
      <c r="K32" s="102"/>
      <c r="L32" s="105"/>
      <c r="M32" s="105"/>
      <c r="N32" s="106" t="e">
        <f>+#REF!</f>
        <v>#REF!</v>
      </c>
      <c r="Q32" s="100"/>
      <c r="R32" s="114" t="s">
        <v>14</v>
      </c>
      <c r="S32" s="114"/>
      <c r="T32" s="114"/>
      <c r="U32" s="104"/>
      <c r="V32" s="104"/>
      <c r="W32" s="102"/>
      <c r="X32" s="104"/>
      <c r="Y32" s="104"/>
      <c r="Z32" s="102"/>
      <c r="AA32" s="105"/>
      <c r="AB32" s="105"/>
      <c r="AC32" s="106" t="e">
        <f>+#REF!</f>
        <v>#REF!</v>
      </c>
    </row>
    <row r="33" spans="1:29" ht="13.5" customHeight="1" thickBot="1">
      <c r="A33" s="83"/>
      <c r="B33" s="115"/>
      <c r="C33" s="101"/>
      <c r="D33" s="101"/>
      <c r="E33" s="101"/>
      <c r="F33" s="116"/>
      <c r="G33" s="115"/>
      <c r="H33" s="117"/>
      <c r="I33" s="87"/>
      <c r="J33" s="63"/>
      <c r="K33" s="64"/>
      <c r="L33" s="115"/>
      <c r="M33" s="137"/>
      <c r="N33" s="118"/>
      <c r="Q33" s="115"/>
      <c r="R33" s="101"/>
      <c r="S33" s="101"/>
      <c r="T33" s="101"/>
      <c r="U33" s="116"/>
      <c r="V33" s="115"/>
      <c r="W33" s="117"/>
      <c r="X33" s="87"/>
      <c r="Y33" s="63"/>
      <c r="Z33" s="64"/>
      <c r="AA33" s="115"/>
      <c r="AB33" s="137"/>
      <c r="AC33" s="118"/>
    </row>
    <row r="34" spans="1:29" ht="24" customHeight="1" thickBot="1" thickTop="1">
      <c r="A34" s="83"/>
      <c r="B34" s="78"/>
      <c r="C34" s="84"/>
      <c r="D34" s="84"/>
      <c r="E34" s="119" t="s">
        <v>27</v>
      </c>
      <c r="F34" s="120"/>
      <c r="G34" s="120"/>
      <c r="H34" s="121"/>
      <c r="I34" s="138"/>
      <c r="J34" s="51" t="e">
        <f>+#REF!</f>
        <v>#REF!</v>
      </c>
      <c r="K34" s="112"/>
      <c r="L34" s="122"/>
      <c r="M34" s="96"/>
      <c r="N34" s="97" t="e">
        <f>N30+N32</f>
        <v>#REF!</v>
      </c>
      <c r="Q34" s="78"/>
      <c r="R34" s="84"/>
      <c r="S34" s="84"/>
      <c r="T34" s="119" t="s">
        <v>27</v>
      </c>
      <c r="U34" s="120"/>
      <c r="V34" s="120"/>
      <c r="W34" s="121"/>
      <c r="X34" s="138"/>
      <c r="Y34" s="51" t="e">
        <f>+#REF!</f>
        <v>#REF!</v>
      </c>
      <c r="Z34" s="112"/>
      <c r="AA34" s="122"/>
      <c r="AB34" s="96"/>
      <c r="AC34" s="97" t="e">
        <f>AC30+AC32</f>
        <v>#REF!</v>
      </c>
    </row>
    <row r="35" spans="1:29" ht="21" customHeight="1">
      <c r="A35" s="83"/>
      <c r="B35" s="78"/>
      <c r="C35" s="84"/>
      <c r="D35" s="84"/>
      <c r="E35" s="84"/>
      <c r="F35" s="85" t="s">
        <v>15</v>
      </c>
      <c r="G35" s="78"/>
      <c r="H35" s="86"/>
      <c r="I35" s="70"/>
      <c r="J35" s="78"/>
      <c r="K35" s="79"/>
      <c r="L35" s="78"/>
      <c r="M35" s="78"/>
      <c r="N35" s="98"/>
      <c r="Q35" s="78"/>
      <c r="R35" s="84"/>
      <c r="S35" s="84"/>
      <c r="T35" s="84"/>
      <c r="U35" s="85" t="s">
        <v>15</v>
      </c>
      <c r="V35" s="78"/>
      <c r="W35" s="86"/>
      <c r="X35" s="70"/>
      <c r="Y35" s="78"/>
      <c r="Z35" s="79"/>
      <c r="AA35" s="78"/>
      <c r="AB35" s="78"/>
      <c r="AC35" s="98"/>
    </row>
    <row r="36" spans="1:29" ht="21" customHeight="1">
      <c r="A36" s="123"/>
      <c r="B36" s="124"/>
      <c r="C36" s="125" t="s">
        <v>16</v>
      </c>
      <c r="D36" s="125"/>
      <c r="E36" s="125"/>
      <c r="F36" s="125"/>
      <c r="G36" s="126"/>
      <c r="H36" s="127"/>
      <c r="I36" s="128"/>
      <c r="J36" s="128"/>
      <c r="K36" s="128"/>
      <c r="L36" s="126"/>
      <c r="M36" s="129"/>
      <c r="N36" s="130" t="e">
        <f>+#REF!</f>
        <v>#REF!</v>
      </c>
      <c r="Q36" s="124"/>
      <c r="R36" s="125" t="s">
        <v>16</v>
      </c>
      <c r="S36" s="125"/>
      <c r="T36" s="125"/>
      <c r="U36" s="125"/>
      <c r="V36" s="126"/>
      <c r="W36" s="127"/>
      <c r="X36" s="128"/>
      <c r="Y36" s="128"/>
      <c r="Z36" s="128"/>
      <c r="AA36" s="126"/>
      <c r="AB36" s="129"/>
      <c r="AC36" s="130" t="e">
        <f>+#REF!</f>
        <v>#REF!</v>
      </c>
    </row>
    <row r="37" spans="1:29" ht="13.5" customHeight="1">
      <c r="A37" s="123"/>
      <c r="B37" s="131"/>
      <c r="C37" s="101"/>
      <c r="D37" s="101"/>
      <c r="E37" s="101"/>
      <c r="F37" s="101"/>
      <c r="G37" s="132"/>
      <c r="H37" s="110"/>
      <c r="I37" s="139"/>
      <c r="J37" s="78"/>
      <c r="K37" s="79"/>
      <c r="L37" s="132"/>
      <c r="M37" s="133"/>
      <c r="N37" s="113"/>
      <c r="Q37" s="131"/>
      <c r="R37" s="101"/>
      <c r="S37" s="101"/>
      <c r="T37" s="101"/>
      <c r="U37" s="101"/>
      <c r="V37" s="132"/>
      <c r="W37" s="110"/>
      <c r="X37" s="139"/>
      <c r="Y37" s="78"/>
      <c r="Z37" s="79"/>
      <c r="AA37" s="132"/>
      <c r="AB37" s="133"/>
      <c r="AC37" s="113"/>
    </row>
    <row r="38" spans="1:29" ht="21" customHeight="1">
      <c r="A38" s="83"/>
      <c r="B38" s="124"/>
      <c r="C38" s="125" t="s">
        <v>17</v>
      </c>
      <c r="D38" s="125"/>
      <c r="E38" s="125"/>
      <c r="F38" s="128"/>
      <c r="G38" s="126"/>
      <c r="H38" s="127"/>
      <c r="I38" s="128"/>
      <c r="J38" s="128"/>
      <c r="K38" s="128"/>
      <c r="L38" s="126"/>
      <c r="M38" s="129"/>
      <c r="N38" s="130" t="e">
        <f>+#REF!</f>
        <v>#REF!</v>
      </c>
      <c r="Q38" s="124"/>
      <c r="R38" s="125" t="s">
        <v>17</v>
      </c>
      <c r="S38" s="125"/>
      <c r="T38" s="125"/>
      <c r="U38" s="128"/>
      <c r="V38" s="126"/>
      <c r="W38" s="127"/>
      <c r="X38" s="128"/>
      <c r="Y38" s="128"/>
      <c r="Z38" s="128"/>
      <c r="AA38" s="126"/>
      <c r="AB38" s="129"/>
      <c r="AC38" s="130" t="e">
        <f>+#REF!</f>
        <v>#REF!</v>
      </c>
    </row>
    <row r="39" spans="1:29" ht="13.5" customHeight="1" thickBot="1">
      <c r="A39" s="123"/>
      <c r="B39" s="134"/>
      <c r="C39" s="84"/>
      <c r="D39" s="84"/>
      <c r="E39" s="84"/>
      <c r="F39" s="84"/>
      <c r="G39" s="63"/>
      <c r="H39" s="135"/>
      <c r="I39" s="139"/>
      <c r="J39" s="78"/>
      <c r="K39" s="79"/>
      <c r="L39" s="63"/>
      <c r="M39" s="63"/>
      <c r="N39" s="118"/>
      <c r="Q39" s="134"/>
      <c r="R39" s="84"/>
      <c r="S39" s="84"/>
      <c r="T39" s="84"/>
      <c r="U39" s="84"/>
      <c r="V39" s="63"/>
      <c r="W39" s="135"/>
      <c r="X39" s="139"/>
      <c r="Y39" s="78"/>
      <c r="Z39" s="79"/>
      <c r="AA39" s="63"/>
      <c r="AB39" s="63"/>
      <c r="AC39" s="118"/>
    </row>
    <row r="40" spans="1:29" ht="24" customHeight="1" thickBot="1">
      <c r="A40" s="123"/>
      <c r="B40" s="134"/>
      <c r="C40" s="90"/>
      <c r="D40" s="91" t="s">
        <v>18</v>
      </c>
      <c r="E40" s="92"/>
      <c r="F40" s="93"/>
      <c r="G40" s="94"/>
      <c r="H40" s="95"/>
      <c r="I40" s="92"/>
      <c r="J40" s="92"/>
      <c r="K40" s="92"/>
      <c r="L40" s="94"/>
      <c r="M40" s="96"/>
      <c r="N40" s="136" t="e">
        <f>N36+N38</f>
        <v>#REF!</v>
      </c>
      <c r="Q40" s="134"/>
      <c r="R40" s="90"/>
      <c r="S40" s="91" t="s">
        <v>18</v>
      </c>
      <c r="T40" s="92"/>
      <c r="U40" s="93"/>
      <c r="V40" s="94"/>
      <c r="W40" s="95"/>
      <c r="X40" s="92"/>
      <c r="Y40" s="92"/>
      <c r="Z40" s="92"/>
      <c r="AA40" s="94"/>
      <c r="AB40" s="96"/>
      <c r="AC40" s="136" t="e">
        <f>AC36+AC38</f>
        <v>#REF!</v>
      </c>
    </row>
    <row r="41" spans="1:29" ht="21" customHeight="1">
      <c r="A41" s="123"/>
      <c r="B41" s="134"/>
      <c r="C41" s="84"/>
      <c r="D41" s="84"/>
      <c r="E41" s="84"/>
      <c r="F41" s="84"/>
      <c r="G41" s="63"/>
      <c r="H41" s="135"/>
      <c r="I41" s="87"/>
      <c r="J41" s="63"/>
      <c r="K41" s="140"/>
      <c r="L41" s="63"/>
      <c r="M41" s="63"/>
      <c r="N41" s="141"/>
      <c r="Q41" s="134"/>
      <c r="R41" s="84"/>
      <c r="S41" s="84"/>
      <c r="T41" s="84"/>
      <c r="U41" s="84"/>
      <c r="V41" s="63"/>
      <c r="W41" s="135"/>
      <c r="X41" s="87"/>
      <c r="Y41" s="63"/>
      <c r="Z41" s="140"/>
      <c r="AA41" s="63"/>
      <c r="AB41" s="63"/>
      <c r="AC41" s="141"/>
    </row>
    <row r="42" spans="1:29" ht="21" customHeight="1">
      <c r="A42" s="99"/>
      <c r="B42" s="100"/>
      <c r="C42" s="142" t="s">
        <v>19</v>
      </c>
      <c r="D42" s="142"/>
      <c r="E42" s="143"/>
      <c r="F42" s="144" t="e">
        <f>+#REF!</f>
        <v>#REF!</v>
      </c>
      <c r="G42" s="145"/>
      <c r="H42" s="102" t="s">
        <v>5</v>
      </c>
      <c r="I42" s="146"/>
      <c r="J42" s="145"/>
      <c r="K42" s="147"/>
      <c r="L42" s="148"/>
      <c r="M42" s="148"/>
      <c r="N42" s="149"/>
      <c r="Q42" s="100"/>
      <c r="R42" s="142" t="s">
        <v>19</v>
      </c>
      <c r="S42" s="142"/>
      <c r="T42" s="143"/>
      <c r="U42" s="144" t="e">
        <f>+#REF!</f>
        <v>#REF!</v>
      </c>
      <c r="V42" s="145"/>
      <c r="W42" s="102" t="s">
        <v>5</v>
      </c>
      <c r="X42" s="146"/>
      <c r="Y42" s="145"/>
      <c r="Z42" s="147"/>
      <c r="AA42" s="148"/>
      <c r="AB42" s="148"/>
      <c r="AC42" s="149"/>
    </row>
    <row r="43" spans="1:29" ht="13.5" customHeight="1">
      <c r="A43" s="99"/>
      <c r="B43" s="150"/>
      <c r="C43" s="150"/>
      <c r="D43" s="151"/>
      <c r="E43" s="151"/>
      <c r="F43" s="152"/>
      <c r="G43" s="153"/>
      <c r="H43" s="154"/>
      <c r="I43" s="139"/>
      <c r="J43" s="78"/>
      <c r="K43" s="79"/>
      <c r="L43" s="155"/>
      <c r="M43" s="156"/>
      <c r="N43" s="157"/>
      <c r="Q43" s="150"/>
      <c r="R43" s="150"/>
      <c r="S43" s="151"/>
      <c r="T43" s="151"/>
      <c r="U43" s="152"/>
      <c r="V43" s="153"/>
      <c r="W43" s="154"/>
      <c r="X43" s="139"/>
      <c r="Y43" s="78"/>
      <c r="Z43" s="79"/>
      <c r="AA43" s="155"/>
      <c r="AB43" s="156"/>
      <c r="AC43" s="157"/>
    </row>
    <row r="44" spans="1:29" ht="21" customHeight="1">
      <c r="A44" s="99"/>
      <c r="B44" s="100"/>
      <c r="C44" s="143" t="s">
        <v>20</v>
      </c>
      <c r="D44" s="143"/>
      <c r="E44" s="143"/>
      <c r="F44" s="144" t="e">
        <f>+#REF!</f>
        <v>#REF!</v>
      </c>
      <c r="G44" s="145"/>
      <c r="H44" s="102" t="s">
        <v>5</v>
      </c>
      <c r="I44" s="146"/>
      <c r="J44" s="145"/>
      <c r="K44" s="147"/>
      <c r="L44" s="148"/>
      <c r="M44" s="148"/>
      <c r="N44" s="149"/>
      <c r="Q44" s="100"/>
      <c r="R44" s="143" t="s">
        <v>20</v>
      </c>
      <c r="S44" s="143"/>
      <c r="T44" s="143"/>
      <c r="U44" s="144" t="e">
        <f>+#REF!</f>
        <v>#REF!</v>
      </c>
      <c r="V44" s="145"/>
      <c r="W44" s="102" t="s">
        <v>5</v>
      </c>
      <c r="X44" s="146"/>
      <c r="Y44" s="145"/>
      <c r="Z44" s="147"/>
      <c r="AA44" s="148"/>
      <c r="AB44" s="148"/>
      <c r="AC44" s="149"/>
    </row>
    <row r="45" spans="1:29" ht="13.5" customHeight="1">
      <c r="A45" s="123"/>
      <c r="B45" s="158"/>
      <c r="C45" s="158"/>
      <c r="D45" s="159"/>
      <c r="E45" s="84"/>
      <c r="F45" s="84"/>
      <c r="G45" s="63"/>
      <c r="H45" s="63"/>
      <c r="I45" s="160"/>
      <c r="J45" s="161"/>
      <c r="K45" s="162"/>
      <c r="L45" s="63"/>
      <c r="M45" s="163"/>
      <c r="N45" s="164"/>
      <c r="Q45" s="158"/>
      <c r="R45" s="158"/>
      <c r="S45" s="159"/>
      <c r="T45" s="84"/>
      <c r="U45" s="84"/>
      <c r="V45" s="63"/>
      <c r="W45" s="63"/>
      <c r="X45" s="160"/>
      <c r="Y45" s="161"/>
      <c r="Z45" s="162"/>
      <c r="AA45" s="63"/>
      <c r="AB45" s="163"/>
      <c r="AC45" s="164"/>
    </row>
    <row r="46" spans="1:29" ht="21" customHeight="1">
      <c r="A46" s="99"/>
      <c r="B46" s="100"/>
      <c r="C46" s="142" t="s">
        <v>21</v>
      </c>
      <c r="D46" s="165"/>
      <c r="E46" s="143"/>
      <c r="F46" s="104"/>
      <c r="G46" s="104"/>
      <c r="H46" s="102" t="s">
        <v>5</v>
      </c>
      <c r="I46" s="104"/>
      <c r="J46" s="104"/>
      <c r="K46" s="102"/>
      <c r="L46" s="105"/>
      <c r="M46" s="105"/>
      <c r="N46" s="166" t="e">
        <f>+#REF!</f>
        <v>#REF!</v>
      </c>
      <c r="Q46" s="100"/>
      <c r="R46" s="142" t="s">
        <v>21</v>
      </c>
      <c r="S46" s="165"/>
      <c r="T46" s="143"/>
      <c r="U46" s="104"/>
      <c r="V46" s="104"/>
      <c r="W46" s="102" t="s">
        <v>5</v>
      </c>
      <c r="X46" s="104"/>
      <c r="Y46" s="104"/>
      <c r="Z46" s="102"/>
      <c r="AA46" s="105"/>
      <c r="AB46" s="105"/>
      <c r="AC46" s="166" t="e">
        <f>+#REF!</f>
        <v>#REF!</v>
      </c>
    </row>
    <row r="47" spans="1:29" ht="13.5" customHeight="1">
      <c r="A47" s="99"/>
      <c r="B47" s="150"/>
      <c r="C47" s="150"/>
      <c r="D47" s="151"/>
      <c r="E47" s="151"/>
      <c r="F47" s="152"/>
      <c r="G47" s="153"/>
      <c r="H47" s="155"/>
      <c r="I47" s="139"/>
      <c r="J47" s="78"/>
      <c r="K47" s="79"/>
      <c r="L47" s="155"/>
      <c r="M47" s="167"/>
      <c r="N47" s="113"/>
      <c r="Q47" s="150"/>
      <c r="R47" s="150"/>
      <c r="S47" s="151"/>
      <c r="T47" s="151"/>
      <c r="U47" s="152"/>
      <c r="V47" s="153"/>
      <c r="W47" s="155"/>
      <c r="X47" s="139"/>
      <c r="Y47" s="78"/>
      <c r="Z47" s="79"/>
      <c r="AA47" s="155"/>
      <c r="AB47" s="167"/>
      <c r="AC47" s="113"/>
    </row>
    <row r="48" spans="1:29" ht="21" customHeight="1">
      <c r="A48" s="99"/>
      <c r="B48" s="100"/>
      <c r="C48" s="143" t="s">
        <v>28</v>
      </c>
      <c r="D48" s="143"/>
      <c r="E48" s="143"/>
      <c r="F48" s="104"/>
      <c r="G48" s="104"/>
      <c r="H48" s="102" t="s">
        <v>5</v>
      </c>
      <c r="I48" s="104"/>
      <c r="J48" s="104"/>
      <c r="K48" s="102"/>
      <c r="L48" s="105"/>
      <c r="M48" s="105"/>
      <c r="N48" s="166" t="e">
        <f>+#REF!</f>
        <v>#REF!</v>
      </c>
      <c r="Q48" s="100"/>
      <c r="R48" s="143" t="s">
        <v>28</v>
      </c>
      <c r="S48" s="143"/>
      <c r="T48" s="143"/>
      <c r="U48" s="104"/>
      <c r="V48" s="104"/>
      <c r="W48" s="102" t="s">
        <v>5</v>
      </c>
      <c r="X48" s="104"/>
      <c r="Y48" s="104"/>
      <c r="Z48" s="102"/>
      <c r="AA48" s="105"/>
      <c r="AB48" s="105"/>
      <c r="AC48" s="166" t="e">
        <f>+#REF!</f>
        <v>#REF!</v>
      </c>
    </row>
    <row r="49" spans="1:29" ht="13.5" customHeight="1" thickBot="1">
      <c r="A49" s="99"/>
      <c r="B49" s="150"/>
      <c r="C49" s="150"/>
      <c r="D49" s="168"/>
      <c r="E49" s="168"/>
      <c r="F49" s="168"/>
      <c r="G49" s="169"/>
      <c r="H49" s="111"/>
      <c r="I49" s="138"/>
      <c r="J49" s="111"/>
      <c r="K49" s="112"/>
      <c r="L49" s="111"/>
      <c r="M49" s="167"/>
      <c r="N49" s="118"/>
      <c r="Q49" s="150"/>
      <c r="R49" s="150"/>
      <c r="S49" s="168"/>
      <c r="T49" s="168"/>
      <c r="U49" s="168"/>
      <c r="V49" s="169"/>
      <c r="W49" s="111"/>
      <c r="X49" s="138"/>
      <c r="Y49" s="111"/>
      <c r="Z49" s="112"/>
      <c r="AA49" s="111"/>
      <c r="AB49" s="167"/>
      <c r="AC49" s="118"/>
    </row>
    <row r="50" spans="1:29" ht="37.5" customHeight="1" thickBot="1" thickTop="1">
      <c r="A50" s="99"/>
      <c r="B50" s="150"/>
      <c r="C50" s="150"/>
      <c r="D50" s="170"/>
      <c r="E50" s="480" t="s">
        <v>29</v>
      </c>
      <c r="F50" s="481"/>
      <c r="G50" s="481"/>
      <c r="H50" s="111"/>
      <c r="I50" s="138"/>
      <c r="J50" s="51" t="e">
        <f>+#REF!</f>
        <v>#REF!</v>
      </c>
      <c r="K50" s="112"/>
      <c r="L50" s="171"/>
      <c r="M50" s="172"/>
      <c r="N50" s="136" t="e">
        <f>N46+N48</f>
        <v>#REF!</v>
      </c>
      <c r="O50" s="173"/>
      <c r="P50" s="174"/>
      <c r="Q50" s="150"/>
      <c r="R50" s="150"/>
      <c r="S50" s="170"/>
      <c r="T50" s="480" t="s">
        <v>29</v>
      </c>
      <c r="U50" s="481"/>
      <c r="V50" s="481"/>
      <c r="W50" s="111"/>
      <c r="X50" s="138"/>
      <c r="Y50" s="51" t="e">
        <f>+#REF!</f>
        <v>#REF!</v>
      </c>
      <c r="Z50" s="112"/>
      <c r="AA50" s="171"/>
      <c r="AB50" s="172"/>
      <c r="AC50" s="136" t="e">
        <f>AC46+AC48</f>
        <v>#REF!</v>
      </c>
    </row>
    <row r="51" spans="1:29" ht="21" customHeight="1" thickBot="1">
      <c r="A51" s="175"/>
      <c r="B51" s="176"/>
      <c r="C51" s="176"/>
      <c r="D51" s="177"/>
      <c r="E51" s="177"/>
      <c r="F51" s="177"/>
      <c r="G51" s="178"/>
      <c r="H51" s="61"/>
      <c r="I51" s="62"/>
      <c r="J51" s="111"/>
      <c r="K51" s="112"/>
      <c r="L51" s="179"/>
      <c r="M51" s="178"/>
      <c r="N51" s="141"/>
      <c r="O51" s="173"/>
      <c r="P51" s="174"/>
      <c r="Q51" s="176"/>
      <c r="R51" s="176"/>
      <c r="S51" s="177"/>
      <c r="T51" s="177"/>
      <c r="U51" s="177"/>
      <c r="V51" s="178"/>
      <c r="W51" s="61"/>
      <c r="X51" s="62"/>
      <c r="Y51" s="111"/>
      <c r="Z51" s="112"/>
      <c r="AA51" s="179"/>
      <c r="AB51" s="178"/>
      <c r="AC51" s="141"/>
    </row>
    <row r="52" spans="1:29" ht="15" customHeight="1" thickBot="1">
      <c r="A52" s="67"/>
      <c r="B52" s="474" t="s">
        <v>0</v>
      </c>
      <c r="C52" s="475"/>
      <c r="D52" s="475"/>
      <c r="E52" s="475"/>
      <c r="F52" s="475"/>
      <c r="G52" s="475"/>
      <c r="H52" s="180"/>
      <c r="I52" s="181"/>
      <c r="J52" s="182"/>
      <c r="K52" s="183"/>
      <c r="L52" s="184"/>
      <c r="M52" s="184"/>
      <c r="N52" s="185"/>
      <c r="O52" s="173"/>
      <c r="P52" s="174"/>
      <c r="Q52" s="474" t="s">
        <v>0</v>
      </c>
      <c r="R52" s="475"/>
      <c r="S52" s="475"/>
      <c r="T52" s="475"/>
      <c r="U52" s="475"/>
      <c r="V52" s="475"/>
      <c r="W52" s="180"/>
      <c r="X52" s="181"/>
      <c r="Y52" s="182"/>
      <c r="Z52" s="183"/>
      <c r="AA52" s="184"/>
      <c r="AB52" s="184"/>
      <c r="AC52" s="185"/>
    </row>
    <row r="53" spans="1:29" ht="30" customHeight="1" thickBot="1" thickTop="1">
      <c r="A53" s="67"/>
      <c r="B53" s="476"/>
      <c r="C53" s="477"/>
      <c r="D53" s="477"/>
      <c r="E53" s="477"/>
      <c r="F53" s="477"/>
      <c r="G53" s="477"/>
      <c r="H53" s="180"/>
      <c r="I53" s="181"/>
      <c r="J53" s="51" t="e">
        <f>SUM(J9:J50)</f>
        <v>#REF!</v>
      </c>
      <c r="K53" s="183"/>
      <c r="L53" s="184"/>
      <c r="M53" s="184"/>
      <c r="N53" s="186" t="e">
        <f>N40+N50</f>
        <v>#REF!</v>
      </c>
      <c r="Q53" s="476"/>
      <c r="R53" s="477"/>
      <c r="S53" s="477"/>
      <c r="T53" s="477"/>
      <c r="U53" s="477"/>
      <c r="V53" s="477"/>
      <c r="W53" s="180"/>
      <c r="X53" s="181"/>
      <c r="Y53" s="51" t="e">
        <f>SUM(Y9:Y50)</f>
        <v>#REF!</v>
      </c>
      <c r="Z53" s="183"/>
      <c r="AA53" s="184"/>
      <c r="AB53" s="184"/>
      <c r="AC53" s="186" t="e">
        <f>AC40+AC50</f>
        <v>#REF!</v>
      </c>
    </row>
    <row r="54" spans="1:29" ht="9" customHeight="1" thickTop="1">
      <c r="A54" s="67"/>
      <c r="B54" s="474"/>
      <c r="C54" s="475"/>
      <c r="D54" s="475"/>
      <c r="E54" s="475"/>
      <c r="F54" s="475"/>
      <c r="G54" s="475"/>
      <c r="H54" s="180"/>
      <c r="I54" s="181"/>
      <c r="J54" s="187"/>
      <c r="K54" s="183"/>
      <c r="L54" s="184"/>
      <c r="M54" s="184"/>
      <c r="N54" s="185"/>
      <c r="Q54" s="474"/>
      <c r="R54" s="475"/>
      <c r="S54" s="475"/>
      <c r="T54" s="475"/>
      <c r="U54" s="475"/>
      <c r="V54" s="475"/>
      <c r="W54" s="180"/>
      <c r="X54" s="181"/>
      <c r="Y54" s="187"/>
      <c r="Z54" s="183"/>
      <c r="AA54" s="184"/>
      <c r="AB54" s="184"/>
      <c r="AC54" s="185"/>
    </row>
    <row r="55" spans="1:29" ht="12" customHeight="1" thickBot="1">
      <c r="A55" s="67"/>
      <c r="B55" s="478"/>
      <c r="C55" s="479"/>
      <c r="D55" s="479"/>
      <c r="E55" s="479"/>
      <c r="F55" s="479"/>
      <c r="G55" s="479"/>
      <c r="H55" s="188"/>
      <c r="I55" s="181"/>
      <c r="J55" s="189"/>
      <c r="K55" s="190"/>
      <c r="L55" s="191"/>
      <c r="M55" s="191"/>
      <c r="N55" s="192"/>
      <c r="Q55" s="478"/>
      <c r="R55" s="479"/>
      <c r="S55" s="479"/>
      <c r="T55" s="479"/>
      <c r="U55" s="479"/>
      <c r="V55" s="479"/>
      <c r="W55" s="188"/>
      <c r="X55" s="181"/>
      <c r="Y55" s="189"/>
      <c r="Z55" s="190"/>
      <c r="AA55" s="191"/>
      <c r="AB55" s="191"/>
      <c r="AC55" s="192"/>
    </row>
    <row r="56" spans="1:29" ht="7.5" customHeight="1">
      <c r="A56" s="193"/>
      <c r="B56" s="194"/>
      <c r="C56" s="194"/>
      <c r="D56" s="194"/>
      <c r="E56" s="194"/>
      <c r="F56" s="194"/>
      <c r="G56" s="194"/>
      <c r="H56" s="189"/>
      <c r="I56" s="195"/>
      <c r="J56" s="196"/>
      <c r="K56" s="197"/>
      <c r="L56" s="189"/>
      <c r="M56" s="189"/>
      <c r="N56" s="198"/>
      <c r="O56" s="199"/>
      <c r="Q56" s="194"/>
      <c r="R56" s="194"/>
      <c r="S56" s="194"/>
      <c r="T56" s="194"/>
      <c r="U56" s="194"/>
      <c r="V56" s="194"/>
      <c r="W56" s="189"/>
      <c r="X56" s="195"/>
      <c r="Y56" s="196"/>
      <c r="Z56" s="197"/>
      <c r="AA56" s="189"/>
      <c r="AB56" s="189"/>
      <c r="AC56" s="198"/>
    </row>
    <row r="57" spans="1:29" ht="12" customHeight="1" thickBo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1"/>
      <c r="N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1"/>
      <c r="AC57" s="200"/>
    </row>
    <row r="58" spans="1:29" ht="21" customHeight="1" thickBot="1" thickTop="1">
      <c r="A58" s="201"/>
      <c r="B58" s="202"/>
      <c r="C58" s="203"/>
      <c r="D58" s="203"/>
      <c r="E58" s="204"/>
      <c r="F58" s="204"/>
      <c r="G58" s="205" t="s">
        <v>22</v>
      </c>
      <c r="J58" s="206" t="e">
        <f>+#REF!</f>
        <v>#REF!</v>
      </c>
      <c r="K58" s="207"/>
      <c r="L58" s="202"/>
      <c r="M58" s="208"/>
      <c r="N58" s="209" t="s">
        <v>30</v>
      </c>
      <c r="Q58" s="202"/>
      <c r="R58" s="203"/>
      <c r="S58" s="203"/>
      <c r="T58" s="204"/>
      <c r="U58" s="204"/>
      <c r="V58" s="205" t="s">
        <v>22</v>
      </c>
      <c r="Y58" s="206" t="e">
        <f>+#REF!</f>
        <v>#REF!</v>
      </c>
      <c r="Z58" s="207"/>
      <c r="AA58" s="202"/>
      <c r="AB58" s="208"/>
      <c r="AC58" s="209" t="s">
        <v>30</v>
      </c>
    </row>
    <row r="59" spans="1:29" ht="91.5" customHeight="1" thickBot="1" thickTop="1">
      <c r="A59" s="200"/>
      <c r="B59" s="200"/>
      <c r="C59" s="200"/>
      <c r="D59" s="200"/>
      <c r="E59" s="200"/>
      <c r="F59" s="200"/>
      <c r="G59" s="200"/>
      <c r="H59" s="200"/>
      <c r="I59" s="200"/>
      <c r="J59" s="210"/>
      <c r="K59" s="210"/>
      <c r="L59" s="210"/>
      <c r="M59" s="211"/>
      <c r="N59" s="210"/>
      <c r="Q59" s="200"/>
      <c r="R59" s="200"/>
      <c r="S59" s="200"/>
      <c r="T59" s="200"/>
      <c r="U59" s="200"/>
      <c r="V59" s="200"/>
      <c r="W59" s="200"/>
      <c r="X59" s="200"/>
      <c r="Y59" s="210"/>
      <c r="Z59" s="210"/>
      <c r="AA59" s="210"/>
      <c r="AB59" s="211"/>
      <c r="AC59" s="210"/>
    </row>
    <row r="60" spans="1:29" ht="52.5" customHeight="1" thickBot="1">
      <c r="A60" s="67"/>
      <c r="B60" s="482" t="s">
        <v>1</v>
      </c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212" t="e">
        <f>+N13+N46+N48+N11+N9</f>
        <v>#REF!</v>
      </c>
      <c r="Q60" s="482" t="s">
        <v>1</v>
      </c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212" t="e">
        <f>+AC13+AC46+AC48+AC11+AC9</f>
        <v>#REF!</v>
      </c>
    </row>
    <row r="61" spans="1:29" ht="21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7" ht="21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O62" s="213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9" ht="15">
      <c r="A63" s="22"/>
      <c r="B63" s="22"/>
      <c r="C63" s="22"/>
      <c r="D63" s="22"/>
      <c r="E63" s="22"/>
      <c r="F63" s="22"/>
      <c r="G63" s="22"/>
      <c r="H63" s="22"/>
      <c r="I63" s="22"/>
      <c r="J63" s="214"/>
      <c r="K63" s="214"/>
      <c r="L63" s="214"/>
      <c r="M63" s="214"/>
      <c r="N63" s="214"/>
      <c r="O63" s="213"/>
      <c r="Q63" s="22"/>
      <c r="R63" s="22"/>
      <c r="S63" s="22"/>
      <c r="T63" s="22"/>
      <c r="U63" s="22"/>
      <c r="V63" s="22"/>
      <c r="W63" s="22"/>
      <c r="X63" s="22"/>
      <c r="Y63" s="214"/>
      <c r="Z63" s="214"/>
      <c r="AA63" s="214"/>
      <c r="AB63" s="214"/>
      <c r="AC63" s="214"/>
    </row>
    <row r="64" spans="1:29" ht="15">
      <c r="A64" s="22"/>
      <c r="B64" s="22"/>
      <c r="C64" s="22"/>
      <c r="D64" s="22"/>
      <c r="E64" s="22"/>
      <c r="F64" s="22"/>
      <c r="G64" s="22"/>
      <c r="H64" s="22"/>
      <c r="I64" s="22"/>
      <c r="J64" s="214"/>
      <c r="K64" s="214"/>
      <c r="L64" s="214"/>
      <c r="M64" s="214"/>
      <c r="N64" s="215"/>
      <c r="O64" s="213"/>
      <c r="Q64" s="22"/>
      <c r="R64" s="22"/>
      <c r="S64" s="22"/>
      <c r="T64" s="22"/>
      <c r="U64" s="22"/>
      <c r="V64" s="22"/>
      <c r="W64" s="22"/>
      <c r="X64" s="22"/>
      <c r="Y64" s="214"/>
      <c r="Z64" s="214"/>
      <c r="AA64" s="214"/>
      <c r="AB64" s="214"/>
      <c r="AC64" s="215"/>
    </row>
    <row r="65" spans="1:29" ht="30">
      <c r="A65" s="22"/>
      <c r="B65" s="22"/>
      <c r="C65" s="22"/>
      <c r="D65" s="22"/>
      <c r="E65" s="22"/>
      <c r="F65" s="22"/>
      <c r="G65" s="22"/>
      <c r="H65" s="22"/>
      <c r="I65" s="22"/>
      <c r="J65" s="214"/>
      <c r="K65" s="214"/>
      <c r="L65" s="214"/>
      <c r="M65" s="214"/>
      <c r="N65" s="216"/>
      <c r="O65" s="217"/>
      <c r="Q65" s="22"/>
      <c r="R65" s="22"/>
      <c r="S65" s="22"/>
      <c r="T65" s="22"/>
      <c r="U65" s="22"/>
      <c r="V65" s="22"/>
      <c r="W65" s="22"/>
      <c r="X65" s="22"/>
      <c r="Y65" s="214"/>
      <c r="Z65" s="214"/>
      <c r="AA65" s="214"/>
      <c r="AB65" s="214"/>
      <c r="AC65" s="216"/>
    </row>
    <row r="66" spans="1:29" ht="30">
      <c r="A66" s="22"/>
      <c r="B66" s="22"/>
      <c r="C66" s="22"/>
      <c r="D66" s="22"/>
      <c r="E66" s="22"/>
      <c r="F66" s="22"/>
      <c r="G66" s="22"/>
      <c r="H66" s="22"/>
      <c r="I66" s="22"/>
      <c r="J66" s="214"/>
      <c r="K66" s="214"/>
      <c r="L66" s="214"/>
      <c r="M66" s="214"/>
      <c r="N66" s="218"/>
      <c r="O66" s="217"/>
      <c r="Q66" s="22"/>
      <c r="R66" s="22"/>
      <c r="S66" s="22"/>
      <c r="T66" s="22"/>
      <c r="U66" s="22"/>
      <c r="V66" s="22"/>
      <c r="W66" s="22"/>
      <c r="X66" s="22"/>
      <c r="Y66" s="214"/>
      <c r="Z66" s="214"/>
      <c r="AA66" s="214"/>
      <c r="AB66" s="214"/>
      <c r="AC66" s="218"/>
    </row>
    <row r="67" spans="1:29" ht="30">
      <c r="A67" s="22"/>
      <c r="B67" s="22"/>
      <c r="C67" s="22"/>
      <c r="D67" s="22"/>
      <c r="E67" s="22"/>
      <c r="F67" s="22"/>
      <c r="G67" s="22"/>
      <c r="H67" s="22"/>
      <c r="I67" s="22"/>
      <c r="J67" s="214"/>
      <c r="K67" s="214"/>
      <c r="L67" s="214"/>
      <c r="M67" s="214"/>
      <c r="N67" s="219"/>
      <c r="O67" s="217"/>
      <c r="Q67" s="22"/>
      <c r="R67" s="22"/>
      <c r="S67" s="22"/>
      <c r="T67" s="22"/>
      <c r="U67" s="22"/>
      <c r="V67" s="22"/>
      <c r="W67" s="22"/>
      <c r="X67" s="22"/>
      <c r="Y67" s="214"/>
      <c r="Z67" s="214"/>
      <c r="AA67" s="214"/>
      <c r="AB67" s="214"/>
      <c r="AC67" s="219"/>
    </row>
    <row r="68" spans="1:29" ht="15">
      <c r="A68" s="22"/>
      <c r="B68" s="22"/>
      <c r="C68" s="22"/>
      <c r="D68" s="22"/>
      <c r="E68" s="22"/>
      <c r="F68" s="22"/>
      <c r="G68" s="22"/>
      <c r="H68" s="22"/>
      <c r="I68" s="22"/>
      <c r="J68" s="214"/>
      <c r="K68" s="214"/>
      <c r="L68" s="214"/>
      <c r="M68" s="214"/>
      <c r="N68" s="215"/>
      <c r="O68" s="213"/>
      <c r="Q68" s="22"/>
      <c r="R68" s="22"/>
      <c r="S68" s="22"/>
      <c r="T68" s="22"/>
      <c r="U68" s="22"/>
      <c r="V68" s="22"/>
      <c r="W68" s="22"/>
      <c r="X68" s="22"/>
      <c r="Y68" s="214"/>
      <c r="Z68" s="214"/>
      <c r="AA68" s="214"/>
      <c r="AB68" s="214"/>
      <c r="AC68" s="215"/>
    </row>
    <row r="69" spans="1:29" ht="15">
      <c r="A69" s="22"/>
      <c r="B69" s="22"/>
      <c r="C69" s="22"/>
      <c r="D69" s="22"/>
      <c r="E69" s="22"/>
      <c r="F69" s="22"/>
      <c r="G69" s="22"/>
      <c r="H69" s="22"/>
      <c r="I69" s="22"/>
      <c r="J69" s="214"/>
      <c r="K69" s="214"/>
      <c r="L69" s="214"/>
      <c r="M69" s="214"/>
      <c r="N69" s="214"/>
      <c r="O69" s="213"/>
      <c r="Q69" s="22"/>
      <c r="R69" s="22"/>
      <c r="S69" s="22"/>
      <c r="T69" s="22"/>
      <c r="U69" s="22"/>
      <c r="V69" s="22"/>
      <c r="W69" s="22"/>
      <c r="X69" s="22"/>
      <c r="Y69" s="214"/>
      <c r="Z69" s="214"/>
      <c r="AA69" s="214"/>
      <c r="AB69" s="214"/>
      <c r="AC69" s="214"/>
    </row>
    <row r="70" spans="1:29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>
      <c r="A171" s="220"/>
      <c r="B171" s="221"/>
      <c r="C171" s="222"/>
      <c r="D171" s="223"/>
      <c r="E171" s="223"/>
      <c r="F171" s="224"/>
      <c r="G171" s="225"/>
      <c r="H171" s="225"/>
      <c r="I171" s="225"/>
      <c r="J171" s="226"/>
      <c r="K171" s="226"/>
      <c r="L171" s="226"/>
      <c r="M171" s="226"/>
      <c r="N171" s="227"/>
    </row>
    <row r="172" spans="1:14" ht="12.75">
      <c r="A172" s="220"/>
      <c r="B172" s="221"/>
      <c r="C172" s="222"/>
      <c r="D172" s="223"/>
      <c r="E172" s="223"/>
      <c r="F172" s="224"/>
      <c r="G172" s="225"/>
      <c r="H172" s="225"/>
      <c r="I172" s="225"/>
      <c r="J172" s="226"/>
      <c r="K172" s="226"/>
      <c r="L172" s="226"/>
      <c r="M172" s="226"/>
      <c r="N172" s="227"/>
    </row>
    <row r="173" spans="1:14" ht="12.75">
      <c r="A173" s="220"/>
      <c r="B173" s="221"/>
      <c r="C173" s="222"/>
      <c r="D173" s="223"/>
      <c r="E173" s="223"/>
      <c r="F173" s="224"/>
      <c r="G173" s="225"/>
      <c r="H173" s="225"/>
      <c r="I173" s="225"/>
      <c r="J173" s="226"/>
      <c r="K173" s="226"/>
      <c r="L173" s="226"/>
      <c r="M173" s="226"/>
      <c r="N173" s="227"/>
    </row>
    <row r="174" spans="1:14" ht="12.75">
      <c r="A174" s="220"/>
      <c r="B174" s="221"/>
      <c r="C174" s="222"/>
      <c r="D174" s="223"/>
      <c r="E174" s="223"/>
      <c r="F174" s="224"/>
      <c r="G174" s="225"/>
      <c r="H174" s="225"/>
      <c r="I174" s="225"/>
      <c r="J174" s="226"/>
      <c r="K174" s="226"/>
      <c r="L174" s="226"/>
      <c r="M174" s="226"/>
      <c r="N174" s="227"/>
    </row>
    <row r="175" spans="1:14" ht="12.75">
      <c r="A175" s="220"/>
      <c r="B175" s="221"/>
      <c r="C175" s="222"/>
      <c r="D175" s="223"/>
      <c r="E175" s="223"/>
      <c r="F175" s="224"/>
      <c r="G175" s="225"/>
      <c r="H175" s="225"/>
      <c r="I175" s="225"/>
      <c r="J175" s="226"/>
      <c r="K175" s="226"/>
      <c r="L175" s="226"/>
      <c r="M175" s="226"/>
      <c r="N175" s="227"/>
    </row>
    <row r="176" spans="1:14" ht="12.75">
      <c r="A176" s="220"/>
      <c r="B176" s="221"/>
      <c r="C176" s="222"/>
      <c r="D176" s="223"/>
      <c r="E176" s="223"/>
      <c r="F176" s="224"/>
      <c r="G176" s="225"/>
      <c r="H176" s="225"/>
      <c r="I176" s="225"/>
      <c r="J176" s="226"/>
      <c r="K176" s="226"/>
      <c r="L176" s="226"/>
      <c r="M176" s="226"/>
      <c r="N176" s="227"/>
    </row>
    <row r="177" spans="1:14" ht="12.75">
      <c r="A177" s="220"/>
      <c r="B177" s="221"/>
      <c r="C177" s="222"/>
      <c r="D177" s="223"/>
      <c r="E177" s="223"/>
      <c r="F177" s="224"/>
      <c r="G177" s="225"/>
      <c r="H177" s="225"/>
      <c r="I177" s="225"/>
      <c r="J177" s="226"/>
      <c r="K177" s="226"/>
      <c r="L177" s="226"/>
      <c r="M177" s="226"/>
      <c r="N177" s="227"/>
    </row>
    <row r="178" spans="1:14" ht="12.75">
      <c r="A178" s="220"/>
      <c r="B178" s="221"/>
      <c r="C178" s="222"/>
      <c r="D178" s="223"/>
      <c r="E178" s="223"/>
      <c r="F178" s="224"/>
      <c r="G178" s="225"/>
      <c r="H178" s="225"/>
      <c r="I178" s="225"/>
      <c r="J178" s="226"/>
      <c r="K178" s="226"/>
      <c r="L178" s="226"/>
      <c r="M178" s="226"/>
      <c r="N178" s="227"/>
    </row>
    <row r="179" spans="1:14" ht="12.75">
      <c r="A179" s="220"/>
      <c r="B179" s="213"/>
      <c r="C179" s="213"/>
      <c r="D179" s="213"/>
      <c r="E179" s="213"/>
      <c r="F179" s="224"/>
      <c r="G179" s="213"/>
      <c r="H179" s="213"/>
      <c r="I179" s="213"/>
      <c r="J179" s="213"/>
      <c r="K179" s="213"/>
      <c r="L179" s="213"/>
      <c r="M179" s="213"/>
      <c r="N179" s="227"/>
    </row>
    <row r="180" spans="1:14" ht="12.75">
      <c r="A180" s="220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27"/>
    </row>
    <row r="181" spans="1:14" ht="12.75">
      <c r="A181" s="220"/>
      <c r="B181" s="228"/>
      <c r="C181" s="229"/>
      <c r="D181" s="230"/>
      <c r="E181" s="230"/>
      <c r="F181" s="224"/>
      <c r="G181" s="213"/>
      <c r="H181" s="213"/>
      <c r="I181" s="213"/>
      <c r="J181" s="213"/>
      <c r="K181" s="213"/>
      <c r="L181" s="213"/>
      <c r="M181" s="213"/>
      <c r="N181" s="231"/>
    </row>
    <row r="182" spans="1:14" ht="12.75">
      <c r="A182" s="220"/>
      <c r="B182" s="213"/>
      <c r="C182" s="213"/>
      <c r="D182" s="213"/>
      <c r="E182" s="213"/>
      <c r="F182" s="224"/>
      <c r="G182" s="213"/>
      <c r="H182" s="213"/>
      <c r="I182" s="213"/>
      <c r="J182" s="213"/>
      <c r="K182" s="213"/>
      <c r="L182" s="213"/>
      <c r="M182" s="213"/>
      <c r="N182" s="227"/>
    </row>
    <row r="183" spans="1:14" ht="12.75">
      <c r="A183" s="220"/>
      <c r="B183" s="232"/>
      <c r="C183" s="222"/>
      <c r="D183" s="223"/>
      <c r="E183" s="223"/>
      <c r="F183" s="224"/>
      <c r="G183" s="225"/>
      <c r="H183" s="225"/>
      <c r="I183" s="225"/>
      <c r="J183" s="226"/>
      <c r="K183" s="226"/>
      <c r="L183" s="226"/>
      <c r="M183" s="226"/>
      <c r="N183" s="227"/>
    </row>
    <row r="184" spans="1:14" ht="12.75">
      <c r="A184" s="220"/>
      <c r="B184" s="221"/>
      <c r="C184" s="222"/>
      <c r="D184" s="223"/>
      <c r="E184" s="223"/>
      <c r="F184" s="224"/>
      <c r="G184" s="225"/>
      <c r="H184" s="225"/>
      <c r="I184" s="225"/>
      <c r="J184" s="226"/>
      <c r="K184" s="226"/>
      <c r="L184" s="226"/>
      <c r="M184" s="226"/>
      <c r="N184" s="227"/>
    </row>
    <row r="185" spans="1:14" ht="12.75">
      <c r="A185" s="220"/>
      <c r="B185" s="221"/>
      <c r="C185" s="222"/>
      <c r="D185" s="223"/>
      <c r="E185" s="223"/>
      <c r="F185" s="224"/>
      <c r="G185" s="225"/>
      <c r="H185" s="225"/>
      <c r="I185" s="225"/>
      <c r="J185" s="226"/>
      <c r="K185" s="226"/>
      <c r="L185" s="226"/>
      <c r="M185" s="226"/>
      <c r="N185" s="227"/>
    </row>
    <row r="186" spans="1:14" ht="12.75">
      <c r="A186" s="220"/>
      <c r="B186" s="221"/>
      <c r="C186" s="222"/>
      <c r="D186" s="223"/>
      <c r="E186" s="223"/>
      <c r="F186" s="224"/>
      <c r="G186" s="225"/>
      <c r="H186" s="225"/>
      <c r="I186" s="225"/>
      <c r="J186" s="226"/>
      <c r="K186" s="226"/>
      <c r="L186" s="226"/>
      <c r="M186" s="226"/>
      <c r="N186" s="227"/>
    </row>
    <row r="187" spans="1:14" ht="12.75">
      <c r="A187" s="220"/>
      <c r="B187" s="221"/>
      <c r="C187" s="222"/>
      <c r="D187" s="223"/>
      <c r="E187" s="223"/>
      <c r="F187" s="224"/>
      <c r="G187" s="225"/>
      <c r="H187" s="225"/>
      <c r="I187" s="225"/>
      <c r="J187" s="226"/>
      <c r="K187" s="226"/>
      <c r="L187" s="226"/>
      <c r="M187" s="226"/>
      <c r="N187" s="227"/>
    </row>
    <row r="188" spans="1:14" ht="12.75">
      <c r="A188" s="220"/>
      <c r="B188" s="221"/>
      <c r="C188" s="222"/>
      <c r="D188" s="223"/>
      <c r="E188" s="223"/>
      <c r="F188" s="224"/>
      <c r="G188" s="225"/>
      <c r="H188" s="225"/>
      <c r="I188" s="225"/>
      <c r="J188" s="226"/>
      <c r="K188" s="226"/>
      <c r="L188" s="226"/>
      <c r="M188" s="226"/>
      <c r="N188" s="227"/>
    </row>
    <row r="189" spans="1:14" ht="12.75">
      <c r="A189" s="220"/>
      <c r="B189" s="221"/>
      <c r="C189" s="222"/>
      <c r="D189" s="223"/>
      <c r="E189" s="223"/>
      <c r="F189" s="224"/>
      <c r="G189" s="225"/>
      <c r="H189" s="225"/>
      <c r="I189" s="225"/>
      <c r="J189" s="226"/>
      <c r="K189" s="226"/>
      <c r="L189" s="226"/>
      <c r="M189" s="226"/>
      <c r="N189" s="227"/>
    </row>
    <row r="190" spans="1:14" ht="12.75">
      <c r="A190" s="220"/>
      <c r="B190" s="221"/>
      <c r="C190" s="222"/>
      <c r="D190" s="223"/>
      <c r="E190" s="223"/>
      <c r="F190" s="224"/>
      <c r="G190" s="225"/>
      <c r="H190" s="225"/>
      <c r="I190" s="225"/>
      <c r="J190" s="226"/>
      <c r="K190" s="226"/>
      <c r="L190" s="226"/>
      <c r="M190" s="226"/>
      <c r="N190" s="227"/>
    </row>
    <row r="191" spans="1:14" ht="12.75">
      <c r="A191" s="220"/>
      <c r="B191" s="221"/>
      <c r="C191" s="222"/>
      <c r="D191" s="223"/>
      <c r="E191" s="223"/>
      <c r="F191" s="224"/>
      <c r="G191" s="225"/>
      <c r="H191" s="225"/>
      <c r="I191" s="225"/>
      <c r="J191" s="226"/>
      <c r="K191" s="226"/>
      <c r="L191" s="226"/>
      <c r="M191" s="226"/>
      <c r="N191" s="227"/>
    </row>
    <row r="192" spans="1:14" ht="12.75">
      <c r="A192" s="220"/>
      <c r="B192" s="221"/>
      <c r="C192" s="222"/>
      <c r="D192" s="223"/>
      <c r="E192" s="223"/>
      <c r="F192" s="224"/>
      <c r="G192" s="225"/>
      <c r="H192" s="225"/>
      <c r="I192" s="225"/>
      <c r="J192" s="226"/>
      <c r="K192" s="226"/>
      <c r="L192" s="226"/>
      <c r="M192" s="226"/>
      <c r="N192" s="227"/>
    </row>
    <row r="193" spans="1:14" ht="12.75">
      <c r="A193" s="220"/>
      <c r="B193" s="221"/>
      <c r="C193" s="222"/>
      <c r="D193" s="223"/>
      <c r="E193" s="223"/>
      <c r="F193" s="224"/>
      <c r="G193" s="225"/>
      <c r="H193" s="225"/>
      <c r="I193" s="225"/>
      <c r="J193" s="226"/>
      <c r="K193" s="226"/>
      <c r="L193" s="226"/>
      <c r="M193" s="226"/>
      <c r="N193" s="227"/>
    </row>
    <row r="194" spans="1:14" ht="12.75">
      <c r="A194" s="220"/>
      <c r="B194" s="221"/>
      <c r="C194" s="222"/>
      <c r="D194" s="223"/>
      <c r="E194" s="223"/>
      <c r="F194" s="224"/>
      <c r="G194" s="225"/>
      <c r="H194" s="225"/>
      <c r="I194" s="225"/>
      <c r="J194" s="226"/>
      <c r="K194" s="226"/>
      <c r="L194" s="226"/>
      <c r="M194" s="226"/>
      <c r="N194" s="227"/>
    </row>
    <row r="195" spans="1:14" ht="12.75">
      <c r="A195" s="220"/>
      <c r="B195" s="221"/>
      <c r="C195" s="222"/>
      <c r="D195" s="223"/>
      <c r="E195" s="223"/>
      <c r="F195" s="224"/>
      <c r="G195" s="225"/>
      <c r="H195" s="225"/>
      <c r="I195" s="225"/>
      <c r="J195" s="226"/>
      <c r="K195" s="226"/>
      <c r="L195" s="226"/>
      <c r="M195" s="226"/>
      <c r="N195" s="227"/>
    </row>
    <row r="196" spans="1:14" ht="12.75">
      <c r="A196" s="220"/>
      <c r="B196" s="221"/>
      <c r="C196" s="222"/>
      <c r="D196" s="223"/>
      <c r="E196" s="223"/>
      <c r="F196" s="224"/>
      <c r="G196" s="225"/>
      <c r="H196" s="225"/>
      <c r="I196" s="225"/>
      <c r="J196" s="226"/>
      <c r="K196" s="226"/>
      <c r="L196" s="226"/>
      <c r="M196" s="226"/>
      <c r="N196" s="227"/>
    </row>
    <row r="197" spans="1:14" ht="12.75">
      <c r="A197" s="220"/>
      <c r="B197" s="221"/>
      <c r="C197" s="222"/>
      <c r="D197" s="223"/>
      <c r="E197" s="223"/>
      <c r="F197" s="224"/>
      <c r="G197" s="225"/>
      <c r="H197" s="225"/>
      <c r="I197" s="225"/>
      <c r="J197" s="226"/>
      <c r="K197" s="226"/>
      <c r="L197" s="226"/>
      <c r="M197" s="226"/>
      <c r="N197" s="227"/>
    </row>
    <row r="198" spans="1:14" ht="12.75">
      <c r="A198" s="220"/>
      <c r="B198" s="221"/>
      <c r="C198" s="222"/>
      <c r="D198" s="223"/>
      <c r="E198" s="223"/>
      <c r="F198" s="224"/>
      <c r="G198" s="225"/>
      <c r="H198" s="225"/>
      <c r="I198" s="225"/>
      <c r="J198" s="226"/>
      <c r="K198" s="226"/>
      <c r="L198" s="226"/>
      <c r="M198" s="226"/>
      <c r="N198" s="227"/>
    </row>
    <row r="199" spans="1:14" ht="12.75">
      <c r="A199" s="220"/>
      <c r="B199" s="221"/>
      <c r="C199" s="222"/>
      <c r="D199" s="223"/>
      <c r="E199" s="223"/>
      <c r="F199" s="224"/>
      <c r="G199" s="225"/>
      <c r="H199" s="225"/>
      <c r="I199" s="225"/>
      <c r="J199" s="226"/>
      <c r="K199" s="226"/>
      <c r="L199" s="226"/>
      <c r="M199" s="226"/>
      <c r="N199" s="227"/>
    </row>
    <row r="200" spans="1:14" ht="12.75">
      <c r="A200" s="220"/>
      <c r="B200" s="221"/>
      <c r="C200" s="222"/>
      <c r="D200" s="223"/>
      <c r="E200" s="223"/>
      <c r="F200" s="224"/>
      <c r="G200" s="225"/>
      <c r="H200" s="225"/>
      <c r="I200" s="225"/>
      <c r="J200" s="226"/>
      <c r="K200" s="226"/>
      <c r="L200" s="226"/>
      <c r="M200" s="226"/>
      <c r="N200" s="227"/>
    </row>
    <row r="201" spans="1:14" ht="12.75">
      <c r="A201" s="220"/>
      <c r="B201" s="221"/>
      <c r="C201" s="222"/>
      <c r="D201" s="223"/>
      <c r="E201" s="223"/>
      <c r="F201" s="224"/>
      <c r="G201" s="225"/>
      <c r="H201" s="225"/>
      <c r="I201" s="225"/>
      <c r="J201" s="226"/>
      <c r="K201" s="226"/>
      <c r="L201" s="226"/>
      <c r="M201" s="226"/>
      <c r="N201" s="227"/>
    </row>
    <row r="202" spans="1:14" ht="12.75">
      <c r="A202" s="220"/>
      <c r="B202" s="221"/>
      <c r="C202" s="222"/>
      <c r="D202" s="223"/>
      <c r="E202" s="223"/>
      <c r="F202" s="224"/>
      <c r="G202" s="225"/>
      <c r="H202" s="225"/>
      <c r="I202" s="225"/>
      <c r="J202" s="226"/>
      <c r="K202" s="226"/>
      <c r="L202" s="226"/>
      <c r="M202" s="226"/>
      <c r="N202" s="227"/>
    </row>
    <row r="203" spans="1:14" ht="12.75">
      <c r="A203" s="220"/>
      <c r="B203" s="221"/>
      <c r="C203" s="222"/>
      <c r="D203" s="223"/>
      <c r="E203" s="223"/>
      <c r="F203" s="224"/>
      <c r="G203" s="225"/>
      <c r="H203" s="225"/>
      <c r="I203" s="225"/>
      <c r="J203" s="226"/>
      <c r="K203" s="226"/>
      <c r="L203" s="226"/>
      <c r="M203" s="226"/>
      <c r="N203" s="227"/>
    </row>
    <row r="204" spans="1:14" ht="12.75">
      <c r="A204" s="220"/>
      <c r="B204" s="221"/>
      <c r="C204" s="222"/>
      <c r="D204" s="223"/>
      <c r="E204" s="223"/>
      <c r="F204" s="224"/>
      <c r="G204" s="225"/>
      <c r="H204" s="225"/>
      <c r="I204" s="225"/>
      <c r="J204" s="226"/>
      <c r="K204" s="226"/>
      <c r="L204" s="226"/>
      <c r="M204" s="226"/>
      <c r="N204" s="227"/>
    </row>
    <row r="205" spans="1:14" ht="12.75">
      <c r="A205" s="220"/>
      <c r="B205" s="221"/>
      <c r="C205" s="222"/>
      <c r="D205" s="223"/>
      <c r="E205" s="223"/>
      <c r="F205" s="224"/>
      <c r="G205" s="225"/>
      <c r="H205" s="225"/>
      <c r="I205" s="225"/>
      <c r="J205" s="226"/>
      <c r="K205" s="226"/>
      <c r="L205" s="226"/>
      <c r="M205" s="226"/>
      <c r="N205" s="227"/>
    </row>
    <row r="206" spans="1:14" ht="12.75">
      <c r="A206" s="220"/>
      <c r="B206" s="221"/>
      <c r="C206" s="222"/>
      <c r="D206" s="213"/>
      <c r="E206" s="213"/>
      <c r="F206" s="224"/>
      <c r="G206" s="225"/>
      <c r="H206" s="225"/>
      <c r="I206" s="225"/>
      <c r="J206" s="226"/>
      <c r="K206" s="226"/>
      <c r="L206" s="226"/>
      <c r="M206" s="226"/>
      <c r="N206" s="227"/>
    </row>
    <row r="207" spans="1:14" ht="12.75">
      <c r="A207" s="220"/>
      <c r="B207" s="221"/>
      <c r="C207" s="222"/>
      <c r="D207" s="213"/>
      <c r="E207" s="213"/>
      <c r="F207" s="224"/>
      <c r="G207" s="225"/>
      <c r="H207" s="225"/>
      <c r="I207" s="225"/>
      <c r="J207" s="226"/>
      <c r="K207" s="226"/>
      <c r="L207" s="226"/>
      <c r="M207" s="226"/>
      <c r="N207" s="227"/>
    </row>
    <row r="208" spans="1:14" ht="12.75">
      <c r="A208" s="220"/>
      <c r="B208" s="221"/>
      <c r="C208" s="222"/>
      <c r="D208" s="213"/>
      <c r="E208" s="213"/>
      <c r="F208" s="224"/>
      <c r="G208" s="225"/>
      <c r="H208" s="225"/>
      <c r="I208" s="225"/>
      <c r="J208" s="226"/>
      <c r="K208" s="226"/>
      <c r="L208" s="226"/>
      <c r="M208" s="226"/>
      <c r="N208" s="227"/>
    </row>
    <row r="209" spans="1:14" ht="12.75">
      <c r="A209" s="220"/>
      <c r="B209" s="221"/>
      <c r="C209" s="222"/>
      <c r="D209" s="223"/>
      <c r="E209" s="223"/>
      <c r="F209" s="224"/>
      <c r="G209" s="225"/>
      <c r="H209" s="225"/>
      <c r="I209" s="225"/>
      <c r="J209" s="226"/>
      <c r="K209" s="226"/>
      <c r="L209" s="226"/>
      <c r="M209" s="226"/>
      <c r="N209" s="227"/>
    </row>
    <row r="210" spans="1:14" ht="12.75">
      <c r="A210" s="220"/>
      <c r="B210" s="221"/>
      <c r="C210" s="222"/>
      <c r="D210" s="223"/>
      <c r="E210" s="223"/>
      <c r="F210" s="224"/>
      <c r="G210" s="225"/>
      <c r="H210" s="225"/>
      <c r="I210" s="225"/>
      <c r="J210" s="226"/>
      <c r="K210" s="226"/>
      <c r="L210" s="226"/>
      <c r="M210" s="226"/>
      <c r="N210" s="227"/>
    </row>
    <row r="211" spans="1:14" ht="12.75">
      <c r="A211" s="220"/>
      <c r="B211" s="221"/>
      <c r="C211" s="222"/>
      <c r="D211" s="223"/>
      <c r="E211" s="223"/>
      <c r="F211" s="224"/>
      <c r="G211" s="225"/>
      <c r="H211" s="225"/>
      <c r="I211" s="225"/>
      <c r="J211" s="226"/>
      <c r="K211" s="226"/>
      <c r="L211" s="226"/>
      <c r="M211" s="226"/>
      <c r="N211" s="227"/>
    </row>
    <row r="212" spans="1:14" ht="12.75">
      <c r="A212" s="220"/>
      <c r="B212" s="221"/>
      <c r="C212" s="222"/>
      <c r="D212" s="223"/>
      <c r="E212" s="223"/>
      <c r="F212" s="224"/>
      <c r="G212" s="225"/>
      <c r="H212" s="225"/>
      <c r="I212" s="225"/>
      <c r="J212" s="226"/>
      <c r="K212" s="226"/>
      <c r="L212" s="226"/>
      <c r="M212" s="226"/>
      <c r="N212" s="227"/>
    </row>
    <row r="213" spans="1:14" ht="12.75">
      <c r="A213" s="220"/>
      <c r="B213" s="221"/>
      <c r="C213" s="222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27"/>
    </row>
    <row r="214" spans="1:14" ht="12.75">
      <c r="A214" s="220"/>
      <c r="B214" s="221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27"/>
    </row>
    <row r="215" spans="1:14" ht="12.75">
      <c r="A215" s="220"/>
      <c r="B215" s="213"/>
      <c r="C215" s="213"/>
      <c r="D215" s="213"/>
      <c r="E215" s="213"/>
      <c r="F215" s="224"/>
      <c r="G215" s="213"/>
      <c r="H215" s="213"/>
      <c r="I215" s="213"/>
      <c r="J215" s="213"/>
      <c r="K215" s="213"/>
      <c r="L215" s="213"/>
      <c r="M215" s="213"/>
      <c r="N215" s="227"/>
    </row>
    <row r="216" spans="1:14" ht="12.75">
      <c r="A216" s="220"/>
      <c r="B216" s="213"/>
      <c r="C216" s="213"/>
      <c r="D216" s="213"/>
      <c r="E216" s="213"/>
      <c r="F216" s="224"/>
      <c r="G216" s="213"/>
      <c r="H216" s="213"/>
      <c r="I216" s="213"/>
      <c r="J216" s="213"/>
      <c r="K216" s="213"/>
      <c r="L216" s="213"/>
      <c r="M216" s="213"/>
      <c r="N216" s="227"/>
    </row>
    <row r="217" spans="1:14" ht="12.75">
      <c r="A217" s="220"/>
      <c r="B217" s="228"/>
      <c r="C217" s="229"/>
      <c r="D217" s="230"/>
      <c r="E217" s="230"/>
      <c r="F217" s="224"/>
      <c r="G217" s="213"/>
      <c r="H217" s="213"/>
      <c r="I217" s="213"/>
      <c r="J217" s="213"/>
      <c r="K217" s="213"/>
      <c r="L217" s="213"/>
      <c r="M217" s="213"/>
      <c r="N217" s="231"/>
    </row>
    <row r="218" spans="1:14" ht="12.75">
      <c r="A218" s="220"/>
      <c r="B218" s="213"/>
      <c r="C218" s="213"/>
      <c r="D218" s="213"/>
      <c r="E218" s="213"/>
      <c r="F218" s="224"/>
      <c r="G218" s="213"/>
      <c r="H218" s="213"/>
      <c r="I218" s="213"/>
      <c r="J218" s="213"/>
      <c r="K218" s="213"/>
      <c r="L218" s="213"/>
      <c r="M218" s="213"/>
      <c r="N218" s="227"/>
    </row>
    <row r="219" spans="1:14" ht="12.75">
      <c r="A219" s="220"/>
      <c r="B219" s="232"/>
      <c r="C219" s="222"/>
      <c r="D219" s="223"/>
      <c r="E219" s="223"/>
      <c r="F219" s="224"/>
      <c r="G219" s="225"/>
      <c r="H219" s="225"/>
      <c r="I219" s="225"/>
      <c r="J219" s="226"/>
      <c r="K219" s="226"/>
      <c r="L219" s="226"/>
      <c r="M219" s="226"/>
      <c r="N219" s="227"/>
    </row>
    <row r="220" spans="1:14" ht="12.75">
      <c r="A220" s="220"/>
      <c r="B220" s="221"/>
      <c r="C220" s="222"/>
      <c r="D220" s="223"/>
      <c r="E220" s="223"/>
      <c r="F220" s="224"/>
      <c r="G220" s="225"/>
      <c r="H220" s="225"/>
      <c r="I220" s="225"/>
      <c r="J220" s="226"/>
      <c r="K220" s="226"/>
      <c r="L220" s="226"/>
      <c r="M220" s="226"/>
      <c r="N220" s="227"/>
    </row>
    <row r="221" spans="1:14" ht="12.75">
      <c r="A221" s="220"/>
      <c r="B221" s="221"/>
      <c r="C221" s="222"/>
      <c r="D221" s="223"/>
      <c r="E221" s="223"/>
      <c r="F221" s="224"/>
      <c r="G221" s="225"/>
      <c r="H221" s="225"/>
      <c r="I221" s="225"/>
      <c r="J221" s="226"/>
      <c r="K221" s="226"/>
      <c r="L221" s="226"/>
      <c r="M221" s="226"/>
      <c r="N221" s="227"/>
    </row>
    <row r="222" spans="1:14" ht="12.75">
      <c r="A222" s="220"/>
      <c r="B222" s="221"/>
      <c r="C222" s="222"/>
      <c r="D222" s="223"/>
      <c r="E222" s="223"/>
      <c r="F222" s="224"/>
      <c r="G222" s="225"/>
      <c r="H222" s="225"/>
      <c r="I222" s="225"/>
      <c r="J222" s="226"/>
      <c r="K222" s="226"/>
      <c r="L222" s="226"/>
      <c r="M222" s="226"/>
      <c r="N222" s="227"/>
    </row>
    <row r="223" spans="1:14" ht="12.75">
      <c r="A223" s="220"/>
      <c r="B223" s="221"/>
      <c r="C223" s="222"/>
      <c r="D223" s="223"/>
      <c r="E223" s="223"/>
      <c r="F223" s="224"/>
      <c r="G223" s="225"/>
      <c r="H223" s="225"/>
      <c r="I223" s="225"/>
      <c r="J223" s="226"/>
      <c r="K223" s="226"/>
      <c r="L223" s="226"/>
      <c r="M223" s="226"/>
      <c r="N223" s="227"/>
    </row>
    <row r="224" spans="1:14" ht="12.75">
      <c r="A224" s="220"/>
      <c r="B224" s="221"/>
      <c r="C224" s="222"/>
      <c r="D224" s="223"/>
      <c r="E224" s="223"/>
      <c r="F224" s="224"/>
      <c r="G224" s="225"/>
      <c r="H224" s="225"/>
      <c r="I224" s="225"/>
      <c r="J224" s="226"/>
      <c r="K224" s="226"/>
      <c r="L224" s="226"/>
      <c r="M224" s="226"/>
      <c r="N224" s="227"/>
    </row>
    <row r="225" spans="1:14" ht="12.75">
      <c r="A225" s="220"/>
      <c r="B225" s="221"/>
      <c r="C225" s="222"/>
      <c r="D225" s="223"/>
      <c r="E225" s="223"/>
      <c r="F225" s="224"/>
      <c r="G225" s="225"/>
      <c r="H225" s="225"/>
      <c r="I225" s="225"/>
      <c r="J225" s="226"/>
      <c r="K225" s="226"/>
      <c r="L225" s="226"/>
      <c r="M225" s="226"/>
      <c r="N225" s="227"/>
    </row>
    <row r="226" spans="1:14" ht="12.75">
      <c r="A226" s="220"/>
      <c r="B226" s="221"/>
      <c r="C226" s="222"/>
      <c r="D226" s="223"/>
      <c r="E226" s="223"/>
      <c r="F226" s="224"/>
      <c r="G226" s="225"/>
      <c r="H226" s="225"/>
      <c r="I226" s="225"/>
      <c r="J226" s="226"/>
      <c r="K226" s="226"/>
      <c r="L226" s="226"/>
      <c r="M226" s="226"/>
      <c r="N226" s="227"/>
    </row>
    <row r="227" spans="1:14" ht="12.75">
      <c r="A227" s="220"/>
      <c r="B227" s="221"/>
      <c r="C227" s="222"/>
      <c r="D227" s="223"/>
      <c r="E227" s="223"/>
      <c r="F227" s="224"/>
      <c r="G227" s="225"/>
      <c r="H227" s="225"/>
      <c r="I227" s="225"/>
      <c r="J227" s="226"/>
      <c r="K227" s="226"/>
      <c r="L227" s="226"/>
      <c r="M227" s="226"/>
      <c r="N227" s="227"/>
    </row>
    <row r="228" spans="1:14" ht="12.75">
      <c r="A228" s="220"/>
      <c r="B228" s="221"/>
      <c r="C228" s="222"/>
      <c r="D228" s="223"/>
      <c r="E228" s="223"/>
      <c r="F228" s="224"/>
      <c r="G228" s="225"/>
      <c r="H228" s="225"/>
      <c r="I228" s="225"/>
      <c r="J228" s="226"/>
      <c r="K228" s="226"/>
      <c r="L228" s="226"/>
      <c r="M228" s="226"/>
      <c r="N228" s="227"/>
    </row>
    <row r="229" spans="1:14" ht="12.75">
      <c r="A229" s="220"/>
      <c r="B229" s="221"/>
      <c r="C229" s="222"/>
      <c r="D229" s="223"/>
      <c r="E229" s="223"/>
      <c r="F229" s="224"/>
      <c r="G229" s="225"/>
      <c r="H229" s="225"/>
      <c r="I229" s="225"/>
      <c r="J229" s="226"/>
      <c r="K229" s="226"/>
      <c r="L229" s="226"/>
      <c r="M229" s="226"/>
      <c r="N229" s="227"/>
    </row>
    <row r="230" spans="1:14" ht="12.75">
      <c r="A230" s="220"/>
      <c r="B230" s="221"/>
      <c r="C230" s="222"/>
      <c r="D230" s="223"/>
      <c r="E230" s="223"/>
      <c r="F230" s="224"/>
      <c r="G230" s="225"/>
      <c r="H230" s="225"/>
      <c r="I230" s="225"/>
      <c r="J230" s="226"/>
      <c r="K230" s="226"/>
      <c r="L230" s="226"/>
      <c r="M230" s="226"/>
      <c r="N230" s="227"/>
    </row>
    <row r="231" spans="1:14" ht="12.75">
      <c r="A231" s="220"/>
      <c r="B231" s="221"/>
      <c r="C231" s="222"/>
      <c r="D231" s="223"/>
      <c r="E231" s="223"/>
      <c r="F231" s="224"/>
      <c r="G231" s="225"/>
      <c r="H231" s="233"/>
      <c r="I231" s="233"/>
      <c r="J231" s="226"/>
      <c r="K231" s="226"/>
      <c r="L231" s="226"/>
      <c r="M231" s="226"/>
      <c r="N231" s="227"/>
    </row>
    <row r="232" spans="1:14" ht="12.75">
      <c r="A232" s="220"/>
      <c r="B232" s="221"/>
      <c r="C232" s="222"/>
      <c r="D232" s="223"/>
      <c r="E232" s="223"/>
      <c r="F232" s="224"/>
      <c r="G232" s="225"/>
      <c r="H232" s="225"/>
      <c r="I232" s="225"/>
      <c r="J232" s="226"/>
      <c r="K232" s="226"/>
      <c r="L232" s="226"/>
      <c r="M232" s="226"/>
      <c r="N232" s="227"/>
    </row>
    <row r="233" spans="1:14" ht="12.75">
      <c r="A233" s="220"/>
      <c r="B233" s="221"/>
      <c r="C233" s="222"/>
      <c r="D233" s="223"/>
      <c r="E233" s="223"/>
      <c r="F233" s="224"/>
      <c r="G233" s="225"/>
      <c r="H233" s="225"/>
      <c r="I233" s="225"/>
      <c r="J233" s="226"/>
      <c r="K233" s="226"/>
      <c r="L233" s="226"/>
      <c r="M233" s="226"/>
      <c r="N233" s="227"/>
    </row>
    <row r="234" spans="1:14" ht="12.75">
      <c r="A234" s="220"/>
      <c r="B234" s="221"/>
      <c r="C234" s="222"/>
      <c r="D234" s="223"/>
      <c r="E234" s="223"/>
      <c r="F234" s="224"/>
      <c r="G234" s="225"/>
      <c r="H234" s="225"/>
      <c r="I234" s="225"/>
      <c r="J234" s="226"/>
      <c r="K234" s="226"/>
      <c r="L234" s="226"/>
      <c r="M234" s="226"/>
      <c r="N234" s="227"/>
    </row>
    <row r="235" spans="1:14" ht="12.75">
      <c r="A235" s="220"/>
      <c r="B235" s="221"/>
      <c r="C235" s="222"/>
      <c r="D235" s="223"/>
      <c r="E235" s="223"/>
      <c r="F235" s="224"/>
      <c r="G235" s="225"/>
      <c r="H235" s="225"/>
      <c r="I235" s="225"/>
      <c r="J235" s="226"/>
      <c r="K235" s="226"/>
      <c r="L235" s="226"/>
      <c r="M235" s="226"/>
      <c r="N235" s="227"/>
    </row>
    <row r="236" spans="1:14" ht="12.75">
      <c r="A236" s="220"/>
      <c r="B236" s="221"/>
      <c r="C236" s="222"/>
      <c r="D236" s="223"/>
      <c r="E236" s="223"/>
      <c r="F236" s="224"/>
      <c r="G236" s="225"/>
      <c r="H236" s="225"/>
      <c r="I236" s="225"/>
      <c r="J236" s="226"/>
      <c r="K236" s="226"/>
      <c r="L236" s="226"/>
      <c r="M236" s="226"/>
      <c r="N236" s="227"/>
    </row>
    <row r="237" spans="1:14" ht="12.75">
      <c r="A237" s="220"/>
      <c r="B237" s="221"/>
      <c r="C237" s="222"/>
      <c r="D237" s="223"/>
      <c r="E237" s="223"/>
      <c r="F237" s="224"/>
      <c r="G237" s="225"/>
      <c r="H237" s="225"/>
      <c r="I237" s="225"/>
      <c r="J237" s="226"/>
      <c r="K237" s="226"/>
      <c r="L237" s="226"/>
      <c r="M237" s="226"/>
      <c r="N237" s="227"/>
    </row>
    <row r="238" spans="1:14" ht="12.75">
      <c r="A238" s="220"/>
      <c r="B238" s="221"/>
      <c r="C238" s="222"/>
      <c r="D238" s="223"/>
      <c r="E238" s="223"/>
      <c r="F238" s="224"/>
      <c r="G238" s="225"/>
      <c r="H238" s="225"/>
      <c r="I238" s="225"/>
      <c r="J238" s="226"/>
      <c r="K238" s="226"/>
      <c r="L238" s="226"/>
      <c r="M238" s="226"/>
      <c r="N238" s="227"/>
    </row>
    <row r="239" spans="1:14" ht="12.75">
      <c r="A239" s="220"/>
      <c r="B239" s="221"/>
      <c r="C239" s="222"/>
      <c r="D239" s="223"/>
      <c r="E239" s="223"/>
      <c r="F239" s="224"/>
      <c r="G239" s="225"/>
      <c r="H239" s="225"/>
      <c r="I239" s="225"/>
      <c r="J239" s="226"/>
      <c r="K239" s="226"/>
      <c r="L239" s="226"/>
      <c r="M239" s="226"/>
      <c r="N239" s="227"/>
    </row>
    <row r="240" spans="1:14" ht="12.75">
      <c r="A240" s="220"/>
      <c r="B240" s="221"/>
      <c r="C240" s="222"/>
      <c r="D240" s="223"/>
      <c r="E240" s="223"/>
      <c r="F240" s="224"/>
      <c r="G240" s="225"/>
      <c r="H240" s="225"/>
      <c r="I240" s="225"/>
      <c r="J240" s="226"/>
      <c r="K240" s="226"/>
      <c r="L240" s="226"/>
      <c r="M240" s="226"/>
      <c r="N240" s="227"/>
    </row>
    <row r="241" spans="1:14" ht="12.75">
      <c r="A241" s="220"/>
      <c r="B241" s="221"/>
      <c r="C241" s="222"/>
      <c r="D241" s="223"/>
      <c r="E241" s="223"/>
      <c r="F241" s="224"/>
      <c r="G241" s="225"/>
      <c r="H241" s="225"/>
      <c r="I241" s="225"/>
      <c r="J241" s="226"/>
      <c r="K241" s="226"/>
      <c r="L241" s="226"/>
      <c r="M241" s="226"/>
      <c r="N241" s="227"/>
    </row>
    <row r="242" spans="1:14" ht="12.75">
      <c r="A242" s="220"/>
      <c r="B242" s="221"/>
      <c r="C242" s="222"/>
      <c r="D242" s="223"/>
      <c r="E242" s="223"/>
      <c r="F242" s="224"/>
      <c r="G242" s="225"/>
      <c r="H242" s="225"/>
      <c r="I242" s="225"/>
      <c r="J242" s="226"/>
      <c r="K242" s="226"/>
      <c r="L242" s="226"/>
      <c r="M242" s="226"/>
      <c r="N242" s="227"/>
    </row>
    <row r="243" spans="1:14" ht="12.75">
      <c r="A243" s="220"/>
      <c r="B243" s="221"/>
      <c r="C243" s="222"/>
      <c r="D243" s="223"/>
      <c r="E243" s="223"/>
      <c r="F243" s="224"/>
      <c r="G243" s="225"/>
      <c r="H243" s="225"/>
      <c r="I243" s="225"/>
      <c r="J243" s="226"/>
      <c r="K243" s="226"/>
      <c r="L243" s="226"/>
      <c r="M243" s="226"/>
      <c r="N243" s="227"/>
    </row>
    <row r="244" spans="1:14" ht="12.75">
      <c r="A244" s="220"/>
      <c r="B244" s="221"/>
      <c r="C244" s="222"/>
      <c r="D244" s="223"/>
      <c r="E244" s="223"/>
      <c r="F244" s="224"/>
      <c r="G244" s="225"/>
      <c r="H244" s="225"/>
      <c r="I244" s="225"/>
      <c r="J244" s="226"/>
      <c r="K244" s="226"/>
      <c r="L244" s="226"/>
      <c r="M244" s="226"/>
      <c r="N244" s="227"/>
    </row>
    <row r="245" spans="1:14" ht="12.75">
      <c r="A245" s="220"/>
      <c r="B245" s="221"/>
      <c r="C245" s="222"/>
      <c r="D245" s="223"/>
      <c r="E245" s="223"/>
      <c r="F245" s="224"/>
      <c r="G245" s="225"/>
      <c r="H245" s="225"/>
      <c r="I245" s="225"/>
      <c r="J245" s="226"/>
      <c r="K245" s="226"/>
      <c r="L245" s="226"/>
      <c r="M245" s="226"/>
      <c r="N245" s="227"/>
    </row>
    <row r="246" spans="1:14" ht="12.75">
      <c r="A246" s="220"/>
      <c r="B246" s="221"/>
      <c r="C246" s="222"/>
      <c r="D246" s="223"/>
      <c r="E246" s="223"/>
      <c r="F246" s="224"/>
      <c r="G246" s="225"/>
      <c r="H246" s="225"/>
      <c r="I246" s="225"/>
      <c r="J246" s="226"/>
      <c r="K246" s="226"/>
      <c r="L246" s="226"/>
      <c r="M246" s="226"/>
      <c r="N246" s="227"/>
    </row>
    <row r="247" spans="1:14" ht="12.75">
      <c r="A247" s="220"/>
      <c r="B247" s="221"/>
      <c r="C247" s="222"/>
      <c r="D247" s="223"/>
      <c r="E247" s="223"/>
      <c r="F247" s="224"/>
      <c r="G247" s="225"/>
      <c r="H247" s="225"/>
      <c r="I247" s="225"/>
      <c r="J247" s="226"/>
      <c r="K247" s="226"/>
      <c r="L247" s="226"/>
      <c r="M247" s="226"/>
      <c r="N247" s="227"/>
    </row>
    <row r="248" spans="1:14" ht="12.75">
      <c r="A248" s="220"/>
      <c r="B248" s="221"/>
      <c r="C248" s="222"/>
      <c r="D248" s="223"/>
      <c r="E248" s="223"/>
      <c r="F248" s="224"/>
      <c r="G248" s="225"/>
      <c r="H248" s="225"/>
      <c r="I248" s="225"/>
      <c r="J248" s="226"/>
      <c r="K248" s="226"/>
      <c r="L248" s="226"/>
      <c r="M248" s="226"/>
      <c r="N248" s="227"/>
    </row>
    <row r="249" spans="1:14" ht="12.75">
      <c r="A249" s="220"/>
      <c r="B249" s="221"/>
      <c r="C249" s="222"/>
      <c r="D249" s="223"/>
      <c r="E249" s="223"/>
      <c r="F249" s="224"/>
      <c r="G249" s="225"/>
      <c r="H249" s="225"/>
      <c r="I249" s="225"/>
      <c r="J249" s="226"/>
      <c r="K249" s="226"/>
      <c r="L249" s="226"/>
      <c r="M249" s="226"/>
      <c r="N249" s="227"/>
    </row>
    <row r="250" spans="1:14" ht="12.75">
      <c r="A250" s="220"/>
      <c r="B250" s="221"/>
      <c r="C250" s="222"/>
      <c r="D250" s="223"/>
      <c r="E250" s="223"/>
      <c r="F250" s="224"/>
      <c r="G250" s="225"/>
      <c r="H250" s="225"/>
      <c r="I250" s="225"/>
      <c r="J250" s="226"/>
      <c r="K250" s="226"/>
      <c r="L250" s="226"/>
      <c r="M250" s="226"/>
      <c r="N250" s="227"/>
    </row>
    <row r="251" spans="1:14" ht="12.75">
      <c r="A251" s="220"/>
      <c r="B251" s="221"/>
      <c r="C251" s="222"/>
      <c r="D251" s="223"/>
      <c r="E251" s="223"/>
      <c r="F251" s="224"/>
      <c r="G251" s="225"/>
      <c r="H251" s="225"/>
      <c r="I251" s="225"/>
      <c r="J251" s="226"/>
      <c r="K251" s="226"/>
      <c r="L251" s="226"/>
      <c r="M251" s="226"/>
      <c r="N251" s="227"/>
    </row>
    <row r="252" spans="1:14" ht="12.75">
      <c r="A252" s="220"/>
      <c r="B252" s="221"/>
      <c r="C252" s="222"/>
      <c r="D252" s="223"/>
      <c r="E252" s="223"/>
      <c r="F252" s="224"/>
      <c r="G252" s="225"/>
      <c r="H252" s="225"/>
      <c r="I252" s="225"/>
      <c r="J252" s="226"/>
      <c r="K252" s="226"/>
      <c r="L252" s="226"/>
      <c r="M252" s="226"/>
      <c r="N252" s="227"/>
    </row>
    <row r="253" spans="1:14" ht="12.75">
      <c r="A253" s="220"/>
      <c r="B253" s="221"/>
      <c r="C253" s="222"/>
      <c r="D253" s="223"/>
      <c r="E253" s="223"/>
      <c r="F253" s="224"/>
      <c r="G253" s="225"/>
      <c r="H253" s="225"/>
      <c r="I253" s="225"/>
      <c r="J253" s="226"/>
      <c r="K253" s="226"/>
      <c r="L253" s="226"/>
      <c r="M253" s="226"/>
      <c r="N253" s="227"/>
    </row>
    <row r="254" spans="1:14" ht="12.75">
      <c r="A254" s="220"/>
      <c r="B254" s="213"/>
      <c r="C254" s="213"/>
      <c r="D254" s="213"/>
      <c r="E254" s="213"/>
      <c r="F254" s="224"/>
      <c r="G254" s="213"/>
      <c r="H254" s="213"/>
      <c r="I254" s="213"/>
      <c r="J254" s="213"/>
      <c r="K254" s="213"/>
      <c r="L254" s="213"/>
      <c r="M254" s="213"/>
      <c r="N254" s="227"/>
    </row>
    <row r="255" spans="1:14" ht="12.75">
      <c r="A255" s="220"/>
      <c r="B255" s="213"/>
      <c r="C255" s="213"/>
      <c r="D255" s="213"/>
      <c r="E255" s="213"/>
      <c r="F255" s="224"/>
      <c r="G255" s="213"/>
      <c r="H255" s="213"/>
      <c r="I255" s="213"/>
      <c r="J255" s="213"/>
      <c r="K255" s="213"/>
      <c r="L255" s="213"/>
      <c r="M255" s="213"/>
      <c r="N255" s="227"/>
    </row>
    <row r="256" spans="1:14" ht="12.75">
      <c r="A256" s="220"/>
      <c r="B256" s="228"/>
      <c r="C256" s="229"/>
      <c r="D256" s="230"/>
      <c r="E256" s="230"/>
      <c r="F256" s="224"/>
      <c r="G256" s="213"/>
      <c r="H256" s="213"/>
      <c r="I256" s="213"/>
      <c r="J256" s="213"/>
      <c r="K256" s="213"/>
      <c r="L256" s="213"/>
      <c r="M256" s="213"/>
      <c r="N256" s="231"/>
    </row>
    <row r="257" spans="1:14" ht="12.75">
      <c r="A257" s="220"/>
      <c r="B257" s="213"/>
      <c r="C257" s="213"/>
      <c r="D257" s="213"/>
      <c r="E257" s="213"/>
      <c r="F257" s="224"/>
      <c r="G257" s="213"/>
      <c r="H257" s="213"/>
      <c r="I257" s="213"/>
      <c r="J257" s="213"/>
      <c r="K257" s="213"/>
      <c r="L257" s="213"/>
      <c r="M257" s="213"/>
      <c r="N257" s="227"/>
    </row>
    <row r="258" spans="1:14" ht="12.75">
      <c r="A258" s="220"/>
      <c r="B258" s="232"/>
      <c r="C258" s="222"/>
      <c r="D258" s="213"/>
      <c r="E258" s="213"/>
      <c r="F258" s="224"/>
      <c r="G258" s="225"/>
      <c r="H258" s="225"/>
      <c r="I258" s="225"/>
      <c r="J258" s="226"/>
      <c r="K258" s="226"/>
      <c r="L258" s="226"/>
      <c r="M258" s="226"/>
      <c r="N258" s="227"/>
    </row>
    <row r="259" spans="1:14" ht="12.75">
      <c r="A259" s="220"/>
      <c r="B259" s="221"/>
      <c r="C259" s="222"/>
      <c r="D259" s="213"/>
      <c r="E259" s="213"/>
      <c r="F259" s="224"/>
      <c r="G259" s="225"/>
      <c r="H259" s="225"/>
      <c r="I259" s="225"/>
      <c r="J259" s="226"/>
      <c r="K259" s="226"/>
      <c r="L259" s="226"/>
      <c r="M259" s="226"/>
      <c r="N259" s="227"/>
    </row>
    <row r="260" spans="1:14" ht="12.75">
      <c r="A260" s="220"/>
      <c r="B260" s="213"/>
      <c r="C260" s="213"/>
      <c r="D260" s="213"/>
      <c r="E260" s="213"/>
      <c r="F260" s="224"/>
      <c r="G260" s="213"/>
      <c r="H260" s="213"/>
      <c r="I260" s="213"/>
      <c r="J260" s="213"/>
      <c r="K260" s="213"/>
      <c r="L260" s="213"/>
      <c r="M260" s="213"/>
      <c r="N260" s="227"/>
    </row>
    <row r="261" spans="1:14" ht="12.75">
      <c r="A261" s="220"/>
      <c r="B261" s="213"/>
      <c r="C261" s="213"/>
      <c r="D261" s="213"/>
      <c r="E261" s="213"/>
      <c r="F261" s="224"/>
      <c r="G261" s="213"/>
      <c r="H261" s="213"/>
      <c r="I261" s="213"/>
      <c r="J261" s="213"/>
      <c r="K261" s="213"/>
      <c r="L261" s="213"/>
      <c r="M261" s="213"/>
      <c r="N261" s="227"/>
    </row>
    <row r="262" spans="1:14" ht="12.75">
      <c r="A262" s="220"/>
      <c r="B262" s="228"/>
      <c r="C262" s="229"/>
      <c r="D262" s="230"/>
      <c r="E262" s="230"/>
      <c r="F262" s="224"/>
      <c r="G262" s="213"/>
      <c r="H262" s="213"/>
      <c r="I262" s="213"/>
      <c r="J262" s="213"/>
      <c r="K262" s="213"/>
      <c r="L262" s="213"/>
      <c r="M262" s="213"/>
      <c r="N262" s="231"/>
    </row>
    <row r="263" spans="1:14" ht="12.75">
      <c r="A263" s="220"/>
      <c r="B263" s="213"/>
      <c r="C263" s="213"/>
      <c r="D263" s="213"/>
      <c r="E263" s="213"/>
      <c r="F263" s="224"/>
      <c r="G263" s="213"/>
      <c r="H263" s="213"/>
      <c r="I263" s="213"/>
      <c r="J263" s="213"/>
      <c r="K263" s="213"/>
      <c r="L263" s="213"/>
      <c r="M263" s="213"/>
      <c r="N263" s="227"/>
    </row>
    <row r="264" spans="1:14" ht="12.75">
      <c r="A264" s="220"/>
      <c r="B264" s="232"/>
      <c r="C264" s="222"/>
      <c r="D264" s="223"/>
      <c r="E264" s="223"/>
      <c r="F264" s="224"/>
      <c r="G264" s="225"/>
      <c r="H264" s="225"/>
      <c r="I264" s="225"/>
      <c r="J264" s="226"/>
      <c r="K264" s="226"/>
      <c r="L264" s="226"/>
      <c r="M264" s="226"/>
      <c r="N264" s="227"/>
    </row>
    <row r="265" spans="1:14" ht="12.75">
      <c r="A265" s="220"/>
      <c r="B265" s="221"/>
      <c r="C265" s="222"/>
      <c r="D265" s="223"/>
      <c r="E265" s="223"/>
      <c r="F265" s="224"/>
      <c r="G265" s="225"/>
      <c r="H265" s="225"/>
      <c r="I265" s="225"/>
      <c r="J265" s="226"/>
      <c r="K265" s="226"/>
      <c r="L265" s="226"/>
      <c r="M265" s="226"/>
      <c r="N265" s="227"/>
    </row>
    <row r="266" spans="1:14" ht="12.75">
      <c r="A266" s="220"/>
      <c r="B266" s="221"/>
      <c r="C266" s="222"/>
      <c r="D266" s="223"/>
      <c r="E266" s="223"/>
      <c r="F266" s="224"/>
      <c r="G266" s="225"/>
      <c r="H266" s="225"/>
      <c r="I266" s="225"/>
      <c r="J266" s="226"/>
      <c r="K266" s="226"/>
      <c r="L266" s="226"/>
      <c r="M266" s="226"/>
      <c r="N266" s="227"/>
    </row>
    <row r="267" spans="1:14" ht="12.75">
      <c r="A267" s="220"/>
      <c r="B267" s="221"/>
      <c r="C267" s="222"/>
      <c r="D267" s="223"/>
      <c r="E267" s="223"/>
      <c r="F267" s="224"/>
      <c r="G267" s="225"/>
      <c r="H267" s="225"/>
      <c r="I267" s="225"/>
      <c r="J267" s="226"/>
      <c r="K267" s="226"/>
      <c r="L267" s="226"/>
      <c r="M267" s="226"/>
      <c r="N267" s="227"/>
    </row>
    <row r="268" spans="1:14" ht="12.75">
      <c r="A268" s="220"/>
      <c r="B268" s="221"/>
      <c r="C268" s="222"/>
      <c r="D268" s="223"/>
      <c r="E268" s="223"/>
      <c r="F268" s="224"/>
      <c r="G268" s="225"/>
      <c r="H268" s="225"/>
      <c r="I268" s="225"/>
      <c r="J268" s="226"/>
      <c r="K268" s="226"/>
      <c r="L268" s="226"/>
      <c r="M268" s="226"/>
      <c r="N268" s="227"/>
    </row>
    <row r="269" spans="1:14" ht="12.75">
      <c r="A269" s="220"/>
      <c r="B269" s="221"/>
      <c r="C269" s="222"/>
      <c r="D269" s="223"/>
      <c r="E269" s="223"/>
      <c r="F269" s="224"/>
      <c r="G269" s="225"/>
      <c r="H269" s="225"/>
      <c r="I269" s="225"/>
      <c r="J269" s="226"/>
      <c r="K269" s="226"/>
      <c r="L269" s="226"/>
      <c r="M269" s="226"/>
      <c r="N269" s="227"/>
    </row>
    <row r="270" spans="1:14" ht="12.75">
      <c r="A270" s="220"/>
      <c r="B270" s="221"/>
      <c r="C270" s="222"/>
      <c r="D270" s="223"/>
      <c r="E270" s="223"/>
      <c r="F270" s="224"/>
      <c r="G270" s="225"/>
      <c r="H270" s="225"/>
      <c r="I270" s="225"/>
      <c r="J270" s="226"/>
      <c r="K270" s="226"/>
      <c r="L270" s="226"/>
      <c r="M270" s="226"/>
      <c r="N270" s="227"/>
    </row>
    <row r="271" spans="1:14" ht="12.75">
      <c r="A271" s="220"/>
      <c r="B271" s="221"/>
      <c r="C271" s="222"/>
      <c r="D271" s="223"/>
      <c r="E271" s="223"/>
      <c r="F271" s="224"/>
      <c r="G271" s="225"/>
      <c r="H271" s="225"/>
      <c r="I271" s="225"/>
      <c r="J271" s="226"/>
      <c r="K271" s="226"/>
      <c r="L271" s="226"/>
      <c r="M271" s="226"/>
      <c r="N271" s="227"/>
    </row>
    <row r="272" spans="1:14" ht="12.75">
      <c r="A272" s="220"/>
      <c r="B272" s="221"/>
      <c r="C272" s="222"/>
      <c r="D272" s="223"/>
      <c r="E272" s="223"/>
      <c r="F272" s="224"/>
      <c r="G272" s="225"/>
      <c r="H272" s="225"/>
      <c r="I272" s="225"/>
      <c r="J272" s="226"/>
      <c r="K272" s="226"/>
      <c r="L272" s="226"/>
      <c r="M272" s="226"/>
      <c r="N272" s="227"/>
    </row>
    <row r="273" spans="1:14" ht="12.75">
      <c r="A273" s="220"/>
      <c r="B273" s="213"/>
      <c r="C273" s="213"/>
      <c r="D273" s="213"/>
      <c r="E273" s="213"/>
      <c r="F273" s="224"/>
      <c r="G273" s="213"/>
      <c r="H273" s="213"/>
      <c r="I273" s="213"/>
      <c r="J273" s="213"/>
      <c r="K273" s="213"/>
      <c r="L273" s="213"/>
      <c r="M273" s="213"/>
      <c r="N273" s="227"/>
    </row>
    <row r="274" spans="1:14" ht="12.75">
      <c r="A274" s="220"/>
      <c r="B274" s="213"/>
      <c r="C274" s="213"/>
      <c r="D274" s="213"/>
      <c r="E274" s="213"/>
      <c r="F274" s="224"/>
      <c r="G274" s="213"/>
      <c r="H274" s="213"/>
      <c r="I274" s="213"/>
      <c r="J274" s="213"/>
      <c r="K274" s="213"/>
      <c r="L274" s="213"/>
      <c r="M274" s="213"/>
      <c r="N274" s="227"/>
    </row>
    <row r="275" spans="1:14" ht="12.75">
      <c r="A275" s="220"/>
      <c r="B275" s="228"/>
      <c r="C275" s="229"/>
      <c r="D275" s="230"/>
      <c r="E275" s="230"/>
      <c r="F275" s="224"/>
      <c r="G275" s="213"/>
      <c r="H275" s="213"/>
      <c r="I275" s="213"/>
      <c r="J275" s="213"/>
      <c r="K275" s="213"/>
      <c r="L275" s="213"/>
      <c r="M275" s="213"/>
      <c r="N275" s="231"/>
    </row>
    <row r="276" spans="1:14" ht="12.75">
      <c r="A276" s="220"/>
      <c r="B276" s="213"/>
      <c r="C276" s="213"/>
      <c r="D276" s="213"/>
      <c r="E276" s="213"/>
      <c r="F276" s="224"/>
      <c r="G276" s="213"/>
      <c r="H276" s="213"/>
      <c r="I276" s="213"/>
      <c r="J276" s="213"/>
      <c r="K276" s="213"/>
      <c r="L276" s="213"/>
      <c r="M276" s="213"/>
      <c r="N276" s="227"/>
    </row>
    <row r="277" spans="1:14" ht="12.75">
      <c r="A277" s="220"/>
      <c r="B277" s="232"/>
      <c r="C277" s="222"/>
      <c r="D277" s="213"/>
      <c r="E277" s="213"/>
      <c r="F277" s="224"/>
      <c r="G277" s="225"/>
      <c r="H277" s="225"/>
      <c r="I277" s="225"/>
      <c r="J277" s="226"/>
      <c r="K277" s="226"/>
      <c r="L277" s="226"/>
      <c r="M277" s="226"/>
      <c r="N277" s="227"/>
    </row>
    <row r="278" spans="1:14" ht="12.75">
      <c r="A278" s="220"/>
      <c r="B278" s="221"/>
      <c r="C278" s="222"/>
      <c r="D278" s="213"/>
      <c r="E278" s="213"/>
      <c r="F278" s="224"/>
      <c r="G278" s="225"/>
      <c r="H278" s="225"/>
      <c r="I278" s="225"/>
      <c r="J278" s="226"/>
      <c r="K278" s="226"/>
      <c r="L278" s="226"/>
      <c r="M278" s="226"/>
      <c r="N278" s="227"/>
    </row>
    <row r="279" spans="1:14" ht="12.75">
      <c r="A279" s="220"/>
      <c r="B279" s="221"/>
      <c r="C279" s="222"/>
      <c r="D279" s="213"/>
      <c r="E279" s="213"/>
      <c r="F279" s="224"/>
      <c r="G279" s="225"/>
      <c r="H279" s="225"/>
      <c r="I279" s="225"/>
      <c r="J279" s="226"/>
      <c r="K279" s="226"/>
      <c r="L279" s="226"/>
      <c r="M279" s="226"/>
      <c r="N279" s="227"/>
    </row>
    <row r="280" spans="1:14" ht="12.75">
      <c r="A280" s="220"/>
      <c r="B280" s="221"/>
      <c r="C280" s="222"/>
      <c r="D280" s="213"/>
      <c r="E280" s="213"/>
      <c r="F280" s="224"/>
      <c r="G280" s="225"/>
      <c r="H280" s="225"/>
      <c r="I280" s="225"/>
      <c r="J280" s="226"/>
      <c r="K280" s="226"/>
      <c r="L280" s="226"/>
      <c r="M280" s="226"/>
      <c r="N280" s="227"/>
    </row>
    <row r="281" spans="1:14" ht="12.75">
      <c r="A281" s="220"/>
      <c r="B281" s="221"/>
      <c r="C281" s="222"/>
      <c r="D281" s="213"/>
      <c r="E281" s="213"/>
      <c r="F281" s="224"/>
      <c r="G281" s="225"/>
      <c r="H281" s="225"/>
      <c r="I281" s="225"/>
      <c r="J281" s="226"/>
      <c r="K281" s="226"/>
      <c r="L281" s="226"/>
      <c r="M281" s="226"/>
      <c r="N281" s="227"/>
    </row>
    <row r="282" spans="1:14" ht="12.75">
      <c r="A282" s="220"/>
      <c r="B282" s="221"/>
      <c r="C282" s="222"/>
      <c r="D282" s="213"/>
      <c r="E282" s="213"/>
      <c r="F282" s="224"/>
      <c r="G282" s="225"/>
      <c r="H282" s="225"/>
      <c r="I282" s="225"/>
      <c r="J282" s="226"/>
      <c r="K282" s="226"/>
      <c r="L282" s="226"/>
      <c r="M282" s="226"/>
      <c r="N282" s="227"/>
    </row>
    <row r="283" spans="1:14" ht="12.75">
      <c r="A283" s="220"/>
      <c r="B283" s="221"/>
      <c r="C283" s="222"/>
      <c r="D283" s="213"/>
      <c r="E283" s="213"/>
      <c r="F283" s="224"/>
      <c r="G283" s="225"/>
      <c r="H283" s="233"/>
      <c r="I283" s="233"/>
      <c r="J283" s="226"/>
      <c r="K283" s="226"/>
      <c r="L283" s="226"/>
      <c r="M283" s="226"/>
      <c r="N283" s="227"/>
    </row>
    <row r="284" spans="1:14" ht="12.75">
      <c r="A284" s="220"/>
      <c r="B284" s="221"/>
      <c r="C284" s="222"/>
      <c r="D284" s="213"/>
      <c r="E284" s="213"/>
      <c r="F284" s="224"/>
      <c r="G284" s="225"/>
      <c r="H284" s="225"/>
      <c r="I284" s="225"/>
      <c r="J284" s="226"/>
      <c r="K284" s="226"/>
      <c r="L284" s="226"/>
      <c r="M284" s="226"/>
      <c r="N284" s="227"/>
    </row>
    <row r="285" spans="1:14" ht="12.75">
      <c r="A285" s="220"/>
      <c r="B285" s="221"/>
      <c r="C285" s="222"/>
      <c r="D285" s="213"/>
      <c r="E285" s="213"/>
      <c r="F285" s="224"/>
      <c r="G285" s="225"/>
      <c r="H285" s="225"/>
      <c r="I285" s="225"/>
      <c r="J285" s="226"/>
      <c r="K285" s="226"/>
      <c r="L285" s="226"/>
      <c r="M285" s="226"/>
      <c r="N285" s="227"/>
    </row>
    <row r="286" spans="1:14" ht="12.75">
      <c r="A286" s="220"/>
      <c r="B286" s="221"/>
      <c r="C286" s="222"/>
      <c r="D286" s="213"/>
      <c r="E286" s="213"/>
      <c r="F286" s="224"/>
      <c r="G286" s="225"/>
      <c r="H286" s="225"/>
      <c r="I286" s="225"/>
      <c r="J286" s="226"/>
      <c r="K286" s="226"/>
      <c r="L286" s="226"/>
      <c r="M286" s="226"/>
      <c r="N286" s="227"/>
    </row>
    <row r="287" spans="1:14" ht="12.75">
      <c r="A287" s="220"/>
      <c r="B287" s="221"/>
      <c r="C287" s="222"/>
      <c r="D287" s="213"/>
      <c r="E287" s="213"/>
      <c r="F287" s="224"/>
      <c r="G287" s="225"/>
      <c r="H287" s="225"/>
      <c r="I287" s="225"/>
      <c r="J287" s="226"/>
      <c r="K287" s="226"/>
      <c r="L287" s="226"/>
      <c r="M287" s="226"/>
      <c r="N287" s="227"/>
    </row>
    <row r="288" spans="1:14" ht="12.75">
      <c r="A288" s="220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27"/>
    </row>
    <row r="289" spans="1:14" ht="12.75">
      <c r="A289" s="220"/>
      <c r="B289" s="213"/>
      <c r="C289" s="213"/>
      <c r="D289" s="234"/>
      <c r="E289" s="234"/>
      <c r="F289" s="213"/>
      <c r="G289" s="213"/>
      <c r="H289" s="213"/>
      <c r="I289" s="213"/>
      <c r="J289" s="213"/>
      <c r="K289" s="213"/>
      <c r="L289" s="213"/>
      <c r="M289" s="213"/>
      <c r="N289" s="227"/>
    </row>
    <row r="290" spans="1:14" ht="12.75">
      <c r="A290" s="220"/>
      <c r="B290" s="228"/>
      <c r="C290" s="229"/>
      <c r="D290" s="230"/>
      <c r="E290" s="230"/>
      <c r="F290" s="224"/>
      <c r="G290" s="213"/>
      <c r="H290" s="213"/>
      <c r="I290" s="213"/>
      <c r="J290" s="213"/>
      <c r="K290" s="213"/>
      <c r="L290" s="213"/>
      <c r="M290" s="213"/>
      <c r="N290" s="231"/>
    </row>
    <row r="291" spans="1:14" ht="12.75">
      <c r="A291" s="220"/>
      <c r="B291" s="213"/>
      <c r="C291" s="213"/>
      <c r="D291" s="213"/>
      <c r="E291" s="213"/>
      <c r="F291" s="224"/>
      <c r="G291" s="213"/>
      <c r="H291" s="213"/>
      <c r="I291" s="213"/>
      <c r="J291" s="213"/>
      <c r="K291" s="213"/>
      <c r="L291" s="213"/>
      <c r="M291" s="213"/>
      <c r="N291" s="227"/>
    </row>
    <row r="292" spans="1:14" ht="12.75">
      <c r="A292" s="220"/>
      <c r="B292" s="232"/>
      <c r="C292" s="222"/>
      <c r="D292" s="223"/>
      <c r="E292" s="223"/>
      <c r="F292" s="224"/>
      <c r="G292" s="225"/>
      <c r="H292" s="225"/>
      <c r="I292" s="225"/>
      <c r="J292" s="226"/>
      <c r="K292" s="226"/>
      <c r="L292" s="226"/>
      <c r="M292" s="226"/>
      <c r="N292" s="227"/>
    </row>
    <row r="293" spans="1:14" ht="12.75">
      <c r="A293" s="220"/>
      <c r="B293" s="221"/>
      <c r="C293" s="222"/>
      <c r="D293" s="223"/>
      <c r="E293" s="223"/>
      <c r="F293" s="224"/>
      <c r="G293" s="225"/>
      <c r="H293" s="225"/>
      <c r="I293" s="225"/>
      <c r="J293" s="226"/>
      <c r="K293" s="226"/>
      <c r="L293" s="226"/>
      <c r="M293" s="226"/>
      <c r="N293" s="227"/>
    </row>
    <row r="294" spans="1:14" ht="12.75">
      <c r="A294" s="220"/>
      <c r="B294" s="221"/>
      <c r="C294" s="222"/>
      <c r="D294" s="223"/>
      <c r="E294" s="223"/>
      <c r="F294" s="224"/>
      <c r="G294" s="225"/>
      <c r="H294" s="225"/>
      <c r="I294" s="225"/>
      <c r="J294" s="226"/>
      <c r="K294" s="226"/>
      <c r="L294" s="226"/>
      <c r="M294" s="226"/>
      <c r="N294" s="227"/>
    </row>
    <row r="295" spans="1:14" ht="12.75">
      <c r="A295" s="220"/>
      <c r="B295" s="221"/>
      <c r="C295" s="222"/>
      <c r="D295" s="223"/>
      <c r="E295" s="223"/>
      <c r="F295" s="224"/>
      <c r="G295" s="225"/>
      <c r="H295" s="225"/>
      <c r="I295" s="225"/>
      <c r="J295" s="226"/>
      <c r="K295" s="226"/>
      <c r="L295" s="226"/>
      <c r="M295" s="226"/>
      <c r="N295" s="227"/>
    </row>
    <row r="296" spans="1:14" ht="12.75">
      <c r="A296" s="220"/>
      <c r="B296" s="221"/>
      <c r="C296" s="222"/>
      <c r="D296" s="223"/>
      <c r="E296" s="223"/>
      <c r="F296" s="224"/>
      <c r="G296" s="225"/>
      <c r="H296" s="225"/>
      <c r="I296" s="225"/>
      <c r="J296" s="226"/>
      <c r="K296" s="226"/>
      <c r="L296" s="226"/>
      <c r="M296" s="226"/>
      <c r="N296" s="227"/>
    </row>
    <row r="297" spans="1:14" ht="12.75">
      <c r="A297" s="220"/>
      <c r="B297" s="221"/>
      <c r="C297" s="222"/>
      <c r="D297" s="223"/>
      <c r="E297" s="223"/>
      <c r="F297" s="224"/>
      <c r="G297" s="225"/>
      <c r="H297" s="225"/>
      <c r="I297" s="225"/>
      <c r="J297" s="226"/>
      <c r="K297" s="226"/>
      <c r="L297" s="226"/>
      <c r="M297" s="226"/>
      <c r="N297" s="227"/>
    </row>
    <row r="298" spans="1:14" ht="12.75">
      <c r="A298" s="220"/>
      <c r="B298" s="213"/>
      <c r="C298" s="213"/>
      <c r="D298" s="213"/>
      <c r="E298" s="213"/>
      <c r="F298" s="224"/>
      <c r="G298" s="213"/>
      <c r="H298" s="213"/>
      <c r="I298" s="213"/>
      <c r="J298" s="213"/>
      <c r="K298" s="213"/>
      <c r="L298" s="213"/>
      <c r="M298" s="213"/>
      <c r="N298" s="227"/>
    </row>
    <row r="299" spans="1:14" ht="12.75">
      <c r="A299" s="220"/>
      <c r="B299" s="213"/>
      <c r="C299" s="213"/>
      <c r="D299" s="213"/>
      <c r="E299" s="213"/>
      <c r="F299" s="224"/>
      <c r="G299" s="213"/>
      <c r="H299" s="213"/>
      <c r="I299" s="213"/>
      <c r="J299" s="213"/>
      <c r="K299" s="213"/>
      <c r="L299" s="213"/>
      <c r="M299" s="213"/>
      <c r="N299" s="227"/>
    </row>
    <row r="300" spans="1:14" ht="12.75">
      <c r="A300" s="220"/>
      <c r="B300" s="228"/>
      <c r="C300" s="229"/>
      <c r="D300" s="230"/>
      <c r="E300" s="230"/>
      <c r="F300" s="224"/>
      <c r="G300" s="213"/>
      <c r="H300" s="213"/>
      <c r="I300" s="213"/>
      <c r="J300" s="213"/>
      <c r="K300" s="213"/>
      <c r="L300" s="213"/>
      <c r="M300" s="213"/>
      <c r="N300" s="231"/>
    </row>
    <row r="301" spans="1:14" ht="12.75">
      <c r="A301" s="220"/>
      <c r="B301" s="213"/>
      <c r="C301" s="213"/>
      <c r="D301" s="213"/>
      <c r="E301" s="213"/>
      <c r="F301" s="224"/>
      <c r="G301" s="213"/>
      <c r="H301" s="213"/>
      <c r="I301" s="213"/>
      <c r="J301" s="213"/>
      <c r="K301" s="213"/>
      <c r="L301" s="213"/>
      <c r="M301" s="213"/>
      <c r="N301" s="227"/>
    </row>
    <row r="302" spans="1:14" ht="12.75">
      <c r="A302" s="220"/>
      <c r="B302" s="232"/>
      <c r="C302" s="222"/>
      <c r="D302" s="223"/>
      <c r="E302" s="223"/>
      <c r="F302" s="224"/>
      <c r="G302" s="225"/>
      <c r="H302" s="225"/>
      <c r="I302" s="225"/>
      <c r="J302" s="226"/>
      <c r="K302" s="226"/>
      <c r="L302" s="226"/>
      <c r="M302" s="226"/>
      <c r="N302" s="227"/>
    </row>
    <row r="303" spans="1:14" ht="12.75">
      <c r="A303" s="220"/>
      <c r="B303" s="232"/>
      <c r="C303" s="222"/>
      <c r="D303" s="223"/>
      <c r="E303" s="223"/>
      <c r="F303" s="224"/>
      <c r="G303" s="225"/>
      <c r="H303" s="225"/>
      <c r="I303" s="225"/>
      <c r="J303" s="226"/>
      <c r="K303" s="226"/>
      <c r="L303" s="226"/>
      <c r="M303" s="226"/>
      <c r="N303" s="227"/>
    </row>
    <row r="304" spans="1:14" ht="12.75">
      <c r="A304" s="220"/>
      <c r="B304" s="232"/>
      <c r="C304" s="222"/>
      <c r="D304" s="223"/>
      <c r="E304" s="223"/>
      <c r="F304" s="224"/>
      <c r="G304" s="225"/>
      <c r="H304" s="225"/>
      <c r="I304" s="225"/>
      <c r="J304" s="226"/>
      <c r="K304" s="226"/>
      <c r="L304" s="226"/>
      <c r="M304" s="226"/>
      <c r="N304" s="227"/>
    </row>
    <row r="305" spans="1:14" ht="15">
      <c r="A305" s="235"/>
      <c r="B305" s="236"/>
      <c r="C305" s="237"/>
      <c r="D305" s="238"/>
      <c r="E305" s="238"/>
      <c r="F305" s="239"/>
      <c r="G305" s="237"/>
      <c r="H305" s="237"/>
      <c r="I305" s="237"/>
      <c r="J305" s="237"/>
      <c r="K305" s="237"/>
      <c r="L305" s="237"/>
      <c r="M305" s="237"/>
      <c r="N305" s="240"/>
    </row>
    <row r="306" spans="1:14" ht="15">
      <c r="A306" s="235"/>
      <c r="B306" s="236"/>
      <c r="C306" s="237"/>
      <c r="D306" s="238"/>
      <c r="E306" s="238"/>
      <c r="F306" s="239"/>
      <c r="G306" s="237"/>
      <c r="H306" s="237"/>
      <c r="I306" s="237"/>
      <c r="J306" s="237"/>
      <c r="K306" s="237"/>
      <c r="L306" s="237"/>
      <c r="M306" s="237"/>
      <c r="N306" s="241"/>
    </row>
    <row r="307" spans="1:14" ht="12.75">
      <c r="A307" s="220"/>
      <c r="B307" s="213"/>
      <c r="C307" s="213"/>
      <c r="D307" s="213"/>
      <c r="E307" s="213"/>
      <c r="F307" s="224"/>
      <c r="G307" s="213"/>
      <c r="H307" s="213"/>
      <c r="I307" s="213"/>
      <c r="J307" s="213"/>
      <c r="K307" s="213"/>
      <c r="L307" s="213"/>
      <c r="M307" s="213"/>
      <c r="N307" s="227"/>
    </row>
    <row r="308" spans="1:14" ht="15">
      <c r="A308" s="235"/>
      <c r="B308" s="236"/>
      <c r="C308" s="237"/>
      <c r="D308" s="238"/>
      <c r="E308" s="238"/>
      <c r="F308" s="239"/>
      <c r="G308" s="237"/>
      <c r="H308" s="237"/>
      <c r="I308" s="237"/>
      <c r="J308" s="237"/>
      <c r="K308" s="237"/>
      <c r="L308" s="237"/>
      <c r="M308" s="237"/>
      <c r="N308" s="241"/>
    </row>
    <row r="309" spans="1:14" ht="12.75">
      <c r="A309" s="220"/>
      <c r="B309" s="213"/>
      <c r="C309" s="213"/>
      <c r="D309" s="242"/>
      <c r="E309" s="242"/>
      <c r="F309" s="224"/>
      <c r="G309" s="213"/>
      <c r="H309" s="213"/>
      <c r="I309" s="213"/>
      <c r="J309" s="213"/>
      <c r="K309" s="213"/>
      <c r="L309" s="213"/>
      <c r="M309" s="213"/>
      <c r="N309" s="227"/>
    </row>
    <row r="310" spans="1:14" ht="12.75">
      <c r="A310" s="220"/>
      <c r="B310" s="213"/>
      <c r="C310" s="213"/>
      <c r="D310" s="242"/>
      <c r="E310" s="242"/>
      <c r="F310" s="224"/>
      <c r="G310" s="213"/>
      <c r="H310" s="213"/>
      <c r="I310" s="213"/>
      <c r="J310" s="213"/>
      <c r="K310" s="213"/>
      <c r="L310" s="213"/>
      <c r="M310" s="213"/>
      <c r="N310" s="227"/>
    </row>
    <row r="311" spans="1:14" ht="12.75">
      <c r="A311" s="220"/>
      <c r="B311" s="228"/>
      <c r="C311" s="229"/>
      <c r="D311" s="230"/>
      <c r="E311" s="230"/>
      <c r="F311" s="224"/>
      <c r="G311" s="213"/>
      <c r="H311" s="213"/>
      <c r="I311" s="213"/>
      <c r="J311" s="213"/>
      <c r="K311" s="213"/>
      <c r="L311" s="213"/>
      <c r="M311" s="213"/>
      <c r="N311" s="231"/>
    </row>
    <row r="312" spans="1:14" ht="12.75">
      <c r="A312" s="220"/>
      <c r="B312" s="213"/>
      <c r="C312" s="213"/>
      <c r="D312" s="213"/>
      <c r="E312" s="213"/>
      <c r="F312" s="224"/>
      <c r="G312" s="213"/>
      <c r="H312" s="213"/>
      <c r="I312" s="213"/>
      <c r="J312" s="213"/>
      <c r="K312" s="213"/>
      <c r="L312" s="213"/>
      <c r="M312" s="213"/>
      <c r="N312" s="227"/>
    </row>
    <row r="313" spans="1:14" ht="12.75">
      <c r="A313" s="220"/>
      <c r="B313" s="232"/>
      <c r="C313" s="222"/>
      <c r="D313" s="223"/>
      <c r="E313" s="223"/>
      <c r="F313" s="224"/>
      <c r="G313" s="225"/>
      <c r="H313" s="225"/>
      <c r="I313" s="225"/>
      <c r="J313" s="226"/>
      <c r="K313" s="226"/>
      <c r="L313" s="226"/>
      <c r="M313" s="226"/>
      <c r="N313" s="227"/>
    </row>
    <row r="314" spans="1:14" ht="12.75">
      <c r="A314" s="220"/>
      <c r="B314" s="221"/>
      <c r="C314" s="222"/>
      <c r="D314" s="223"/>
      <c r="E314" s="223"/>
      <c r="F314" s="224"/>
      <c r="G314" s="225"/>
      <c r="H314" s="225"/>
      <c r="I314" s="225"/>
      <c r="J314" s="226"/>
      <c r="K314" s="226"/>
      <c r="L314" s="226"/>
      <c r="M314" s="226"/>
      <c r="N314" s="227"/>
    </row>
    <row r="315" spans="1:14" ht="12.75">
      <c r="A315" s="220"/>
      <c r="B315" s="213"/>
      <c r="C315" s="213"/>
      <c r="D315" s="213"/>
      <c r="E315" s="213"/>
      <c r="F315" s="224"/>
      <c r="G315" s="213"/>
      <c r="H315" s="213"/>
      <c r="I315" s="213"/>
      <c r="J315" s="213"/>
      <c r="K315" s="213"/>
      <c r="L315" s="213"/>
      <c r="M315" s="213"/>
      <c r="N315" s="227"/>
    </row>
    <row r="316" spans="1:14" ht="12.75">
      <c r="A316" s="220"/>
      <c r="B316" s="213"/>
      <c r="C316" s="213"/>
      <c r="D316" s="213"/>
      <c r="E316" s="213"/>
      <c r="F316" s="224"/>
      <c r="G316" s="213"/>
      <c r="H316" s="213"/>
      <c r="I316" s="213"/>
      <c r="J316" s="213"/>
      <c r="K316" s="213"/>
      <c r="L316" s="213"/>
      <c r="M316" s="213"/>
      <c r="N316" s="227"/>
    </row>
    <row r="317" spans="1:14" ht="12.75">
      <c r="A317" s="220"/>
      <c r="B317" s="228"/>
      <c r="C317" s="229"/>
      <c r="D317" s="230"/>
      <c r="E317" s="230"/>
      <c r="F317" s="224"/>
      <c r="G317" s="213"/>
      <c r="H317" s="213"/>
      <c r="I317" s="213"/>
      <c r="J317" s="213"/>
      <c r="K317" s="213"/>
      <c r="L317" s="213"/>
      <c r="M317" s="213"/>
      <c r="N317" s="231"/>
    </row>
    <row r="318" spans="1:14" ht="12.75">
      <c r="A318" s="220"/>
      <c r="B318" s="213"/>
      <c r="C318" s="213"/>
      <c r="D318" s="213"/>
      <c r="E318" s="213"/>
      <c r="F318" s="224"/>
      <c r="G318" s="213"/>
      <c r="H318" s="213"/>
      <c r="I318" s="213"/>
      <c r="J318" s="213"/>
      <c r="K318" s="213"/>
      <c r="L318" s="213"/>
      <c r="M318" s="213"/>
      <c r="N318" s="227"/>
    </row>
    <row r="319" spans="1:14" ht="12.75">
      <c r="A319" s="220"/>
      <c r="B319" s="232"/>
      <c r="C319" s="222"/>
      <c r="D319" s="213"/>
      <c r="E319" s="213"/>
      <c r="F319" s="224"/>
      <c r="G319" s="225"/>
      <c r="H319" s="225"/>
      <c r="I319" s="225"/>
      <c r="J319" s="226"/>
      <c r="K319" s="226"/>
      <c r="L319" s="226"/>
      <c r="M319" s="226"/>
      <c r="N319" s="227"/>
    </row>
    <row r="320" spans="1:14" ht="12.75">
      <c r="A320" s="220"/>
      <c r="B320" s="221"/>
      <c r="C320" s="222"/>
      <c r="D320" s="223"/>
      <c r="E320" s="223"/>
      <c r="F320" s="224"/>
      <c r="G320" s="225"/>
      <c r="H320" s="225"/>
      <c r="I320" s="225"/>
      <c r="J320" s="226"/>
      <c r="K320" s="226"/>
      <c r="L320" s="226"/>
      <c r="M320" s="226"/>
      <c r="N320" s="227"/>
    </row>
    <row r="321" spans="1:14" ht="12.75">
      <c r="A321" s="220"/>
      <c r="B321" s="221"/>
      <c r="C321" s="222"/>
      <c r="D321" s="223"/>
      <c r="E321" s="223"/>
      <c r="F321" s="224"/>
      <c r="G321" s="225"/>
      <c r="H321" s="225"/>
      <c r="I321" s="225"/>
      <c r="J321" s="226"/>
      <c r="K321" s="226"/>
      <c r="L321" s="226"/>
      <c r="M321" s="226"/>
      <c r="N321" s="227"/>
    </row>
    <row r="322" spans="1:14" ht="12.75">
      <c r="A322" s="220"/>
      <c r="B322" s="213"/>
      <c r="C322" s="213"/>
      <c r="D322" s="223"/>
      <c r="E322" s="223"/>
      <c r="F322" s="224"/>
      <c r="G322" s="213"/>
      <c r="H322" s="213"/>
      <c r="I322" s="213"/>
      <c r="J322" s="213"/>
      <c r="K322" s="213"/>
      <c r="L322" s="213"/>
      <c r="M322" s="213"/>
      <c r="N322" s="227"/>
    </row>
    <row r="323" spans="1:14" ht="12.75">
      <c r="A323" s="220"/>
      <c r="B323" s="213"/>
      <c r="C323" s="213"/>
      <c r="D323" s="223"/>
      <c r="E323" s="223"/>
      <c r="F323" s="224"/>
      <c r="G323" s="213"/>
      <c r="H323" s="213"/>
      <c r="I323" s="213"/>
      <c r="J323" s="213"/>
      <c r="K323" s="213"/>
      <c r="L323" s="213"/>
      <c r="M323" s="213"/>
      <c r="N323" s="227"/>
    </row>
    <row r="324" spans="1:14" ht="12.75">
      <c r="A324" s="220"/>
      <c r="B324" s="228"/>
      <c r="C324" s="229"/>
      <c r="D324" s="230"/>
      <c r="E324" s="230"/>
      <c r="F324" s="224"/>
      <c r="G324" s="213"/>
      <c r="H324" s="213"/>
      <c r="I324" s="213"/>
      <c r="J324" s="213"/>
      <c r="K324" s="213"/>
      <c r="L324" s="213"/>
      <c r="M324" s="213"/>
      <c r="N324" s="231"/>
    </row>
    <row r="325" spans="1:14" ht="12.75">
      <c r="A325" s="220"/>
      <c r="B325" s="213"/>
      <c r="C325" s="213"/>
      <c r="D325" s="213"/>
      <c r="E325" s="213"/>
      <c r="F325" s="224"/>
      <c r="G325" s="213"/>
      <c r="H325" s="213"/>
      <c r="I325" s="213"/>
      <c r="J325" s="213"/>
      <c r="K325" s="213"/>
      <c r="L325" s="213"/>
      <c r="M325" s="213"/>
      <c r="N325" s="227"/>
    </row>
    <row r="326" spans="1:14" ht="12.75">
      <c r="A326" s="220"/>
      <c r="B326" s="232"/>
      <c r="C326" s="222"/>
      <c r="D326" s="213"/>
      <c r="E326" s="213"/>
      <c r="F326" s="224"/>
      <c r="G326" s="225"/>
      <c r="H326" s="225"/>
      <c r="I326" s="225"/>
      <c r="J326" s="226"/>
      <c r="K326" s="226"/>
      <c r="L326" s="226"/>
      <c r="M326" s="226"/>
      <c r="N326" s="227"/>
    </row>
    <row r="327" spans="1:14" ht="12.75">
      <c r="A327" s="220"/>
      <c r="B327" s="221"/>
      <c r="C327" s="222"/>
      <c r="D327" s="223"/>
      <c r="E327" s="223"/>
      <c r="F327" s="224"/>
      <c r="G327" s="225"/>
      <c r="H327" s="225"/>
      <c r="I327" s="225"/>
      <c r="J327" s="226"/>
      <c r="K327" s="226"/>
      <c r="L327" s="226"/>
      <c r="M327" s="226"/>
      <c r="N327" s="227"/>
    </row>
    <row r="328" spans="1:14" ht="12.75">
      <c r="A328" s="220"/>
      <c r="B328" s="221"/>
      <c r="C328" s="222"/>
      <c r="D328" s="223"/>
      <c r="E328" s="223"/>
      <c r="F328" s="224"/>
      <c r="G328" s="225"/>
      <c r="H328" s="225"/>
      <c r="I328" s="225"/>
      <c r="J328" s="226"/>
      <c r="K328" s="226"/>
      <c r="L328" s="226"/>
      <c r="M328" s="226"/>
      <c r="N328" s="227"/>
    </row>
    <row r="329" spans="1:14" ht="12.75">
      <c r="A329" s="220"/>
      <c r="B329" s="213"/>
      <c r="C329" s="213"/>
      <c r="D329" s="223"/>
      <c r="E329" s="223"/>
      <c r="F329" s="224"/>
      <c r="G329" s="213"/>
      <c r="H329" s="213"/>
      <c r="I329" s="213"/>
      <c r="J329" s="213"/>
      <c r="K329" s="213"/>
      <c r="L329" s="213"/>
      <c r="M329" s="213"/>
      <c r="N329" s="227"/>
    </row>
    <row r="330" spans="1:14" ht="12.75">
      <c r="A330" s="220"/>
      <c r="B330" s="213"/>
      <c r="C330" s="213"/>
      <c r="D330" s="213"/>
      <c r="E330" s="213"/>
      <c r="F330" s="224"/>
      <c r="G330" s="213"/>
      <c r="H330" s="213"/>
      <c r="I330" s="213"/>
      <c r="J330" s="213"/>
      <c r="K330" s="213"/>
      <c r="L330" s="213"/>
      <c r="M330" s="213"/>
      <c r="N330" s="227"/>
    </row>
    <row r="331" spans="1:14" ht="12.75">
      <c r="A331" s="220"/>
      <c r="B331" s="228"/>
      <c r="C331" s="229"/>
      <c r="D331" s="230"/>
      <c r="E331" s="230"/>
      <c r="F331" s="224"/>
      <c r="G331" s="213"/>
      <c r="H331" s="213"/>
      <c r="I331" s="213"/>
      <c r="J331" s="213"/>
      <c r="K331" s="213"/>
      <c r="L331" s="213"/>
      <c r="M331" s="213"/>
      <c r="N331" s="231"/>
    </row>
    <row r="332" spans="1:14" ht="12.75">
      <c r="A332" s="220"/>
      <c r="B332" s="213"/>
      <c r="C332" s="213"/>
      <c r="D332" s="213"/>
      <c r="E332" s="213"/>
      <c r="F332" s="224"/>
      <c r="G332" s="213"/>
      <c r="H332" s="213"/>
      <c r="I332" s="213"/>
      <c r="J332" s="213"/>
      <c r="K332" s="213"/>
      <c r="L332" s="213"/>
      <c r="M332" s="213"/>
      <c r="N332" s="227"/>
    </row>
    <row r="333" spans="1:14" ht="12.75">
      <c r="A333" s="220"/>
      <c r="B333" s="232"/>
      <c r="C333" s="222"/>
      <c r="D333" s="213"/>
      <c r="E333" s="213"/>
      <c r="F333" s="224"/>
      <c r="G333" s="225"/>
      <c r="H333" s="225"/>
      <c r="I333" s="225"/>
      <c r="J333" s="226"/>
      <c r="K333" s="226"/>
      <c r="L333" s="226"/>
      <c r="M333" s="226"/>
      <c r="N333" s="227"/>
    </row>
    <row r="334" spans="1:14" ht="12.75">
      <c r="A334" s="220"/>
      <c r="B334" s="213"/>
      <c r="C334" s="213"/>
      <c r="D334" s="230"/>
      <c r="E334" s="230"/>
      <c r="F334" s="224"/>
      <c r="G334" s="213"/>
      <c r="H334" s="213"/>
      <c r="I334" s="213"/>
      <c r="J334" s="213"/>
      <c r="K334" s="213"/>
      <c r="L334" s="213"/>
      <c r="M334" s="213"/>
      <c r="N334" s="227"/>
    </row>
    <row r="335" spans="1:14" ht="12.75">
      <c r="A335" s="220"/>
      <c r="B335" s="213"/>
      <c r="C335" s="213"/>
      <c r="D335" s="223"/>
      <c r="E335" s="223"/>
      <c r="F335" s="224"/>
      <c r="G335" s="213"/>
      <c r="H335" s="213"/>
      <c r="I335" s="213"/>
      <c r="J335" s="213"/>
      <c r="K335" s="213"/>
      <c r="L335" s="213"/>
      <c r="M335" s="213"/>
      <c r="N335" s="227"/>
    </row>
    <row r="336" spans="1:14" ht="12.75">
      <c r="A336" s="220"/>
      <c r="B336" s="228"/>
      <c r="C336" s="229"/>
      <c r="D336" s="230"/>
      <c r="E336" s="230"/>
      <c r="F336" s="224"/>
      <c r="G336" s="213"/>
      <c r="H336" s="213"/>
      <c r="I336" s="213"/>
      <c r="J336" s="213"/>
      <c r="K336" s="213"/>
      <c r="L336" s="213"/>
      <c r="M336" s="213"/>
      <c r="N336" s="231"/>
    </row>
    <row r="337" spans="1:14" ht="12.75">
      <c r="A337" s="220"/>
      <c r="B337" s="213"/>
      <c r="C337" s="213"/>
      <c r="D337" s="213"/>
      <c r="E337" s="213"/>
      <c r="F337" s="224"/>
      <c r="G337" s="213"/>
      <c r="H337" s="213"/>
      <c r="I337" s="213"/>
      <c r="J337" s="213"/>
      <c r="K337" s="213"/>
      <c r="L337" s="213"/>
      <c r="M337" s="213"/>
      <c r="N337" s="227"/>
    </row>
    <row r="338" spans="1:14" ht="12.75">
      <c r="A338" s="220"/>
      <c r="B338" s="232"/>
      <c r="C338" s="222"/>
      <c r="D338" s="213"/>
      <c r="E338" s="213"/>
      <c r="F338" s="224"/>
      <c r="G338" s="225"/>
      <c r="H338" s="225"/>
      <c r="I338" s="225"/>
      <c r="J338" s="226"/>
      <c r="K338" s="226"/>
      <c r="L338" s="226"/>
      <c r="M338" s="226"/>
      <c r="N338" s="227"/>
    </row>
    <row r="339" spans="1:14" ht="12.75">
      <c r="A339" s="220"/>
      <c r="B339" s="221"/>
      <c r="C339" s="222"/>
      <c r="D339" s="223"/>
      <c r="E339" s="223"/>
      <c r="F339" s="224"/>
      <c r="G339" s="225"/>
      <c r="H339" s="225"/>
      <c r="I339" s="225"/>
      <c r="J339" s="226"/>
      <c r="K339" s="226"/>
      <c r="L339" s="226"/>
      <c r="M339" s="226"/>
      <c r="N339" s="227"/>
    </row>
    <row r="340" spans="1:14" ht="12.75">
      <c r="A340" s="220"/>
      <c r="B340" s="221"/>
      <c r="C340" s="222"/>
      <c r="D340" s="223"/>
      <c r="E340" s="223"/>
      <c r="F340" s="224"/>
      <c r="G340" s="225"/>
      <c r="H340" s="233"/>
      <c r="I340" s="233"/>
      <c r="J340" s="226"/>
      <c r="K340" s="226"/>
      <c r="L340" s="226"/>
      <c r="M340" s="226"/>
      <c r="N340" s="227"/>
    </row>
    <row r="341" spans="1:14" ht="12.75">
      <c r="A341" s="220"/>
      <c r="B341" s="213"/>
      <c r="C341" s="213"/>
      <c r="D341" s="213"/>
      <c r="E341" s="213"/>
      <c r="F341" s="224"/>
      <c r="G341" s="213"/>
      <c r="H341" s="213"/>
      <c r="I341" s="213"/>
      <c r="J341" s="213"/>
      <c r="K341" s="213"/>
      <c r="L341" s="213"/>
      <c r="M341" s="213"/>
      <c r="N341" s="227"/>
    </row>
    <row r="342" spans="1:14" ht="12.75">
      <c r="A342" s="220"/>
      <c r="B342" s="213"/>
      <c r="C342" s="213"/>
      <c r="D342" s="223"/>
      <c r="E342" s="223"/>
      <c r="F342" s="224"/>
      <c r="G342" s="213"/>
      <c r="H342" s="213"/>
      <c r="I342" s="213"/>
      <c r="J342" s="213"/>
      <c r="K342" s="213"/>
      <c r="L342" s="213"/>
      <c r="M342" s="213"/>
      <c r="N342" s="227"/>
    </row>
    <row r="343" spans="1:14" ht="12.75">
      <c r="A343" s="220"/>
      <c r="B343" s="228"/>
      <c r="C343" s="229"/>
      <c r="D343" s="230"/>
      <c r="E343" s="230"/>
      <c r="F343" s="224"/>
      <c r="G343" s="213"/>
      <c r="H343" s="213"/>
      <c r="I343" s="213"/>
      <c r="J343" s="213"/>
      <c r="K343" s="213"/>
      <c r="L343" s="213"/>
      <c r="M343" s="213"/>
      <c r="N343" s="231"/>
    </row>
    <row r="344" spans="1:14" ht="12.75">
      <c r="A344" s="220"/>
      <c r="B344" s="213"/>
      <c r="C344" s="213"/>
      <c r="D344" s="213"/>
      <c r="E344" s="213"/>
      <c r="F344" s="224"/>
      <c r="G344" s="213"/>
      <c r="H344" s="213"/>
      <c r="I344" s="213"/>
      <c r="J344" s="213"/>
      <c r="K344" s="213"/>
      <c r="L344" s="213"/>
      <c r="M344" s="213"/>
      <c r="N344" s="227"/>
    </row>
    <row r="345" spans="1:14" ht="12.75">
      <c r="A345" s="220"/>
      <c r="B345" s="232"/>
      <c r="C345" s="222"/>
      <c r="D345" s="223"/>
      <c r="E345" s="223"/>
      <c r="F345" s="224"/>
      <c r="G345" s="225"/>
      <c r="H345" s="225"/>
      <c r="I345" s="225"/>
      <c r="J345" s="226"/>
      <c r="K345" s="226"/>
      <c r="L345" s="226"/>
      <c r="M345" s="226"/>
      <c r="N345" s="227"/>
    </row>
    <row r="346" spans="1:14" ht="12.75">
      <c r="A346" s="220"/>
      <c r="B346" s="221"/>
      <c r="C346" s="222"/>
      <c r="D346" s="213"/>
      <c r="E346" s="213"/>
      <c r="F346" s="224"/>
      <c r="G346" s="225"/>
      <c r="H346" s="225"/>
      <c r="I346" s="225"/>
      <c r="J346" s="226"/>
      <c r="K346" s="226"/>
      <c r="L346" s="226"/>
      <c r="M346" s="226"/>
      <c r="N346" s="227"/>
    </row>
    <row r="347" spans="1:14" ht="12.75">
      <c r="A347" s="220"/>
      <c r="B347" s="221"/>
      <c r="C347" s="222"/>
      <c r="D347" s="223"/>
      <c r="E347" s="223"/>
      <c r="F347" s="224"/>
      <c r="G347" s="225"/>
      <c r="H347" s="225"/>
      <c r="I347" s="225"/>
      <c r="J347" s="226"/>
      <c r="K347" s="226"/>
      <c r="L347" s="226"/>
      <c r="M347" s="226"/>
      <c r="N347" s="227"/>
    </row>
    <row r="348" spans="1:14" ht="12.75">
      <c r="A348" s="220"/>
      <c r="B348" s="213"/>
      <c r="C348" s="213"/>
      <c r="D348" s="213"/>
      <c r="E348" s="213"/>
      <c r="F348" s="224"/>
      <c r="G348" s="213"/>
      <c r="H348" s="213"/>
      <c r="I348" s="213"/>
      <c r="J348" s="213"/>
      <c r="K348" s="213"/>
      <c r="L348" s="213"/>
      <c r="M348" s="213"/>
      <c r="N348" s="227"/>
    </row>
    <row r="349" spans="1:14" ht="12.75">
      <c r="A349" s="220"/>
      <c r="B349" s="213"/>
      <c r="C349" s="213"/>
      <c r="D349" s="223"/>
      <c r="E349" s="223"/>
      <c r="F349" s="224"/>
      <c r="G349" s="213"/>
      <c r="H349" s="213"/>
      <c r="I349" s="213"/>
      <c r="J349" s="213"/>
      <c r="K349" s="213"/>
      <c r="L349" s="213"/>
      <c r="M349" s="213"/>
      <c r="N349" s="227"/>
    </row>
    <row r="350" spans="1:14" ht="12.75">
      <c r="A350" s="220"/>
      <c r="B350" s="228"/>
      <c r="C350" s="229"/>
      <c r="D350" s="230"/>
      <c r="E350" s="230"/>
      <c r="F350" s="224"/>
      <c r="G350" s="213"/>
      <c r="H350" s="213"/>
      <c r="I350" s="213"/>
      <c r="J350" s="213"/>
      <c r="K350" s="213"/>
      <c r="L350" s="213"/>
      <c r="M350" s="213"/>
      <c r="N350" s="231"/>
    </row>
    <row r="351" spans="1:14" ht="12.75">
      <c r="A351" s="220"/>
      <c r="B351" s="213"/>
      <c r="C351" s="213"/>
      <c r="D351" s="213"/>
      <c r="E351" s="213"/>
      <c r="F351" s="224"/>
      <c r="G351" s="213"/>
      <c r="H351" s="213"/>
      <c r="I351" s="213"/>
      <c r="J351" s="213"/>
      <c r="K351" s="213"/>
      <c r="L351" s="213"/>
      <c r="M351" s="213"/>
      <c r="N351" s="227"/>
    </row>
    <row r="352" spans="1:14" ht="12.75">
      <c r="A352" s="220"/>
      <c r="B352" s="232"/>
      <c r="C352" s="222"/>
      <c r="D352" s="223"/>
      <c r="E352" s="223"/>
      <c r="F352" s="224"/>
      <c r="G352" s="225"/>
      <c r="H352" s="225"/>
      <c r="I352" s="225"/>
      <c r="J352" s="226"/>
      <c r="K352" s="226"/>
      <c r="L352" s="226"/>
      <c r="M352" s="226"/>
      <c r="N352" s="227"/>
    </row>
    <row r="353" spans="1:14" ht="12.75">
      <c r="A353" s="220"/>
      <c r="B353" s="213"/>
      <c r="C353" s="213"/>
      <c r="D353" s="213"/>
      <c r="E353" s="213"/>
      <c r="F353" s="224"/>
      <c r="G353" s="213"/>
      <c r="H353" s="213"/>
      <c r="I353" s="213"/>
      <c r="J353" s="213"/>
      <c r="K353" s="213"/>
      <c r="L353" s="213"/>
      <c r="M353" s="213"/>
      <c r="N353" s="227"/>
    </row>
    <row r="354" spans="1:14" ht="12.75">
      <c r="A354" s="220"/>
      <c r="B354" s="213"/>
      <c r="C354" s="213"/>
      <c r="D354" s="213"/>
      <c r="E354" s="213"/>
      <c r="F354" s="224"/>
      <c r="G354" s="213"/>
      <c r="H354" s="213"/>
      <c r="I354" s="213"/>
      <c r="J354" s="213"/>
      <c r="K354" s="213"/>
      <c r="L354" s="213"/>
      <c r="M354" s="213"/>
      <c r="N354" s="227"/>
    </row>
    <row r="355" spans="1:14" ht="12.75">
      <c r="A355" s="220"/>
      <c r="B355" s="228"/>
      <c r="C355" s="229"/>
      <c r="D355" s="230"/>
      <c r="E355" s="230"/>
      <c r="F355" s="224"/>
      <c r="G355" s="213"/>
      <c r="H355" s="213"/>
      <c r="I355" s="213"/>
      <c r="J355" s="213"/>
      <c r="K355" s="213"/>
      <c r="L355" s="213"/>
      <c r="M355" s="213"/>
      <c r="N355" s="231"/>
    </row>
    <row r="356" spans="1:14" ht="12.75">
      <c r="A356" s="220"/>
      <c r="B356" s="213"/>
      <c r="C356" s="213"/>
      <c r="D356" s="213"/>
      <c r="E356" s="213"/>
      <c r="F356" s="224"/>
      <c r="G356" s="213"/>
      <c r="H356" s="213"/>
      <c r="I356" s="213"/>
      <c r="J356" s="213"/>
      <c r="K356" s="213"/>
      <c r="L356" s="213"/>
      <c r="M356" s="213"/>
      <c r="N356" s="227"/>
    </row>
    <row r="357" spans="1:14" ht="12.75">
      <c r="A357" s="220"/>
      <c r="B357" s="232"/>
      <c r="C357" s="222"/>
      <c r="D357" s="213"/>
      <c r="E357" s="213"/>
      <c r="F357" s="224"/>
      <c r="G357" s="225"/>
      <c r="H357" s="225"/>
      <c r="I357" s="225"/>
      <c r="J357" s="226"/>
      <c r="K357" s="226"/>
      <c r="L357" s="226"/>
      <c r="M357" s="226"/>
      <c r="N357" s="227"/>
    </row>
    <row r="358" spans="1:14" ht="12.75">
      <c r="A358" s="220"/>
      <c r="B358" s="221"/>
      <c r="C358" s="222"/>
      <c r="D358" s="213"/>
      <c r="E358" s="213"/>
      <c r="F358" s="224"/>
      <c r="G358" s="225"/>
      <c r="H358" s="233"/>
      <c r="I358" s="233"/>
      <c r="J358" s="226"/>
      <c r="K358" s="226"/>
      <c r="L358" s="226"/>
      <c r="M358" s="226"/>
      <c r="N358" s="227"/>
    </row>
    <row r="359" spans="1:14" ht="12.75">
      <c r="A359" s="220"/>
      <c r="B359" s="221"/>
      <c r="C359" s="222"/>
      <c r="D359" s="243"/>
      <c r="E359" s="243"/>
      <c r="F359" s="224"/>
      <c r="G359" s="225"/>
      <c r="H359" s="233"/>
      <c r="I359" s="233"/>
      <c r="J359" s="226"/>
      <c r="K359" s="226"/>
      <c r="L359" s="226"/>
      <c r="M359" s="226"/>
      <c r="N359" s="227"/>
    </row>
    <row r="360" spans="1:14" ht="12.75">
      <c r="A360" s="220"/>
      <c r="B360" s="221"/>
      <c r="C360" s="222"/>
      <c r="D360" s="213"/>
      <c r="E360" s="213"/>
      <c r="F360" s="224"/>
      <c r="G360" s="225"/>
      <c r="H360" s="233"/>
      <c r="I360" s="233"/>
      <c r="J360" s="226"/>
      <c r="K360" s="226"/>
      <c r="L360" s="226"/>
      <c r="M360" s="226"/>
      <c r="N360" s="227"/>
    </row>
    <row r="361" spans="1:14" ht="12.75">
      <c r="A361" s="220"/>
      <c r="B361" s="221"/>
      <c r="C361" s="222"/>
      <c r="D361" s="213"/>
      <c r="E361" s="213"/>
      <c r="F361" s="224"/>
      <c r="G361" s="225"/>
      <c r="H361" s="233"/>
      <c r="I361" s="233"/>
      <c r="J361" s="226"/>
      <c r="K361" s="226"/>
      <c r="L361" s="226"/>
      <c r="M361" s="226"/>
      <c r="N361" s="227"/>
    </row>
    <row r="362" spans="1:14" ht="12.75">
      <c r="A362" s="220"/>
      <c r="B362" s="221"/>
      <c r="C362" s="222"/>
      <c r="D362" s="223"/>
      <c r="E362" s="223"/>
      <c r="F362" s="224"/>
      <c r="G362" s="225"/>
      <c r="H362" s="225"/>
      <c r="I362" s="225"/>
      <c r="J362" s="226"/>
      <c r="K362" s="226"/>
      <c r="L362" s="226"/>
      <c r="M362" s="226"/>
      <c r="N362" s="227"/>
    </row>
    <row r="363" spans="1:14" ht="12.75">
      <c r="A363" s="220"/>
      <c r="B363" s="221"/>
      <c r="C363" s="222"/>
      <c r="D363" s="213"/>
      <c r="E363" s="213"/>
      <c r="F363" s="224"/>
      <c r="G363" s="225"/>
      <c r="H363" s="225"/>
      <c r="I363" s="225"/>
      <c r="J363" s="226"/>
      <c r="K363" s="226"/>
      <c r="L363" s="226"/>
      <c r="M363" s="226"/>
      <c r="N363" s="227"/>
    </row>
    <row r="364" spans="1:14" ht="12.75">
      <c r="A364" s="220"/>
      <c r="B364" s="221"/>
      <c r="C364" s="222"/>
      <c r="D364" s="213"/>
      <c r="E364" s="213"/>
      <c r="F364" s="224"/>
      <c r="G364" s="225"/>
      <c r="H364" s="225"/>
      <c r="I364" s="225"/>
      <c r="J364" s="226"/>
      <c r="K364" s="226"/>
      <c r="L364" s="226"/>
      <c r="M364" s="226"/>
      <c r="N364" s="227"/>
    </row>
    <row r="365" spans="1:14" ht="12.75">
      <c r="A365" s="220"/>
      <c r="B365" s="221"/>
      <c r="C365" s="222"/>
      <c r="D365" s="223"/>
      <c r="E365" s="223"/>
      <c r="F365" s="224"/>
      <c r="G365" s="225"/>
      <c r="H365" s="225"/>
      <c r="I365" s="225"/>
      <c r="J365" s="226"/>
      <c r="K365" s="226"/>
      <c r="L365" s="226"/>
      <c r="M365" s="226"/>
      <c r="N365" s="227"/>
    </row>
    <row r="366" spans="1:14" ht="12.75">
      <c r="A366" s="220"/>
      <c r="B366" s="221"/>
      <c r="C366" s="222"/>
      <c r="D366" s="223"/>
      <c r="E366" s="223"/>
      <c r="F366" s="224"/>
      <c r="G366" s="225"/>
      <c r="H366" s="225"/>
      <c r="I366" s="225"/>
      <c r="J366" s="226"/>
      <c r="K366" s="226"/>
      <c r="L366" s="226"/>
      <c r="M366" s="226"/>
      <c r="N366" s="227"/>
    </row>
    <row r="367" spans="1:14" ht="12.75">
      <c r="A367" s="220"/>
      <c r="B367" s="221"/>
      <c r="C367" s="222"/>
      <c r="D367" s="223"/>
      <c r="E367" s="223"/>
      <c r="F367" s="224"/>
      <c r="G367" s="225"/>
      <c r="H367" s="225"/>
      <c r="I367" s="225"/>
      <c r="J367" s="226"/>
      <c r="K367" s="226"/>
      <c r="L367" s="226"/>
      <c r="M367" s="226"/>
      <c r="N367" s="227"/>
    </row>
    <row r="368" spans="1:14" ht="12.75">
      <c r="A368" s="220"/>
      <c r="B368" s="221"/>
      <c r="C368" s="222"/>
      <c r="D368" s="223"/>
      <c r="E368" s="223"/>
      <c r="F368" s="224"/>
      <c r="G368" s="225"/>
      <c r="H368" s="225"/>
      <c r="I368" s="225"/>
      <c r="J368" s="226"/>
      <c r="K368" s="226"/>
      <c r="L368" s="226"/>
      <c r="M368" s="226"/>
      <c r="N368" s="227"/>
    </row>
    <row r="369" spans="1:14" ht="12.75">
      <c r="A369" s="220"/>
      <c r="B369" s="221"/>
      <c r="C369" s="222"/>
      <c r="D369" s="223"/>
      <c r="E369" s="223"/>
      <c r="F369" s="224"/>
      <c r="G369" s="225"/>
      <c r="H369" s="225"/>
      <c r="I369" s="225"/>
      <c r="J369" s="226"/>
      <c r="K369" s="226"/>
      <c r="L369" s="226"/>
      <c r="M369" s="226"/>
      <c r="N369" s="227"/>
    </row>
    <row r="370" spans="1:14" ht="12.75">
      <c r="A370" s="220"/>
      <c r="B370" s="221"/>
      <c r="C370" s="222"/>
      <c r="D370" s="223"/>
      <c r="E370" s="223"/>
      <c r="F370" s="224"/>
      <c r="G370" s="225"/>
      <c r="H370" s="225"/>
      <c r="I370" s="225"/>
      <c r="J370" s="226"/>
      <c r="K370" s="226"/>
      <c r="L370" s="226"/>
      <c r="M370" s="226"/>
      <c r="N370" s="227"/>
    </row>
    <row r="371" spans="1:14" ht="12.75">
      <c r="A371" s="220"/>
      <c r="B371" s="221"/>
      <c r="C371" s="222"/>
      <c r="D371" s="223"/>
      <c r="E371" s="223"/>
      <c r="F371" s="224"/>
      <c r="G371" s="225"/>
      <c r="H371" s="225"/>
      <c r="I371" s="225"/>
      <c r="J371" s="226"/>
      <c r="K371" s="226"/>
      <c r="L371" s="226"/>
      <c r="M371" s="226"/>
      <c r="N371" s="227"/>
    </row>
    <row r="372" spans="1:14" ht="12.75">
      <c r="A372" s="220"/>
      <c r="B372" s="221"/>
      <c r="C372" s="222"/>
      <c r="D372" s="223"/>
      <c r="E372" s="223"/>
      <c r="F372" s="224"/>
      <c r="G372" s="225"/>
      <c r="H372" s="225"/>
      <c r="I372" s="225"/>
      <c r="J372" s="226"/>
      <c r="K372" s="226"/>
      <c r="L372" s="226"/>
      <c r="M372" s="226"/>
      <c r="N372" s="227"/>
    </row>
    <row r="373" spans="1:14" ht="12.75">
      <c r="A373" s="220"/>
      <c r="B373" s="221"/>
      <c r="C373" s="222"/>
      <c r="D373" s="223"/>
      <c r="E373" s="223"/>
      <c r="F373" s="224"/>
      <c r="G373" s="225"/>
      <c r="H373" s="225"/>
      <c r="I373" s="225"/>
      <c r="J373" s="226"/>
      <c r="K373" s="226"/>
      <c r="L373" s="226"/>
      <c r="M373" s="226"/>
      <c r="N373" s="227"/>
    </row>
    <row r="374" spans="1:14" ht="12.75">
      <c r="A374" s="220"/>
      <c r="B374" s="213"/>
      <c r="C374" s="213"/>
      <c r="D374" s="213"/>
      <c r="E374" s="213"/>
      <c r="F374" s="224"/>
      <c r="G374" s="213"/>
      <c r="H374" s="213"/>
      <c r="I374" s="213"/>
      <c r="J374" s="213"/>
      <c r="K374" s="213"/>
      <c r="L374" s="213"/>
      <c r="M374" s="213"/>
      <c r="N374" s="227"/>
    </row>
    <row r="375" spans="1:14" ht="12.75">
      <c r="A375" s="220"/>
      <c r="B375" s="213"/>
      <c r="C375" s="213"/>
      <c r="D375" s="213"/>
      <c r="E375" s="213"/>
      <c r="F375" s="224"/>
      <c r="G375" s="213"/>
      <c r="H375" s="213"/>
      <c r="I375" s="213"/>
      <c r="J375" s="213"/>
      <c r="K375" s="213"/>
      <c r="L375" s="213"/>
      <c r="M375" s="213"/>
      <c r="N375" s="227"/>
    </row>
    <row r="376" spans="1:14" ht="12.75">
      <c r="A376" s="220"/>
      <c r="B376" s="228"/>
      <c r="C376" s="229"/>
      <c r="D376" s="230"/>
      <c r="E376" s="230"/>
      <c r="F376" s="224"/>
      <c r="G376" s="213"/>
      <c r="H376" s="213"/>
      <c r="I376" s="213"/>
      <c r="J376" s="213"/>
      <c r="K376" s="213"/>
      <c r="L376" s="213"/>
      <c r="M376" s="213"/>
      <c r="N376" s="231"/>
    </row>
    <row r="377" spans="1:14" ht="12.75">
      <c r="A377" s="220"/>
      <c r="B377" s="213"/>
      <c r="C377" s="213"/>
      <c r="D377" s="213"/>
      <c r="E377" s="213"/>
      <c r="F377" s="224"/>
      <c r="G377" s="213"/>
      <c r="H377" s="213"/>
      <c r="I377" s="213"/>
      <c r="J377" s="213"/>
      <c r="K377" s="213"/>
      <c r="L377" s="213"/>
      <c r="M377" s="213"/>
      <c r="N377" s="227"/>
    </row>
    <row r="378" spans="1:14" ht="12.75">
      <c r="A378" s="220"/>
      <c r="B378" s="232"/>
      <c r="C378" s="222"/>
      <c r="D378" s="223"/>
      <c r="E378" s="223"/>
      <c r="F378" s="224"/>
      <c r="G378" s="225"/>
      <c r="H378" s="225"/>
      <c r="I378" s="225"/>
      <c r="J378" s="226"/>
      <c r="K378" s="226"/>
      <c r="L378" s="226"/>
      <c r="M378" s="226"/>
      <c r="N378" s="227"/>
    </row>
    <row r="379" spans="1:14" ht="12.75">
      <c r="A379" s="220"/>
      <c r="B379" s="221"/>
      <c r="C379" s="222"/>
      <c r="D379" s="223"/>
      <c r="E379" s="223"/>
      <c r="F379" s="224"/>
      <c r="G379" s="225"/>
      <c r="H379" s="225"/>
      <c r="I379" s="225"/>
      <c r="J379" s="226"/>
      <c r="K379" s="226"/>
      <c r="L379" s="226"/>
      <c r="M379" s="226"/>
      <c r="N379" s="227"/>
    </row>
    <row r="380" spans="1:14" ht="12.75">
      <c r="A380" s="220"/>
      <c r="B380" s="221"/>
      <c r="C380" s="222"/>
      <c r="D380" s="223"/>
      <c r="E380" s="223"/>
      <c r="F380" s="224"/>
      <c r="G380" s="225"/>
      <c r="H380" s="225"/>
      <c r="I380" s="225"/>
      <c r="J380" s="226"/>
      <c r="K380" s="226"/>
      <c r="L380" s="226"/>
      <c r="M380" s="226"/>
      <c r="N380" s="227"/>
    </row>
    <row r="381" spans="1:14" ht="12.75">
      <c r="A381" s="220"/>
      <c r="B381" s="221"/>
      <c r="C381" s="222"/>
      <c r="D381" s="223"/>
      <c r="E381" s="223"/>
      <c r="F381" s="224"/>
      <c r="G381" s="225"/>
      <c r="H381" s="225"/>
      <c r="I381" s="225"/>
      <c r="J381" s="226"/>
      <c r="K381" s="226"/>
      <c r="L381" s="226"/>
      <c r="M381" s="226"/>
      <c r="N381" s="227"/>
    </row>
    <row r="382" spans="1:14" ht="15">
      <c r="A382" s="235"/>
      <c r="B382" s="236"/>
      <c r="C382" s="237"/>
      <c r="D382" s="238"/>
      <c r="E382" s="238"/>
      <c r="F382" s="239"/>
      <c r="G382" s="237"/>
      <c r="H382" s="237"/>
      <c r="I382" s="237"/>
      <c r="J382" s="237"/>
      <c r="K382" s="237"/>
      <c r="L382" s="237"/>
      <c r="M382" s="237"/>
      <c r="N382" s="240"/>
    </row>
    <row r="383" spans="1:14" ht="15">
      <c r="A383" s="235"/>
      <c r="B383" s="236"/>
      <c r="C383" s="237"/>
      <c r="D383" s="238"/>
      <c r="E383" s="238"/>
      <c r="F383" s="239"/>
      <c r="G383" s="237"/>
      <c r="H383" s="237"/>
      <c r="I383" s="237"/>
      <c r="J383" s="237"/>
      <c r="K383" s="237"/>
      <c r="L383" s="237"/>
      <c r="M383" s="237"/>
      <c r="N383" s="240"/>
    </row>
    <row r="384" spans="1:14" ht="15">
      <c r="A384" s="235"/>
      <c r="B384" s="236"/>
      <c r="C384" s="237"/>
      <c r="D384" s="238"/>
      <c r="E384" s="238"/>
      <c r="F384" s="239"/>
      <c r="G384" s="237"/>
      <c r="H384" s="237"/>
      <c r="I384" s="237"/>
      <c r="J384" s="237"/>
      <c r="K384" s="237"/>
      <c r="L384" s="237"/>
      <c r="M384" s="237"/>
      <c r="N384" s="240"/>
    </row>
    <row r="385" spans="1:14" ht="15">
      <c r="A385" s="235"/>
      <c r="B385" s="236"/>
      <c r="C385" s="237"/>
      <c r="D385" s="244"/>
      <c r="E385" s="244"/>
      <c r="F385" s="239"/>
      <c r="G385" s="237"/>
      <c r="H385" s="237"/>
      <c r="I385" s="237"/>
      <c r="J385" s="237"/>
      <c r="K385" s="237"/>
      <c r="L385" s="237"/>
      <c r="M385" s="237"/>
      <c r="N385" s="245"/>
    </row>
    <row r="386" spans="1:14" ht="15">
      <c r="A386" s="235"/>
      <c r="B386" s="236"/>
      <c r="C386" s="237"/>
      <c r="D386" s="238"/>
      <c r="E386" s="238"/>
      <c r="F386" s="239"/>
      <c r="G386" s="237"/>
      <c r="H386" s="237"/>
      <c r="I386" s="237"/>
      <c r="J386" s="237"/>
      <c r="K386" s="237"/>
      <c r="L386" s="237"/>
      <c r="M386" s="237"/>
      <c r="N386" s="241"/>
    </row>
    <row r="387" spans="1:14" ht="12.75">
      <c r="A387" s="220"/>
      <c r="B387" s="213"/>
      <c r="C387" s="213"/>
      <c r="D387" s="213"/>
      <c r="E387" s="213"/>
      <c r="F387" s="224"/>
      <c r="G387" s="213"/>
      <c r="H387" s="213"/>
      <c r="I387" s="213"/>
      <c r="J387" s="213"/>
      <c r="K387" s="213"/>
      <c r="L387" s="213"/>
      <c r="M387" s="213"/>
      <c r="N387" s="227"/>
    </row>
    <row r="388" spans="1:14" ht="15">
      <c r="A388" s="235"/>
      <c r="B388" s="236"/>
      <c r="C388" s="237"/>
      <c r="D388" s="238"/>
      <c r="E388" s="238"/>
      <c r="F388" s="239"/>
      <c r="G388" s="237"/>
      <c r="H388" s="237"/>
      <c r="I388" s="237"/>
      <c r="J388" s="237"/>
      <c r="K388" s="237"/>
      <c r="L388" s="237"/>
      <c r="M388" s="237"/>
      <c r="N388" s="241"/>
    </row>
    <row r="389" spans="1:14" ht="12.75">
      <c r="A389" s="220"/>
      <c r="B389" s="213"/>
      <c r="C389" s="213"/>
      <c r="D389" s="242"/>
      <c r="E389" s="242"/>
      <c r="F389" s="224"/>
      <c r="G389" s="213"/>
      <c r="H389" s="213"/>
      <c r="I389" s="213"/>
      <c r="J389" s="213"/>
      <c r="K389" s="213"/>
      <c r="L389" s="213"/>
      <c r="M389" s="213"/>
      <c r="N389" s="227"/>
    </row>
    <row r="390" spans="1:14" ht="12.75">
      <c r="A390" s="220"/>
      <c r="B390" s="213"/>
      <c r="C390" s="213"/>
      <c r="D390" s="242"/>
      <c r="E390" s="242"/>
      <c r="F390" s="224"/>
      <c r="G390" s="213"/>
      <c r="H390" s="213"/>
      <c r="I390" s="213"/>
      <c r="J390" s="213"/>
      <c r="K390" s="213"/>
      <c r="L390" s="213"/>
      <c r="M390" s="213"/>
      <c r="N390" s="227"/>
    </row>
    <row r="391" spans="1:14" ht="12.75">
      <c r="A391" s="220"/>
      <c r="B391" s="228"/>
      <c r="C391" s="229"/>
      <c r="D391" s="230"/>
      <c r="E391" s="230"/>
      <c r="F391" s="224"/>
      <c r="G391" s="213"/>
      <c r="H391" s="213"/>
      <c r="I391" s="213"/>
      <c r="J391" s="213"/>
      <c r="K391" s="213"/>
      <c r="L391" s="213"/>
      <c r="M391" s="213"/>
      <c r="N391" s="231"/>
    </row>
    <row r="392" spans="1:14" ht="12.75">
      <c r="A392" s="220"/>
      <c r="B392" s="213"/>
      <c r="C392" s="213"/>
      <c r="D392" s="213"/>
      <c r="E392" s="213"/>
      <c r="F392" s="224"/>
      <c r="G392" s="213"/>
      <c r="H392" s="213"/>
      <c r="I392" s="213"/>
      <c r="J392" s="213"/>
      <c r="K392" s="213"/>
      <c r="L392" s="213"/>
      <c r="M392" s="213"/>
      <c r="N392" s="227"/>
    </row>
    <row r="393" spans="1:14" ht="12.75">
      <c r="A393" s="220"/>
      <c r="B393" s="232"/>
      <c r="C393" s="222"/>
      <c r="D393" s="223"/>
      <c r="E393" s="223"/>
      <c r="F393" s="224"/>
      <c r="G393" s="246"/>
      <c r="H393" s="225"/>
      <c r="I393" s="225"/>
      <c r="J393" s="226"/>
      <c r="K393" s="226"/>
      <c r="L393" s="226"/>
      <c r="M393" s="226"/>
      <c r="N393" s="227"/>
    </row>
    <row r="394" spans="1:14" ht="12.75">
      <c r="A394" s="220"/>
      <c r="B394" s="221"/>
      <c r="C394" s="222"/>
      <c r="D394" s="223"/>
      <c r="E394" s="223"/>
      <c r="F394" s="224"/>
      <c r="G394" s="246"/>
      <c r="H394" s="225"/>
      <c r="I394" s="225"/>
      <c r="J394" s="226"/>
      <c r="K394" s="226"/>
      <c r="L394" s="226"/>
      <c r="M394" s="226"/>
      <c r="N394" s="227"/>
    </row>
    <row r="395" spans="1:14" ht="12.75">
      <c r="A395" s="220"/>
      <c r="B395" s="221"/>
      <c r="C395" s="222"/>
      <c r="D395" s="223"/>
      <c r="E395" s="223"/>
      <c r="F395" s="224"/>
      <c r="G395" s="246"/>
      <c r="H395" s="225"/>
      <c r="I395" s="225"/>
      <c r="J395" s="226"/>
      <c r="K395" s="226"/>
      <c r="L395" s="226"/>
      <c r="M395" s="226"/>
      <c r="N395" s="227"/>
    </row>
    <row r="396" spans="1:14" ht="12.75">
      <c r="A396" s="220"/>
      <c r="B396" s="221"/>
      <c r="C396" s="222"/>
      <c r="D396" s="223"/>
      <c r="E396" s="223"/>
      <c r="F396" s="224"/>
      <c r="G396" s="246"/>
      <c r="H396" s="225"/>
      <c r="I396" s="225"/>
      <c r="J396" s="226"/>
      <c r="K396" s="226"/>
      <c r="L396" s="226"/>
      <c r="M396" s="226"/>
      <c r="N396" s="227"/>
    </row>
    <row r="397" spans="1:14" ht="12.75">
      <c r="A397" s="220"/>
      <c r="B397" s="221"/>
      <c r="C397" s="222"/>
      <c r="D397" s="223"/>
      <c r="E397" s="223"/>
      <c r="F397" s="224"/>
      <c r="G397" s="225"/>
      <c r="H397" s="225"/>
      <c r="I397" s="225"/>
      <c r="J397" s="226"/>
      <c r="K397" s="226"/>
      <c r="L397" s="226"/>
      <c r="M397" s="226"/>
      <c r="N397" s="227"/>
    </row>
    <row r="398" spans="1:14" ht="12.75">
      <c r="A398" s="220"/>
      <c r="B398" s="213"/>
      <c r="C398" s="213"/>
      <c r="D398" s="213"/>
      <c r="E398" s="213"/>
      <c r="F398" s="224"/>
      <c r="G398" s="213"/>
      <c r="H398" s="213"/>
      <c r="I398" s="213"/>
      <c r="J398" s="213"/>
      <c r="K398" s="213"/>
      <c r="L398" s="213"/>
      <c r="M398" s="213"/>
      <c r="N398" s="227"/>
    </row>
    <row r="399" spans="1:14" ht="15">
      <c r="A399" s="235"/>
      <c r="B399" s="236"/>
      <c r="C399" s="237"/>
      <c r="D399" s="238"/>
      <c r="E399" s="238"/>
      <c r="F399" s="239"/>
      <c r="G399" s="247"/>
      <c r="H399" s="237"/>
      <c r="I399" s="237"/>
      <c r="J399" s="237"/>
      <c r="K399" s="237"/>
      <c r="L399" s="237"/>
      <c r="M399" s="237"/>
      <c r="N399" s="240"/>
    </row>
    <row r="400" spans="1:14" ht="15">
      <c r="A400" s="220"/>
      <c r="B400" s="213"/>
      <c r="C400" s="213"/>
      <c r="D400" s="213"/>
      <c r="E400" s="213"/>
      <c r="F400" s="224"/>
      <c r="G400" s="213"/>
      <c r="H400" s="213"/>
      <c r="I400" s="213"/>
      <c r="J400" s="213"/>
      <c r="K400" s="213"/>
      <c r="L400" s="213"/>
      <c r="M400" s="213"/>
      <c r="N400" s="248"/>
    </row>
    <row r="401" spans="1:14" ht="12.75">
      <c r="A401" s="220"/>
      <c r="B401" s="213"/>
      <c r="C401" s="213"/>
      <c r="D401" s="213"/>
      <c r="E401" s="213"/>
      <c r="F401" s="224"/>
      <c r="G401" s="249"/>
      <c r="H401" s="213"/>
      <c r="I401" s="213"/>
      <c r="J401" s="213"/>
      <c r="K401" s="213"/>
      <c r="L401" s="213"/>
      <c r="M401" s="213"/>
      <c r="N401" s="250"/>
    </row>
    <row r="402" spans="1:14" ht="22.5">
      <c r="A402" s="220"/>
      <c r="B402" s="213"/>
      <c r="C402" s="213"/>
      <c r="D402" s="251"/>
      <c r="E402" s="251"/>
      <c r="F402" s="213"/>
      <c r="G402" s="213"/>
      <c r="H402" s="213"/>
      <c r="I402" s="213"/>
      <c r="J402" s="213"/>
      <c r="K402" s="213"/>
      <c r="L402" s="213"/>
      <c r="M402" s="213"/>
      <c r="N402" s="252"/>
    </row>
    <row r="403" spans="1:14" ht="19.5">
      <c r="A403" s="220"/>
      <c r="B403" s="213"/>
      <c r="C403" s="213"/>
      <c r="D403" s="213"/>
      <c r="E403" s="213"/>
      <c r="F403" s="224"/>
      <c r="G403" s="213"/>
      <c r="H403" s="253"/>
      <c r="I403" s="253"/>
      <c r="J403" s="213"/>
      <c r="K403" s="213"/>
      <c r="L403" s="213"/>
      <c r="M403" s="213"/>
      <c r="N403" s="254"/>
    </row>
    <row r="404" spans="1:14" ht="19.5">
      <c r="A404" s="220"/>
      <c r="B404" s="213"/>
      <c r="C404" s="213"/>
      <c r="D404" s="213"/>
      <c r="E404" s="213"/>
      <c r="F404" s="224"/>
      <c r="G404" s="213"/>
      <c r="H404" s="213"/>
      <c r="I404" s="213"/>
      <c r="J404" s="213"/>
      <c r="K404" s="213"/>
      <c r="L404" s="213"/>
      <c r="M404" s="213"/>
      <c r="N404" s="254"/>
    </row>
    <row r="405" spans="1:14" ht="19.5">
      <c r="A405" s="220"/>
      <c r="B405" s="255"/>
      <c r="C405" s="256"/>
      <c r="D405" s="256"/>
      <c r="E405" s="256"/>
      <c r="F405" s="257"/>
      <c r="G405" s="258"/>
      <c r="H405" s="259"/>
      <c r="I405" s="259"/>
      <c r="J405" s="260"/>
      <c r="K405" s="260"/>
      <c r="L405" s="260"/>
      <c r="M405" s="261"/>
      <c r="N405" s="262"/>
    </row>
    <row r="406" spans="1:14" ht="18">
      <c r="A406" s="220"/>
      <c r="B406" s="255"/>
      <c r="C406" s="255"/>
      <c r="D406" s="256"/>
      <c r="E406" s="256"/>
      <c r="F406" s="257"/>
      <c r="G406" s="258"/>
      <c r="H406" s="263"/>
      <c r="I406" s="263"/>
      <c r="J406" s="260"/>
      <c r="K406" s="260"/>
      <c r="L406" s="260"/>
      <c r="M406" s="261"/>
      <c r="N406" s="264"/>
    </row>
    <row r="407" spans="1:14" ht="19.5">
      <c r="A407" s="220"/>
      <c r="B407" s="265"/>
      <c r="C407" s="256"/>
      <c r="D407" s="256"/>
      <c r="E407" s="256"/>
      <c r="F407" s="266"/>
      <c r="G407" s="265"/>
      <c r="H407" s="213"/>
      <c r="I407" s="213"/>
      <c r="J407" s="265"/>
      <c r="K407" s="265"/>
      <c r="L407" s="265"/>
      <c r="M407" s="239"/>
      <c r="N407" s="252"/>
    </row>
    <row r="408" spans="1:14" ht="19.5">
      <c r="A408" s="220"/>
      <c r="B408" s="265"/>
      <c r="C408" s="256"/>
      <c r="D408" s="256"/>
      <c r="E408" s="256"/>
      <c r="F408" s="266"/>
      <c r="G408" s="265"/>
      <c r="H408" s="213"/>
      <c r="I408" s="213"/>
      <c r="J408" s="265"/>
      <c r="K408" s="265"/>
      <c r="L408" s="265"/>
      <c r="M408" s="239"/>
      <c r="N408" s="252"/>
    </row>
    <row r="409" spans="1:14" ht="25.5">
      <c r="A409" s="220"/>
      <c r="B409" s="265"/>
      <c r="C409" s="256"/>
      <c r="D409" s="19"/>
      <c r="E409" s="19"/>
      <c r="F409" s="19"/>
      <c r="G409" s="265"/>
      <c r="H409" s="265"/>
      <c r="I409" s="265"/>
      <c r="J409" s="265"/>
      <c r="K409" s="265"/>
      <c r="L409" s="265"/>
      <c r="M409" s="239"/>
      <c r="N409" s="267"/>
    </row>
    <row r="410" spans="1:14" ht="19.5">
      <c r="A410" s="220"/>
      <c r="B410" s="265"/>
      <c r="C410" s="256"/>
      <c r="D410" s="256"/>
      <c r="E410" s="256"/>
      <c r="F410" s="266"/>
      <c r="G410" s="265"/>
      <c r="H410" s="213"/>
      <c r="I410" s="213"/>
      <c r="J410" s="265"/>
      <c r="K410" s="265"/>
      <c r="L410" s="265"/>
      <c r="M410" s="268"/>
      <c r="N410" s="252"/>
    </row>
    <row r="411" spans="1:14" ht="19.5">
      <c r="A411" s="220"/>
      <c r="B411" s="269"/>
      <c r="C411" s="256"/>
      <c r="D411" s="237"/>
      <c r="E411" s="237"/>
      <c r="F411" s="257"/>
      <c r="G411" s="270"/>
      <c r="H411" s="259"/>
      <c r="I411" s="259"/>
      <c r="J411" s="271"/>
      <c r="K411" s="271"/>
      <c r="L411" s="271"/>
      <c r="M411" s="239"/>
      <c r="N411" s="262"/>
    </row>
    <row r="412" spans="1:14" ht="19.5">
      <c r="A412" s="220"/>
      <c r="B412" s="269"/>
      <c r="C412" s="256"/>
      <c r="D412" s="237"/>
      <c r="E412" s="237"/>
      <c r="F412" s="257"/>
      <c r="G412" s="270"/>
      <c r="H412" s="259"/>
      <c r="I412" s="259"/>
      <c r="J412" s="271"/>
      <c r="K412" s="271"/>
      <c r="L412" s="271"/>
      <c r="M412" s="270"/>
      <c r="N412" s="262"/>
    </row>
    <row r="413" spans="1:14" ht="19.5">
      <c r="A413" s="220"/>
      <c r="B413" s="265"/>
      <c r="C413" s="256"/>
      <c r="D413" s="256"/>
      <c r="E413" s="256"/>
      <c r="F413" s="266"/>
      <c r="G413" s="265"/>
      <c r="H413" s="239"/>
      <c r="I413" s="239"/>
      <c r="J413" s="265"/>
      <c r="K413" s="265"/>
      <c r="L413" s="265"/>
      <c r="M413" s="239"/>
      <c r="N413" s="252"/>
    </row>
    <row r="414" spans="1:14" ht="19.5">
      <c r="A414" s="220"/>
      <c r="B414" s="265"/>
      <c r="C414" s="256"/>
      <c r="D414" s="256"/>
      <c r="E414" s="256"/>
      <c r="F414" s="266"/>
      <c r="G414" s="265"/>
      <c r="H414" s="213"/>
      <c r="I414" s="213"/>
      <c r="J414" s="265"/>
      <c r="K414" s="265"/>
      <c r="L414" s="265"/>
      <c r="M414" s="268"/>
      <c r="N414" s="252"/>
    </row>
    <row r="415" spans="1:14" ht="25.5">
      <c r="A415" s="220"/>
      <c r="B415" s="265"/>
      <c r="C415" s="256"/>
      <c r="D415" s="256"/>
      <c r="E415" s="256"/>
      <c r="F415" s="19"/>
      <c r="G415" s="265"/>
      <c r="H415" s="19"/>
      <c r="I415" s="19"/>
      <c r="J415" s="265"/>
      <c r="K415" s="265"/>
      <c r="L415" s="265"/>
      <c r="M415" s="239"/>
      <c r="N415" s="267"/>
    </row>
    <row r="416" spans="1:14" ht="19.5">
      <c r="A416" s="220"/>
      <c r="B416" s="265"/>
      <c r="C416" s="256"/>
      <c r="D416" s="256"/>
      <c r="E416" s="256"/>
      <c r="F416" s="266"/>
      <c r="G416" s="265"/>
      <c r="H416" s="213"/>
      <c r="I416" s="213"/>
      <c r="J416" s="265"/>
      <c r="K416" s="265"/>
      <c r="L416" s="265"/>
      <c r="M416" s="268"/>
      <c r="N416" s="252"/>
    </row>
    <row r="417" spans="1:14" ht="19.5">
      <c r="A417" s="220"/>
      <c r="B417" s="272"/>
      <c r="C417" s="256"/>
      <c r="D417" s="256"/>
      <c r="E417" s="256"/>
      <c r="F417" s="256"/>
      <c r="G417" s="258"/>
      <c r="H417" s="259"/>
      <c r="I417" s="259"/>
      <c r="J417" s="260"/>
      <c r="K417" s="260"/>
      <c r="L417" s="260"/>
      <c r="M417" s="261"/>
      <c r="N417" s="262"/>
    </row>
    <row r="418" spans="1:14" ht="19.5">
      <c r="A418" s="220"/>
      <c r="B418" s="272"/>
      <c r="C418" s="256"/>
      <c r="D418" s="256"/>
      <c r="E418" s="256"/>
      <c r="F418" s="256"/>
      <c r="G418" s="258"/>
      <c r="H418" s="259"/>
      <c r="I418" s="259"/>
      <c r="J418" s="260"/>
      <c r="K418" s="260"/>
      <c r="L418" s="260"/>
      <c r="M418" s="261"/>
      <c r="N418" s="262"/>
    </row>
    <row r="419" spans="1:14" ht="19.5">
      <c r="A419" s="220"/>
      <c r="B419" s="265"/>
      <c r="C419" s="256"/>
      <c r="D419" s="256"/>
      <c r="E419" s="256"/>
      <c r="F419" s="266"/>
      <c r="G419" s="265"/>
      <c r="H419" s="239"/>
      <c r="I419" s="239"/>
      <c r="J419" s="265"/>
      <c r="K419" s="265"/>
      <c r="L419" s="265"/>
      <c r="M419" s="239"/>
      <c r="N419" s="252"/>
    </row>
    <row r="420" spans="1:14" ht="19.5">
      <c r="A420" s="220"/>
      <c r="B420" s="272"/>
      <c r="C420" s="256"/>
      <c r="D420" s="256"/>
      <c r="E420" s="256"/>
      <c r="F420" s="256"/>
      <c r="G420" s="258"/>
      <c r="H420" s="259"/>
      <c r="I420" s="259"/>
      <c r="J420" s="260"/>
      <c r="K420" s="260"/>
      <c r="L420" s="260"/>
      <c r="M420" s="258"/>
      <c r="N420" s="262"/>
    </row>
    <row r="421" spans="1:14" ht="25.5">
      <c r="A421" s="220"/>
      <c r="B421" s="272"/>
      <c r="C421" s="256"/>
      <c r="D421" s="19"/>
      <c r="E421" s="19"/>
      <c r="F421" s="273"/>
      <c r="G421" s="258"/>
      <c r="H421" s="259"/>
      <c r="I421" s="259"/>
      <c r="J421" s="260"/>
      <c r="K421" s="260"/>
      <c r="L421" s="260"/>
      <c r="M421" s="239"/>
      <c r="N421" s="274"/>
    </row>
    <row r="422" spans="1:14" ht="19.5">
      <c r="A422" s="220"/>
      <c r="B422" s="265"/>
      <c r="C422" s="256"/>
      <c r="D422" s="256"/>
      <c r="E422" s="256"/>
      <c r="F422" s="266"/>
      <c r="G422" s="265"/>
      <c r="H422" s="213"/>
      <c r="I422" s="213"/>
      <c r="J422" s="265"/>
      <c r="K422" s="265"/>
      <c r="L422" s="265"/>
      <c r="M422" s="268"/>
      <c r="N422" s="252"/>
    </row>
    <row r="423" spans="1:14" ht="19.5">
      <c r="A423" s="220"/>
      <c r="B423" s="269"/>
      <c r="C423" s="256"/>
      <c r="D423" s="237"/>
      <c r="E423" s="237"/>
      <c r="F423" s="257"/>
      <c r="G423" s="270"/>
      <c r="H423" s="259"/>
      <c r="I423" s="259"/>
      <c r="J423" s="271"/>
      <c r="K423" s="271"/>
      <c r="L423" s="271"/>
      <c r="M423" s="239"/>
      <c r="N423" s="262"/>
    </row>
    <row r="424" spans="1:14" ht="19.5">
      <c r="A424" s="220"/>
      <c r="B424" s="269"/>
      <c r="C424" s="256"/>
      <c r="D424" s="237"/>
      <c r="E424" s="237"/>
      <c r="F424" s="257"/>
      <c r="G424" s="270"/>
      <c r="H424" s="259"/>
      <c r="I424" s="259"/>
      <c r="J424" s="271"/>
      <c r="K424" s="271"/>
      <c r="L424" s="271"/>
      <c r="M424" s="270"/>
      <c r="N424" s="262"/>
    </row>
    <row r="425" spans="1:14" ht="19.5">
      <c r="A425" s="220"/>
      <c r="B425" s="265"/>
      <c r="C425" s="256"/>
      <c r="D425" s="256"/>
      <c r="E425" s="256"/>
      <c r="F425" s="266"/>
      <c r="G425" s="265"/>
      <c r="H425" s="239"/>
      <c r="I425" s="239"/>
      <c r="J425" s="265"/>
      <c r="K425" s="265"/>
      <c r="L425" s="265"/>
      <c r="M425" s="239"/>
      <c r="N425" s="252"/>
    </row>
    <row r="426" spans="1:14" ht="19.5">
      <c r="A426" s="220"/>
      <c r="B426" s="265"/>
      <c r="C426" s="256"/>
      <c r="D426" s="256"/>
      <c r="E426" s="256"/>
      <c r="F426" s="266"/>
      <c r="G426" s="265"/>
      <c r="H426" s="213"/>
      <c r="I426" s="213"/>
      <c r="J426" s="265"/>
      <c r="K426" s="265"/>
      <c r="L426" s="265"/>
      <c r="M426" s="239"/>
      <c r="N426" s="252"/>
    </row>
    <row r="427" spans="1:14" ht="25.5">
      <c r="A427" s="220"/>
      <c r="B427" s="265"/>
      <c r="C427" s="256"/>
      <c r="D427" s="256"/>
      <c r="E427" s="256"/>
      <c r="F427" s="19"/>
      <c r="G427" s="265"/>
      <c r="H427" s="19"/>
      <c r="I427" s="19"/>
      <c r="J427" s="265"/>
      <c r="K427" s="265"/>
      <c r="L427" s="265"/>
      <c r="M427" s="239"/>
      <c r="N427" s="267"/>
    </row>
    <row r="428" spans="1:14" ht="19.5">
      <c r="A428" s="220"/>
      <c r="B428" s="265"/>
      <c r="C428" s="256"/>
      <c r="D428" s="256"/>
      <c r="E428" s="256"/>
      <c r="F428" s="266"/>
      <c r="G428" s="265"/>
      <c r="H428" s="213"/>
      <c r="I428" s="213"/>
      <c r="J428" s="265"/>
      <c r="K428" s="265"/>
      <c r="L428" s="265"/>
      <c r="M428" s="268"/>
      <c r="N428" s="252"/>
    </row>
    <row r="429" spans="1:14" ht="19.5">
      <c r="A429" s="220"/>
      <c r="B429" s="272"/>
      <c r="C429" s="256"/>
      <c r="D429" s="256"/>
      <c r="E429" s="256"/>
      <c r="F429" s="256"/>
      <c r="G429" s="258"/>
      <c r="H429" s="259"/>
      <c r="I429" s="259"/>
      <c r="J429" s="260"/>
      <c r="K429" s="260"/>
      <c r="L429" s="260"/>
      <c r="M429" s="261"/>
      <c r="N429" s="262"/>
    </row>
    <row r="430" spans="1:14" ht="19.5">
      <c r="A430" s="220"/>
      <c r="B430" s="272"/>
      <c r="C430" s="256"/>
      <c r="D430" s="256"/>
      <c r="E430" s="256"/>
      <c r="F430" s="256"/>
      <c r="G430" s="258"/>
      <c r="H430" s="259"/>
      <c r="I430" s="259"/>
      <c r="J430" s="260"/>
      <c r="K430" s="260"/>
      <c r="L430" s="260"/>
      <c r="M430" s="261"/>
      <c r="N430" s="262"/>
    </row>
    <row r="431" spans="1:14" ht="19.5">
      <c r="A431" s="220"/>
      <c r="B431" s="265"/>
      <c r="C431" s="256"/>
      <c r="D431" s="256"/>
      <c r="E431" s="256"/>
      <c r="F431" s="266"/>
      <c r="G431" s="265"/>
      <c r="H431" s="239"/>
      <c r="I431" s="239"/>
      <c r="J431" s="265"/>
      <c r="K431" s="265"/>
      <c r="L431" s="265"/>
      <c r="M431" s="239"/>
      <c r="N431" s="252"/>
    </row>
    <row r="432" spans="1:14" ht="19.5">
      <c r="A432" s="220"/>
      <c r="B432" s="272"/>
      <c r="C432" s="256"/>
      <c r="D432" s="256"/>
      <c r="E432" s="256"/>
      <c r="F432" s="256"/>
      <c r="G432" s="258"/>
      <c r="H432" s="259"/>
      <c r="I432" s="259"/>
      <c r="J432" s="260"/>
      <c r="K432" s="260"/>
      <c r="L432" s="260"/>
      <c r="M432" s="258"/>
      <c r="N432" s="262"/>
    </row>
    <row r="433" spans="1:14" ht="25.5">
      <c r="A433" s="220"/>
      <c r="B433" s="272"/>
      <c r="C433" s="256"/>
      <c r="D433" s="19"/>
      <c r="E433" s="19"/>
      <c r="F433" s="273"/>
      <c r="G433" s="258"/>
      <c r="H433" s="259"/>
      <c r="I433" s="259"/>
      <c r="J433" s="260"/>
      <c r="K433" s="260"/>
      <c r="L433" s="260"/>
      <c r="M433" s="239"/>
      <c r="N433" s="274"/>
    </row>
    <row r="434" spans="1:14" ht="19.5">
      <c r="A434" s="220"/>
      <c r="B434" s="272"/>
      <c r="C434" s="256"/>
      <c r="D434" s="256"/>
      <c r="E434" s="256"/>
      <c r="F434" s="256"/>
      <c r="G434" s="258"/>
      <c r="H434" s="259"/>
      <c r="I434" s="259"/>
      <c r="J434" s="260"/>
      <c r="K434" s="260"/>
      <c r="L434" s="260"/>
      <c r="M434" s="258"/>
      <c r="N434" s="262"/>
    </row>
    <row r="435" spans="1:14" ht="19.5">
      <c r="A435" s="220"/>
      <c r="B435" s="20"/>
      <c r="C435" s="275"/>
      <c r="D435" s="275"/>
      <c r="E435" s="275"/>
      <c r="F435" s="276"/>
      <c r="G435" s="276"/>
      <c r="H435" s="213"/>
      <c r="I435" s="213"/>
      <c r="J435" s="213"/>
      <c r="K435" s="213"/>
      <c r="L435" s="213"/>
      <c r="M435" s="277"/>
      <c r="N435" s="262"/>
    </row>
    <row r="436" spans="1:14" ht="16.5">
      <c r="A436" s="220"/>
      <c r="B436" s="20"/>
      <c r="C436" s="20"/>
      <c r="D436" s="278"/>
      <c r="E436" s="278"/>
      <c r="F436" s="279"/>
      <c r="G436" s="280"/>
      <c r="H436" s="213"/>
      <c r="I436" s="213"/>
      <c r="J436" s="263"/>
      <c r="K436" s="263"/>
      <c r="L436" s="263"/>
      <c r="M436" s="277"/>
      <c r="N436" s="240"/>
    </row>
    <row r="437" spans="1:14" ht="19.5">
      <c r="A437" s="220"/>
      <c r="B437" s="20"/>
      <c r="C437" s="257"/>
      <c r="D437" s="257"/>
      <c r="E437" s="257"/>
      <c r="F437" s="276"/>
      <c r="G437" s="276"/>
      <c r="H437" s="213"/>
      <c r="I437" s="213"/>
      <c r="J437" s="213"/>
      <c r="K437" s="213"/>
      <c r="L437" s="213"/>
      <c r="M437" s="261"/>
      <c r="N437" s="262"/>
    </row>
    <row r="438" spans="1:14" ht="18">
      <c r="A438" s="220"/>
      <c r="B438" s="272"/>
      <c r="C438" s="272"/>
      <c r="D438" s="256"/>
      <c r="E438" s="256"/>
      <c r="F438" s="256"/>
      <c r="G438" s="258"/>
      <c r="H438" s="213"/>
      <c r="I438" s="213"/>
      <c r="J438" s="281"/>
      <c r="K438" s="281"/>
      <c r="L438" s="281"/>
      <c r="M438" s="261"/>
      <c r="N438" s="264"/>
    </row>
    <row r="439" spans="1:14" ht="19.5">
      <c r="A439" s="220"/>
      <c r="B439" s="20"/>
      <c r="C439" s="275"/>
      <c r="D439" s="275"/>
      <c r="E439" s="275"/>
      <c r="F439" s="276"/>
      <c r="G439" s="276"/>
      <c r="H439" s="213"/>
      <c r="I439" s="213"/>
      <c r="J439" s="213"/>
      <c r="K439" s="213"/>
      <c r="L439" s="213"/>
      <c r="M439" s="277"/>
      <c r="N439" s="262"/>
    </row>
    <row r="440" spans="1:14" ht="16.5">
      <c r="A440" s="220"/>
      <c r="B440" s="20"/>
      <c r="C440" s="20"/>
      <c r="D440" s="278"/>
      <c r="E440" s="278"/>
      <c r="F440" s="279"/>
      <c r="G440" s="280"/>
      <c r="H440" s="213"/>
      <c r="I440" s="213"/>
      <c r="J440" s="263"/>
      <c r="K440" s="263"/>
      <c r="L440" s="263"/>
      <c r="M440" s="277"/>
      <c r="N440" s="240"/>
    </row>
    <row r="441" spans="1:14" ht="19.5">
      <c r="A441" s="220"/>
      <c r="B441" s="20"/>
      <c r="C441" s="257"/>
      <c r="D441" s="257"/>
      <c r="E441" s="257"/>
      <c r="F441" s="276"/>
      <c r="G441" s="276"/>
      <c r="H441" s="213"/>
      <c r="I441" s="213"/>
      <c r="J441" s="213"/>
      <c r="K441" s="213"/>
      <c r="L441" s="213"/>
      <c r="M441" s="261"/>
      <c r="N441" s="262"/>
    </row>
    <row r="442" spans="1:14" ht="19.5">
      <c r="A442" s="220"/>
      <c r="B442" s="20"/>
      <c r="C442" s="20"/>
      <c r="D442" s="257"/>
      <c r="E442" s="257"/>
      <c r="F442" s="257"/>
      <c r="G442" s="270"/>
      <c r="H442" s="213"/>
      <c r="I442" s="213"/>
      <c r="J442" s="263"/>
      <c r="K442" s="263"/>
      <c r="L442" s="263"/>
      <c r="M442" s="270"/>
      <c r="N442" s="262"/>
    </row>
    <row r="443" spans="1:14" ht="25.5">
      <c r="A443" s="220"/>
      <c r="B443" s="272"/>
      <c r="C443" s="256"/>
      <c r="D443" s="19"/>
      <c r="E443" s="19"/>
      <c r="F443" s="276"/>
      <c r="G443" s="276"/>
      <c r="H443" s="213"/>
      <c r="I443" s="213"/>
      <c r="J443" s="213"/>
      <c r="K443" s="213"/>
      <c r="L443" s="213"/>
      <c r="M443" s="261"/>
      <c r="N443" s="274"/>
    </row>
    <row r="444" spans="1:14" ht="19.5">
      <c r="A444" s="220"/>
      <c r="B444" s="20"/>
      <c r="C444" s="20"/>
      <c r="D444" s="256"/>
      <c r="E444" s="256"/>
      <c r="F444" s="257"/>
      <c r="G444" s="270"/>
      <c r="H444" s="263"/>
      <c r="I444" s="263"/>
      <c r="J444" s="271"/>
      <c r="K444" s="271"/>
      <c r="L444" s="271"/>
      <c r="M444" s="270"/>
      <c r="N444" s="262"/>
    </row>
    <row r="445" spans="1:14" ht="19.5">
      <c r="A445" s="220"/>
      <c r="B445" s="20"/>
      <c r="C445" s="20"/>
      <c r="D445" s="257"/>
      <c r="E445" s="257"/>
      <c r="F445" s="257"/>
      <c r="G445" s="270"/>
      <c r="H445" s="263"/>
      <c r="I445" s="263"/>
      <c r="J445" s="271"/>
      <c r="K445" s="271"/>
      <c r="L445" s="271"/>
      <c r="M445" s="270"/>
      <c r="N445" s="262"/>
    </row>
    <row r="446" spans="1:14" ht="14.25">
      <c r="A446" s="282"/>
      <c r="B446" s="213"/>
      <c r="C446" s="213"/>
      <c r="D446" s="213"/>
      <c r="E446" s="213"/>
      <c r="F446" s="283"/>
      <c r="G446" s="213"/>
      <c r="H446" s="213"/>
      <c r="I446" s="213"/>
      <c r="J446" s="213"/>
      <c r="K446" s="213"/>
      <c r="L446" s="213"/>
      <c r="M446" s="213"/>
      <c r="N446" s="227"/>
    </row>
    <row r="447" spans="1:14" ht="25.5">
      <c r="A447" s="220"/>
      <c r="B447" s="251"/>
      <c r="C447" s="284"/>
      <c r="D447" s="251"/>
      <c r="E447" s="251"/>
      <c r="F447" s="285"/>
      <c r="G447" s="251"/>
      <c r="H447" s="251"/>
      <c r="I447" s="251"/>
      <c r="J447" s="251"/>
      <c r="K447" s="251"/>
      <c r="L447" s="251"/>
      <c r="M447" s="286"/>
      <c r="N447" s="274"/>
    </row>
    <row r="448" spans="1:14" ht="14.25">
      <c r="A448" s="220"/>
      <c r="B448" s="213"/>
      <c r="C448" s="213"/>
      <c r="D448" s="213"/>
      <c r="E448" s="213"/>
      <c r="F448" s="283"/>
      <c r="G448" s="213"/>
      <c r="H448" s="213"/>
      <c r="I448" s="213"/>
      <c r="J448" s="213"/>
      <c r="K448" s="213"/>
      <c r="L448" s="213"/>
      <c r="M448" s="213"/>
      <c r="N448" s="226"/>
    </row>
    <row r="449" spans="1:14" ht="12.75">
      <c r="A449" s="2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1:14" ht="22.5">
      <c r="A450" s="287"/>
      <c r="B450" s="20"/>
      <c r="C450" s="20"/>
      <c r="D450" s="213"/>
      <c r="E450" s="213"/>
      <c r="F450" s="251"/>
      <c r="G450" s="288"/>
      <c r="H450" s="19"/>
      <c r="I450" s="19"/>
      <c r="J450" s="288"/>
      <c r="K450" s="288"/>
      <c r="L450" s="288"/>
      <c r="M450" s="19"/>
      <c r="N450" s="289"/>
    </row>
    <row r="451" spans="1:14" ht="19.5">
      <c r="A451" s="287"/>
      <c r="B451" s="20"/>
      <c r="C451" s="20"/>
      <c r="D451" s="213"/>
      <c r="E451" s="213"/>
      <c r="F451" s="283"/>
      <c r="G451" s="288"/>
      <c r="H451" s="288"/>
      <c r="I451" s="288"/>
      <c r="J451" s="290"/>
      <c r="K451" s="290"/>
      <c r="L451" s="290"/>
      <c r="M451" s="288"/>
      <c r="N451" s="291"/>
    </row>
    <row r="452" spans="1:14" ht="12.75">
      <c r="A452" s="287"/>
      <c r="B452" s="287"/>
      <c r="C452" s="287"/>
      <c r="D452" s="287"/>
      <c r="E452" s="287"/>
      <c r="F452" s="287"/>
      <c r="G452" s="287"/>
      <c r="H452" s="287"/>
      <c r="I452" s="287"/>
      <c r="J452" s="287"/>
      <c r="K452" s="287"/>
      <c r="L452" s="287"/>
      <c r="M452" s="287"/>
      <c r="N452" s="287"/>
    </row>
    <row r="453" spans="1:14" ht="12.75">
      <c r="A453" s="287"/>
      <c r="B453" s="287"/>
      <c r="C453" s="287"/>
      <c r="D453" s="287"/>
      <c r="E453" s="287"/>
      <c r="F453" s="287"/>
      <c r="G453" s="287"/>
      <c r="H453" s="287"/>
      <c r="I453" s="287"/>
      <c r="J453" s="287"/>
      <c r="K453" s="287"/>
      <c r="L453" s="287"/>
      <c r="M453" s="287"/>
      <c r="N453" s="287"/>
    </row>
    <row r="454" spans="1:14" ht="12.75">
      <c r="A454" s="287"/>
      <c r="B454" s="287"/>
      <c r="C454" s="287"/>
      <c r="D454" s="287"/>
      <c r="E454" s="287"/>
      <c r="F454" s="287"/>
      <c r="G454" s="287"/>
      <c r="H454" s="287"/>
      <c r="I454" s="287"/>
      <c r="J454" s="287"/>
      <c r="K454" s="287"/>
      <c r="L454" s="287"/>
      <c r="M454" s="287"/>
      <c r="N454" s="287"/>
    </row>
    <row r="455" spans="1:14" ht="12.75">
      <c r="A455" s="287"/>
      <c r="B455" s="287"/>
      <c r="C455" s="287"/>
      <c r="D455" s="287"/>
      <c r="E455" s="287"/>
      <c r="F455" s="287"/>
      <c r="G455" s="287"/>
      <c r="H455" s="287"/>
      <c r="I455" s="287"/>
      <c r="J455" s="287"/>
      <c r="K455" s="287"/>
      <c r="L455" s="287"/>
      <c r="M455" s="287"/>
      <c r="N455" s="287"/>
    </row>
    <row r="456" spans="1:14" ht="12.75">
      <c r="A456" s="287"/>
      <c r="B456" s="287"/>
      <c r="C456" s="287"/>
      <c r="D456" s="287"/>
      <c r="E456" s="287"/>
      <c r="F456" s="287"/>
      <c r="G456" s="287"/>
      <c r="H456" s="287"/>
      <c r="I456" s="287"/>
      <c r="J456" s="287"/>
      <c r="K456" s="287"/>
      <c r="L456" s="287"/>
      <c r="M456" s="287"/>
      <c r="N456" s="287"/>
    </row>
    <row r="457" spans="1:14" ht="12.75">
      <c r="A457" s="287"/>
      <c r="B457" s="287"/>
      <c r="C457" s="287"/>
      <c r="D457" s="287"/>
      <c r="E457" s="287"/>
      <c r="F457" s="287"/>
      <c r="G457" s="287"/>
      <c r="H457" s="287"/>
      <c r="I457" s="287"/>
      <c r="J457" s="287"/>
      <c r="K457" s="287"/>
      <c r="L457" s="287"/>
      <c r="M457" s="287"/>
      <c r="N457" s="287"/>
    </row>
    <row r="458" spans="1:14" ht="12.75">
      <c r="A458" s="287"/>
      <c r="B458" s="287"/>
      <c r="C458" s="287"/>
      <c r="D458" s="287"/>
      <c r="E458" s="287"/>
      <c r="F458" s="287"/>
      <c r="G458" s="287"/>
      <c r="H458" s="287"/>
      <c r="I458" s="287"/>
      <c r="J458" s="287"/>
      <c r="K458" s="287"/>
      <c r="L458" s="287"/>
      <c r="M458" s="287"/>
      <c r="N458" s="287"/>
    </row>
    <row r="459" spans="1:14" ht="12.75">
      <c r="A459" s="287"/>
      <c r="B459" s="287"/>
      <c r="C459" s="287"/>
      <c r="D459" s="287"/>
      <c r="E459" s="287"/>
      <c r="F459" s="287"/>
      <c r="G459" s="287"/>
      <c r="H459" s="287"/>
      <c r="I459" s="287"/>
      <c r="J459" s="287"/>
      <c r="K459" s="287"/>
      <c r="L459" s="287"/>
      <c r="M459" s="287"/>
      <c r="N459" s="287"/>
    </row>
    <row r="460" spans="1:14" ht="12.75">
      <c r="A460" s="287"/>
      <c r="B460" s="287"/>
      <c r="C460" s="287"/>
      <c r="D460" s="287"/>
      <c r="E460" s="287"/>
      <c r="F460" s="287"/>
      <c r="G460" s="287"/>
      <c r="H460" s="287"/>
      <c r="I460" s="287"/>
      <c r="J460" s="287"/>
      <c r="K460" s="287"/>
      <c r="L460" s="287"/>
      <c r="M460" s="287"/>
      <c r="N460" s="287"/>
    </row>
    <row r="461" spans="1:14" ht="12.75">
      <c r="A461" s="287"/>
      <c r="B461" s="287"/>
      <c r="C461" s="287"/>
      <c r="D461" s="287"/>
      <c r="E461" s="287"/>
      <c r="F461" s="287"/>
      <c r="G461" s="287"/>
      <c r="H461" s="287"/>
      <c r="I461" s="287"/>
      <c r="J461" s="287"/>
      <c r="K461" s="287"/>
      <c r="L461" s="287"/>
      <c r="M461" s="287"/>
      <c r="N461" s="287"/>
    </row>
    <row r="462" spans="1:14" ht="12.75">
      <c r="A462" s="287"/>
      <c r="B462" s="287"/>
      <c r="C462" s="287"/>
      <c r="D462" s="287"/>
      <c r="E462" s="287"/>
      <c r="F462" s="287"/>
      <c r="G462" s="287"/>
      <c r="H462" s="287"/>
      <c r="I462" s="287"/>
      <c r="J462" s="287"/>
      <c r="K462" s="287"/>
      <c r="L462" s="287"/>
      <c r="M462" s="287"/>
      <c r="N462" s="287"/>
    </row>
    <row r="463" spans="1:14" ht="12.75">
      <c r="A463" s="287"/>
      <c r="B463" s="287"/>
      <c r="C463" s="287"/>
      <c r="D463" s="287"/>
      <c r="E463" s="287"/>
      <c r="F463" s="287"/>
      <c r="G463" s="287"/>
      <c r="H463" s="287"/>
      <c r="I463" s="287"/>
      <c r="J463" s="287"/>
      <c r="K463" s="287"/>
      <c r="L463" s="287"/>
      <c r="M463" s="287"/>
      <c r="N463" s="287"/>
    </row>
    <row r="464" spans="1:14" ht="12.75">
      <c r="A464" s="287"/>
      <c r="B464" s="287"/>
      <c r="C464" s="287"/>
      <c r="D464" s="287"/>
      <c r="E464" s="287"/>
      <c r="F464" s="287"/>
      <c r="G464" s="287"/>
      <c r="H464" s="287"/>
      <c r="I464" s="287"/>
      <c r="J464" s="287"/>
      <c r="K464" s="287"/>
      <c r="L464" s="287"/>
      <c r="M464" s="287"/>
      <c r="N464" s="287"/>
    </row>
    <row r="465" spans="1:14" ht="12.75">
      <c r="A465" s="287"/>
      <c r="B465" s="287"/>
      <c r="C465" s="287"/>
      <c r="D465" s="287"/>
      <c r="E465" s="287"/>
      <c r="F465" s="287"/>
      <c r="G465" s="287"/>
      <c r="H465" s="287"/>
      <c r="I465" s="287"/>
      <c r="J465" s="287"/>
      <c r="K465" s="287"/>
      <c r="L465" s="287"/>
      <c r="M465" s="287"/>
      <c r="N465" s="287"/>
    </row>
    <row r="466" spans="1:14" ht="12.75">
      <c r="A466" s="287"/>
      <c r="B466" s="287"/>
      <c r="C466" s="287"/>
      <c r="D466" s="287"/>
      <c r="E466" s="287"/>
      <c r="F466" s="287"/>
      <c r="G466" s="287"/>
      <c r="H466" s="287"/>
      <c r="I466" s="287"/>
      <c r="J466" s="287"/>
      <c r="K466" s="287"/>
      <c r="L466" s="287"/>
      <c r="M466" s="287"/>
      <c r="N466" s="287"/>
    </row>
    <row r="467" spans="1:14" ht="12.75">
      <c r="A467" s="287"/>
      <c r="B467" s="287"/>
      <c r="C467" s="287"/>
      <c r="D467" s="287"/>
      <c r="E467" s="287"/>
      <c r="F467" s="287"/>
      <c r="G467" s="287"/>
      <c r="H467" s="287"/>
      <c r="I467" s="287"/>
      <c r="J467" s="287"/>
      <c r="K467" s="287"/>
      <c r="L467" s="287"/>
      <c r="M467" s="287"/>
      <c r="N467" s="287"/>
    </row>
    <row r="468" spans="1:14" ht="12.75">
      <c r="A468" s="287"/>
      <c r="B468" s="287"/>
      <c r="C468" s="287"/>
      <c r="D468" s="287"/>
      <c r="E468" s="287"/>
      <c r="F468" s="287"/>
      <c r="G468" s="287"/>
      <c r="H468" s="287"/>
      <c r="I468" s="287"/>
      <c r="J468" s="287"/>
      <c r="K468" s="287"/>
      <c r="L468" s="287"/>
      <c r="M468" s="287"/>
      <c r="N468" s="287"/>
    </row>
    <row r="469" spans="1:14" ht="12.75">
      <c r="A469" s="287"/>
      <c r="B469" s="287"/>
      <c r="C469" s="287"/>
      <c r="D469" s="287"/>
      <c r="E469" s="287"/>
      <c r="F469" s="287"/>
      <c r="G469" s="287"/>
      <c r="H469" s="287"/>
      <c r="I469" s="287"/>
      <c r="J469" s="287"/>
      <c r="K469" s="287"/>
      <c r="L469" s="287"/>
      <c r="M469" s="287"/>
      <c r="N469" s="287"/>
    </row>
    <row r="470" spans="1:14" ht="12.75">
      <c r="A470" s="287"/>
      <c r="B470" s="287"/>
      <c r="C470" s="287"/>
      <c r="D470" s="287"/>
      <c r="E470" s="287"/>
      <c r="F470" s="287"/>
      <c r="G470" s="287"/>
      <c r="H470" s="287"/>
      <c r="I470" s="287"/>
      <c r="J470" s="287"/>
      <c r="K470" s="287"/>
      <c r="L470" s="287"/>
      <c r="M470" s="287"/>
      <c r="N470" s="287"/>
    </row>
    <row r="471" spans="1:14" ht="12.75">
      <c r="A471" s="287"/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</row>
    <row r="472" spans="1:14" ht="12.75">
      <c r="A472" s="287"/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</row>
    <row r="473" spans="1:14" ht="12.75">
      <c r="A473" s="287"/>
      <c r="B473" s="213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</row>
    <row r="474" spans="1:14" ht="12.75">
      <c r="A474" s="287"/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</row>
    <row r="475" spans="1:14" ht="12.75">
      <c r="A475" s="287"/>
      <c r="B475" s="213"/>
      <c r="C475" s="213"/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</row>
    <row r="476" spans="1:14" ht="12.75">
      <c r="A476" s="287"/>
      <c r="B476" s="213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</row>
    <row r="477" spans="1:14" ht="12.75">
      <c r="A477" s="287"/>
      <c r="B477" s="213"/>
      <c r="C477" s="213"/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</row>
    <row r="478" spans="1:14" ht="12.75">
      <c r="A478" s="287"/>
      <c r="B478" s="213"/>
      <c r="C478" s="213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</row>
    <row r="479" spans="1:14" ht="12.75">
      <c r="A479" s="287"/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</row>
    <row r="480" spans="1:14" ht="12.75">
      <c r="A480" s="287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</row>
    <row r="481" spans="1:14" ht="12.75">
      <c r="A481" s="287"/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</row>
    <row r="482" spans="1:14" ht="12.75">
      <c r="A482" s="287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</row>
    <row r="483" spans="1:14" ht="12.75">
      <c r="A483" s="287"/>
      <c r="B483" s="213"/>
      <c r="C483" s="213"/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</row>
    <row r="484" spans="1:14" ht="12.75">
      <c r="A484" s="287"/>
      <c r="B484" s="213"/>
      <c r="C484" s="213"/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</row>
    <row r="485" spans="1:14" ht="12.75">
      <c r="A485" s="287"/>
      <c r="B485" s="213"/>
      <c r="C485" s="213"/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</row>
    <row r="486" spans="1:14" ht="12.75">
      <c r="A486" s="287"/>
      <c r="B486" s="213"/>
      <c r="C486" s="213"/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</row>
    <row r="487" spans="1:14" ht="12.75">
      <c r="A487" s="287"/>
      <c r="B487" s="213"/>
      <c r="C487" s="213"/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</row>
    <row r="488" spans="1:14" ht="12.75">
      <c r="A488" s="287"/>
      <c r="B488" s="213"/>
      <c r="C488" s="213"/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</row>
    <row r="489" spans="1:14" ht="12.75">
      <c r="A489" s="287"/>
      <c r="B489" s="213"/>
      <c r="C489" s="213"/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</row>
    <row r="490" spans="1:14" ht="12.75">
      <c r="A490" s="287"/>
      <c r="B490" s="213"/>
      <c r="C490" s="213"/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</row>
    <row r="491" spans="1:14" ht="12.75">
      <c r="A491" s="287"/>
      <c r="B491" s="213"/>
      <c r="C491" s="213"/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</row>
    <row r="492" spans="1:14" ht="12.75">
      <c r="A492" s="287"/>
      <c r="B492" s="213"/>
      <c r="C492" s="213"/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</row>
    <row r="493" spans="1:14" ht="12.75">
      <c r="A493" s="287"/>
      <c r="B493" s="213"/>
      <c r="C493" s="213"/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</row>
    <row r="494" spans="1:14" ht="12.75">
      <c r="A494" s="287"/>
      <c r="B494" s="213"/>
      <c r="C494" s="213"/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</row>
    <row r="495" spans="1:14" ht="12.75">
      <c r="A495" s="287"/>
      <c r="B495" s="213"/>
      <c r="C495" s="213"/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</row>
    <row r="496" spans="1:14" ht="12.75">
      <c r="A496" s="287"/>
      <c r="B496" s="213"/>
      <c r="C496" s="213"/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</row>
    <row r="497" spans="1:14" ht="12.75">
      <c r="A497" s="287"/>
      <c r="B497" s="213"/>
      <c r="C497" s="213"/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</row>
    <row r="498" spans="1:14" ht="12.75">
      <c r="A498" s="287"/>
      <c r="B498" s="213"/>
      <c r="C498" s="213"/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</row>
    <row r="499" spans="1:14" ht="12.75">
      <c r="A499" s="287"/>
      <c r="B499" s="213"/>
      <c r="C499" s="213"/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</row>
    <row r="500" spans="1:14" ht="12.75">
      <c r="A500" s="287"/>
      <c r="B500" s="213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</row>
    <row r="501" spans="1:14" ht="12.75">
      <c r="A501" s="287"/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</row>
    <row r="502" spans="1:14" ht="12.75">
      <c r="A502" s="287"/>
      <c r="B502" s="213"/>
      <c r="C502" s="213"/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</row>
    <row r="503" spans="1:14" ht="12.75">
      <c r="A503" s="287"/>
      <c r="B503" s="213"/>
      <c r="C503" s="213"/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</row>
    <row r="504" spans="1:14" ht="12.75">
      <c r="A504" s="287"/>
      <c r="B504" s="213"/>
      <c r="C504" s="213"/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</row>
    <row r="505" spans="1:14" ht="12.75">
      <c r="A505" s="287"/>
      <c r="B505" s="213"/>
      <c r="C505" s="213"/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</row>
    <row r="506" spans="1:14" ht="12.75">
      <c r="A506" s="287"/>
      <c r="B506" s="213"/>
      <c r="C506" s="213"/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</row>
    <row r="507" spans="1:14" ht="12.75">
      <c r="A507" s="287"/>
      <c r="B507" s="213"/>
      <c r="C507" s="213"/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</row>
    <row r="508" spans="1:14" ht="12.75">
      <c r="A508" s="287"/>
      <c r="B508" s="213"/>
      <c r="C508" s="213"/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</row>
    <row r="509" spans="1:14" ht="12.75">
      <c r="A509" s="287"/>
      <c r="B509" s="213"/>
      <c r="C509" s="213"/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</row>
    <row r="510" spans="1:14" ht="12.75">
      <c r="A510" s="287"/>
      <c r="B510" s="213"/>
      <c r="C510" s="213"/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</row>
    <row r="511" spans="1:14" ht="12.75">
      <c r="A511" s="287"/>
      <c r="B511" s="213"/>
      <c r="C511" s="213"/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</row>
    <row r="512" spans="1:14" ht="12.75">
      <c r="A512" s="287"/>
      <c r="B512" s="213"/>
      <c r="C512" s="213"/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</row>
    <row r="513" spans="1:14" ht="12.75">
      <c r="A513" s="287"/>
      <c r="B513" s="213"/>
      <c r="C513" s="213"/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</row>
    <row r="514" spans="1:14" ht="12.75">
      <c r="A514" s="287"/>
      <c r="B514" s="213"/>
      <c r="C514" s="213"/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</row>
    <row r="515" spans="1:14" ht="12.75">
      <c r="A515" s="287"/>
      <c r="B515" s="213"/>
      <c r="C515" s="213"/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</row>
    <row r="516" spans="1:14" ht="12.75">
      <c r="A516" s="287"/>
      <c r="B516" s="213"/>
      <c r="C516" s="213"/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</row>
    <row r="517" spans="1:14" ht="12.75">
      <c r="A517" s="287"/>
      <c r="B517" s="213"/>
      <c r="C517" s="213"/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</row>
    <row r="518" spans="1:14" ht="12.75">
      <c r="A518" s="287"/>
      <c r="B518" s="213"/>
      <c r="C518" s="213"/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</row>
    <row r="519" spans="1:14" ht="12.75">
      <c r="A519" s="287"/>
      <c r="B519" s="213"/>
      <c r="C519" s="213"/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</row>
    <row r="520" spans="1:14" ht="12.75">
      <c r="A520" s="287"/>
      <c r="B520" s="213"/>
      <c r="C520" s="213"/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</row>
    <row r="521" spans="1:14" ht="12.75">
      <c r="A521" s="287"/>
      <c r="B521" s="213"/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</row>
    <row r="522" spans="1:14" ht="12.75">
      <c r="A522" s="287"/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</row>
    <row r="523" spans="1:14" ht="12.75">
      <c r="A523" s="287"/>
      <c r="B523" s="213"/>
      <c r="C523" s="213"/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</row>
    <row r="524" spans="1:14" ht="12.75">
      <c r="A524" s="287"/>
      <c r="B524" s="213"/>
      <c r="C524" s="213"/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</row>
    <row r="525" spans="1:14" ht="12.75">
      <c r="A525" s="287"/>
      <c r="B525" s="213"/>
      <c r="C525" s="213"/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</row>
    <row r="526" spans="1:14" ht="12.75">
      <c r="A526" s="287"/>
      <c r="B526" s="213"/>
      <c r="C526" s="213"/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</row>
    <row r="527" spans="1:14" ht="12.75">
      <c r="A527" s="287"/>
      <c r="B527" s="213"/>
      <c r="C527" s="213"/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</row>
    <row r="528" spans="1:14" ht="12.75">
      <c r="A528" s="287"/>
      <c r="B528" s="213"/>
      <c r="C528" s="213"/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</row>
    <row r="529" spans="1:14" ht="12.75">
      <c r="A529" s="287"/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</row>
    <row r="530" spans="1:14" ht="12.75">
      <c r="A530" s="287"/>
      <c r="B530" s="213"/>
      <c r="C530" s="213"/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</row>
    <row r="531" spans="1:14" ht="12.75">
      <c r="A531" s="287"/>
      <c r="B531" s="213"/>
      <c r="C531" s="213"/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</row>
    <row r="532" spans="1:14" ht="12.75">
      <c r="A532" s="287"/>
      <c r="B532" s="213"/>
      <c r="C532" s="213"/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</row>
    <row r="533" spans="1:14" ht="12.75">
      <c r="A533" s="287"/>
      <c r="B533" s="213"/>
      <c r="C533" s="213"/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</row>
    <row r="534" spans="1:14" ht="12.75">
      <c r="A534" s="287"/>
      <c r="B534" s="213"/>
      <c r="C534" s="213"/>
      <c r="D534" s="213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</row>
    <row r="535" spans="1:14" ht="12.75">
      <c r="A535" s="287"/>
      <c r="B535" s="213"/>
      <c r="C535" s="213"/>
      <c r="D535" s="213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</row>
    <row r="536" spans="1:14" ht="12.75">
      <c r="A536" s="287"/>
      <c r="B536" s="213"/>
      <c r="C536" s="213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</row>
    <row r="537" spans="1:14" ht="12.75">
      <c r="A537" s="287"/>
      <c r="B537" s="213"/>
      <c r="C537" s="213"/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</row>
    <row r="538" spans="1:14" ht="12.75">
      <c r="A538" s="287"/>
      <c r="B538" s="213"/>
      <c r="C538" s="213"/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</row>
    <row r="539" spans="1:14" ht="12.75">
      <c r="A539" s="287"/>
      <c r="B539" s="213"/>
      <c r="C539" s="213"/>
      <c r="D539" s="213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</row>
    <row r="540" spans="1:14" ht="12.75">
      <c r="A540" s="287"/>
      <c r="B540" s="213"/>
      <c r="C540" s="213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</row>
    <row r="541" spans="1:14" ht="12.75">
      <c r="A541" s="287"/>
      <c r="B541" s="213"/>
      <c r="C541" s="213"/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</row>
    <row r="542" spans="1:14" ht="12.75">
      <c r="A542" s="287"/>
      <c r="B542" s="213"/>
      <c r="C542" s="213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</row>
    <row r="543" spans="1:14" ht="12.75">
      <c r="A543" s="287"/>
      <c r="B543" s="213"/>
      <c r="C543" s="213"/>
      <c r="D543" s="213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</row>
    <row r="544" spans="1:14" ht="12.75">
      <c r="A544" s="287"/>
      <c r="B544" s="213"/>
      <c r="C544" s="213"/>
      <c r="D544" s="213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</row>
    <row r="545" spans="1:14" ht="12.75">
      <c r="A545" s="287"/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</row>
    <row r="546" spans="1:14" ht="12.75">
      <c r="A546" s="287"/>
      <c r="B546" s="213"/>
      <c r="C546" s="213"/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</row>
    <row r="547" spans="1:14" ht="12.75">
      <c r="A547" s="287"/>
      <c r="B547" s="213"/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</row>
    <row r="548" spans="1:14" ht="12.75">
      <c r="A548" s="287"/>
      <c r="B548" s="213"/>
      <c r="C548" s="213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</row>
    <row r="549" spans="1:14" ht="12.75">
      <c r="A549" s="287"/>
      <c r="B549" s="213"/>
      <c r="C549" s="213"/>
      <c r="D549" s="213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</row>
    <row r="550" spans="1:14" ht="12.75">
      <c r="A550" s="287"/>
      <c r="B550" s="213"/>
      <c r="C550" s="213"/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</row>
    <row r="551" spans="1:14" ht="12.75">
      <c r="A551" s="287"/>
      <c r="B551" s="213"/>
      <c r="C551" s="213"/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</row>
    <row r="552" spans="1:14" ht="12.75">
      <c r="A552" s="287"/>
      <c r="B552" s="213"/>
      <c r="C552" s="213"/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</row>
    <row r="553" spans="1:14" ht="12.75">
      <c r="A553" s="287"/>
      <c r="B553" s="213"/>
      <c r="C553" s="213"/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</row>
    <row r="554" spans="1:14" ht="12.75">
      <c r="A554" s="287"/>
      <c r="B554" s="213"/>
      <c r="C554" s="213"/>
      <c r="D554" s="213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</row>
    <row r="555" spans="1:14" ht="12.75">
      <c r="A555" s="287"/>
      <c r="B555" s="213"/>
      <c r="C555" s="213"/>
      <c r="D555" s="213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</row>
    <row r="556" spans="1:14" ht="12.75">
      <c r="A556" s="287"/>
      <c r="B556" s="213"/>
      <c r="C556" s="213"/>
      <c r="D556" s="213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</row>
    <row r="557" spans="1:14" ht="12.75">
      <c r="A557" s="287"/>
      <c r="B557" s="213"/>
      <c r="C557" s="213"/>
      <c r="D557" s="213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</row>
    <row r="558" spans="1:14" ht="12.75">
      <c r="A558" s="287"/>
      <c r="B558" s="213"/>
      <c r="C558" s="213"/>
      <c r="D558" s="213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</row>
    <row r="559" spans="1:14" ht="12.75">
      <c r="A559" s="287"/>
      <c r="B559" s="213"/>
      <c r="C559" s="213"/>
      <c r="D559" s="213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</row>
    <row r="560" spans="1:14" ht="12.75">
      <c r="A560" s="287"/>
      <c r="B560" s="213"/>
      <c r="C560" s="213"/>
      <c r="D560" s="213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</row>
    <row r="561" spans="1:14" ht="12.75">
      <c r="A561" s="287"/>
      <c r="B561" s="213"/>
      <c r="C561" s="213"/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</row>
    <row r="562" spans="1:14" ht="12.75">
      <c r="A562" s="287"/>
      <c r="B562" s="213"/>
      <c r="C562" s="213"/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</row>
    <row r="563" spans="1:14" ht="12.75">
      <c r="A563" s="287"/>
      <c r="B563" s="213"/>
      <c r="C563" s="213"/>
      <c r="D563" s="213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</row>
    <row r="564" spans="1:14" ht="12.75">
      <c r="A564" s="287"/>
      <c r="B564" s="213"/>
      <c r="C564" s="213"/>
      <c r="D564" s="213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</row>
    <row r="565" spans="1:14" ht="12.75">
      <c r="A565" s="287"/>
      <c r="B565" s="213"/>
      <c r="C565" s="213"/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</row>
    <row r="566" spans="1:14" ht="12.75">
      <c r="A566" s="287"/>
      <c r="B566" s="213"/>
      <c r="C566" s="213"/>
      <c r="D566" s="213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</row>
    <row r="567" spans="1:14" ht="12.75">
      <c r="A567" s="287"/>
      <c r="B567" s="213"/>
      <c r="C567" s="213"/>
      <c r="D567" s="213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</row>
    <row r="568" spans="1:14" ht="12.75">
      <c r="A568" s="287"/>
      <c r="B568" s="213"/>
      <c r="C568" s="213"/>
      <c r="D568" s="213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</row>
    <row r="569" spans="1:14" ht="12.75">
      <c r="A569" s="287"/>
      <c r="B569" s="213"/>
      <c r="C569" s="213"/>
      <c r="D569" s="213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</row>
    <row r="570" spans="1:14" ht="12.75">
      <c r="A570" s="287"/>
      <c r="B570" s="213"/>
      <c r="C570" s="213"/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</row>
    <row r="571" spans="1:14" ht="12.75">
      <c r="A571" s="287"/>
      <c r="B571" s="213"/>
      <c r="C571" s="213"/>
      <c r="D571" s="213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</row>
    <row r="572" spans="1:14" ht="12.75">
      <c r="A572" s="287"/>
      <c r="B572" s="213"/>
      <c r="C572" s="213"/>
      <c r="D572" s="213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</row>
    <row r="573" spans="1:14" ht="12.75">
      <c r="A573" s="287"/>
      <c r="B573" s="213"/>
      <c r="C573" s="213"/>
      <c r="D573" s="213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</row>
    <row r="574" spans="1:14" ht="12.75">
      <c r="A574" s="287"/>
      <c r="B574" s="213"/>
      <c r="C574" s="213"/>
      <c r="D574" s="213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</row>
    <row r="575" spans="1:14" ht="12.75">
      <c r="A575" s="287"/>
      <c r="B575" s="213"/>
      <c r="C575" s="213"/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</row>
    <row r="576" spans="1:14" ht="12.75">
      <c r="A576" s="287"/>
      <c r="B576" s="213"/>
      <c r="C576" s="213"/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</row>
    <row r="577" spans="1:14" ht="12.75">
      <c r="A577" s="287"/>
      <c r="B577" s="213"/>
      <c r="C577" s="213"/>
      <c r="D577" s="213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</row>
    <row r="578" spans="1:14" ht="12.75">
      <c r="A578" s="287"/>
      <c r="B578" s="213"/>
      <c r="C578" s="213"/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</row>
    <row r="579" spans="1:14" ht="12.75">
      <c r="A579" s="287"/>
      <c r="B579" s="213"/>
      <c r="C579" s="213"/>
      <c r="D579" s="213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</row>
    <row r="580" spans="1:14" ht="12.75">
      <c r="A580" s="287"/>
      <c r="B580" s="213"/>
      <c r="C580" s="213"/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</row>
    <row r="581" spans="1:14" ht="12.75">
      <c r="A581" s="287"/>
      <c r="B581" s="213"/>
      <c r="C581" s="213"/>
      <c r="D581" s="213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</row>
    <row r="582" spans="1:14" ht="12.75">
      <c r="A582" s="287"/>
      <c r="B582" s="213"/>
      <c r="C582" s="213"/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</row>
    <row r="583" spans="1:14" ht="12.75">
      <c r="A583" s="287"/>
      <c r="B583" s="213"/>
      <c r="C583" s="213"/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</row>
    <row r="584" spans="1:14" ht="12.75">
      <c r="A584" s="287"/>
      <c r="B584" s="213"/>
      <c r="C584" s="213"/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</row>
    <row r="585" spans="1:14" ht="12.75">
      <c r="A585" s="287"/>
      <c r="B585" s="213"/>
      <c r="C585" s="213"/>
      <c r="D585" s="213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</row>
    <row r="586" spans="1:14" ht="12.75">
      <c r="A586" s="287"/>
      <c r="B586" s="213"/>
      <c r="C586" s="213"/>
      <c r="D586" s="213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</row>
    <row r="587" spans="1:14" ht="12.75">
      <c r="A587" s="287"/>
      <c r="B587" s="213"/>
      <c r="C587" s="213"/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</row>
    <row r="588" spans="1:14" ht="12.75">
      <c r="A588" s="287"/>
      <c r="B588" s="213"/>
      <c r="C588" s="213"/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</row>
    <row r="589" spans="1:14" ht="12.75">
      <c r="A589" s="287"/>
      <c r="B589" s="213"/>
      <c r="C589" s="213"/>
      <c r="D589" s="213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</row>
    <row r="590" spans="1:14" ht="12.75">
      <c r="A590" s="287"/>
      <c r="B590" s="213"/>
      <c r="C590" s="213"/>
      <c r="D590" s="213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</row>
    <row r="591" spans="1:14" ht="12.75">
      <c r="A591" s="287"/>
      <c r="B591" s="213"/>
      <c r="C591" s="213"/>
      <c r="D591" s="213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</row>
    <row r="592" spans="1:14" ht="12.75">
      <c r="A592" s="287"/>
      <c r="B592" s="213"/>
      <c r="C592" s="213"/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</row>
    <row r="593" spans="1:14" ht="12.75">
      <c r="A593" s="287"/>
      <c r="B593" s="213"/>
      <c r="C593" s="213"/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</row>
    <row r="594" spans="1:14" ht="12.75">
      <c r="A594" s="287"/>
      <c r="B594" s="213"/>
      <c r="C594" s="213"/>
      <c r="D594" s="213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</row>
    <row r="595" spans="1:14" ht="12.75">
      <c r="A595" s="287"/>
      <c r="B595" s="213"/>
      <c r="C595" s="213"/>
      <c r="D595" s="213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</row>
    <row r="596" spans="1:14" ht="12.75">
      <c r="A596" s="287"/>
      <c r="B596" s="213"/>
      <c r="C596" s="213"/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</row>
    <row r="597" spans="1:14" ht="12.75">
      <c r="A597" s="287"/>
      <c r="B597" s="213"/>
      <c r="C597" s="213"/>
      <c r="D597" s="213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</row>
    <row r="598" spans="1:14" ht="12.75">
      <c r="A598" s="287"/>
      <c r="B598" s="213"/>
      <c r="C598" s="213"/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</row>
    <row r="599" spans="1:14" ht="12.75">
      <c r="A599" s="287"/>
      <c r="B599" s="213"/>
      <c r="C599" s="213"/>
      <c r="D599" s="213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</row>
    <row r="600" spans="1:14" ht="12.75">
      <c r="A600" s="287"/>
      <c r="B600" s="213"/>
      <c r="C600" s="213"/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</row>
    <row r="601" spans="1:14" ht="12.75">
      <c r="A601" s="287"/>
      <c r="B601" s="213"/>
      <c r="C601" s="213"/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</row>
    <row r="602" spans="1:14" ht="12.75">
      <c r="A602" s="287"/>
      <c r="B602" s="213"/>
      <c r="C602" s="213"/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</row>
    <row r="603" spans="1:14" ht="12.75">
      <c r="A603" s="287"/>
      <c r="B603" s="213"/>
      <c r="C603" s="213"/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</row>
    <row r="604" spans="1:14" ht="12.75">
      <c r="A604" s="287"/>
      <c r="B604" s="213"/>
      <c r="C604" s="213"/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</row>
    <row r="605" spans="1:14" ht="12.75">
      <c r="A605" s="287"/>
      <c r="B605" s="213"/>
      <c r="C605" s="213"/>
      <c r="D605" s="213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</row>
    <row r="606" spans="1:14" ht="12.75">
      <c r="A606" s="287"/>
      <c r="B606" s="213"/>
      <c r="C606" s="213"/>
      <c r="D606" s="213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</row>
    <row r="607" spans="1:14" ht="12.75">
      <c r="A607" s="287"/>
      <c r="B607" s="213"/>
      <c r="C607" s="213"/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</row>
    <row r="608" spans="1:14" ht="12.75">
      <c r="A608" s="287"/>
      <c r="B608" s="213"/>
      <c r="C608" s="213"/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</row>
    <row r="609" spans="1:14" ht="12.75">
      <c r="A609" s="287"/>
      <c r="B609" s="213"/>
      <c r="C609" s="213"/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</row>
    <row r="610" spans="1:14" ht="12.75">
      <c r="A610" s="287"/>
      <c r="B610" s="213"/>
      <c r="C610" s="213"/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</row>
    <row r="611" spans="1:14" ht="12.75">
      <c r="A611" s="287"/>
      <c r="B611" s="213"/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</row>
    <row r="612" spans="1:14" ht="12.75">
      <c r="A612" s="287"/>
      <c r="B612" s="213"/>
      <c r="C612" s="213"/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</row>
    <row r="613" spans="1:14" ht="12.75">
      <c r="A613" s="287"/>
      <c r="B613" s="213"/>
      <c r="C613" s="213"/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</row>
    <row r="614" spans="1:14" ht="12.75">
      <c r="A614" s="287"/>
      <c r="B614" s="213"/>
      <c r="C614" s="213"/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</row>
    <row r="615" spans="1:14" ht="12.75">
      <c r="A615" s="287"/>
      <c r="B615" s="213"/>
      <c r="C615" s="213"/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</row>
    <row r="616" spans="1:14" ht="12.75">
      <c r="A616" s="287"/>
      <c r="B616" s="213"/>
      <c r="C616" s="213"/>
      <c r="D616" s="213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</row>
    <row r="617" spans="1:14" ht="12.75">
      <c r="A617" s="287"/>
      <c r="B617" s="213"/>
      <c r="C617" s="213"/>
      <c r="D617" s="213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</row>
    <row r="618" spans="1:14" ht="12.75">
      <c r="A618" s="287"/>
      <c r="B618" s="213"/>
      <c r="C618" s="213"/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</row>
    <row r="619" spans="1:14" ht="12.75">
      <c r="A619" s="287"/>
      <c r="B619" s="213"/>
      <c r="C619" s="213"/>
      <c r="D619" s="213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</row>
    <row r="620" spans="1:14" ht="12.75">
      <c r="A620" s="287"/>
      <c r="B620" s="213"/>
      <c r="C620" s="213"/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</row>
    <row r="621" spans="1:14" ht="12.75">
      <c r="A621" s="287"/>
      <c r="B621" s="213"/>
      <c r="C621" s="213"/>
      <c r="D621" s="213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</row>
    <row r="622" spans="1:14" ht="12.75">
      <c r="A622" s="287"/>
      <c r="B622" s="213"/>
      <c r="C622" s="213"/>
      <c r="D622" s="213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</row>
    <row r="623" spans="1:14" ht="12.75">
      <c r="A623" s="287"/>
      <c r="B623" s="213"/>
      <c r="C623" s="213"/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</row>
    <row r="624" spans="1:14" ht="12.75">
      <c r="A624" s="287"/>
      <c r="B624" s="213"/>
      <c r="C624" s="213"/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</row>
    <row r="625" spans="1:14" ht="12.75">
      <c r="A625" s="287"/>
      <c r="B625" s="213"/>
      <c r="C625" s="213"/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</row>
    <row r="626" spans="1:14" ht="12.75">
      <c r="A626" s="287"/>
      <c r="B626" s="213"/>
      <c r="C626" s="213"/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</row>
    <row r="627" spans="1:14" ht="12.75">
      <c r="A627" s="287"/>
      <c r="B627" s="213"/>
      <c r="C627" s="213"/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</row>
    <row r="628" spans="1:14" ht="12.75">
      <c r="A628" s="287"/>
      <c r="B628" s="213"/>
      <c r="C628" s="213"/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</row>
    <row r="629" spans="1:14" ht="12.75">
      <c r="A629" s="287"/>
      <c r="B629" s="213"/>
      <c r="C629" s="213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</row>
    <row r="630" spans="1:14" ht="12.75">
      <c r="A630" s="287"/>
      <c r="B630" s="213"/>
      <c r="C630" s="213"/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</row>
    <row r="631" spans="1:14" ht="12.75">
      <c r="A631" s="287"/>
      <c r="B631" s="213"/>
      <c r="C631" s="213"/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</row>
    <row r="632" spans="1:14" ht="12.75">
      <c r="A632" s="287"/>
      <c r="B632" s="213"/>
      <c r="C632" s="213"/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</row>
    <row r="633" spans="1:14" ht="12.75">
      <c r="A633" s="287"/>
      <c r="B633" s="213"/>
      <c r="C633" s="213"/>
      <c r="D633" s="213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</row>
    <row r="634" spans="1:14" ht="12.75">
      <c r="A634" s="287"/>
      <c r="B634" s="213"/>
      <c r="C634" s="213"/>
      <c r="D634" s="213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</row>
    <row r="635" spans="1:14" ht="12.75">
      <c r="A635" s="287"/>
      <c r="B635" s="213"/>
      <c r="C635" s="213"/>
      <c r="D635" s="213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</row>
    <row r="636" spans="1:14" ht="12.75">
      <c r="A636" s="287"/>
      <c r="B636" s="213"/>
      <c r="C636" s="213"/>
      <c r="D636" s="213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</row>
    <row r="637" spans="1:14" ht="12.75">
      <c r="A637" s="287"/>
      <c r="B637" s="213"/>
      <c r="C637" s="213"/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</row>
    <row r="638" spans="1:14" ht="12.75">
      <c r="A638" s="287"/>
      <c r="B638" s="213"/>
      <c r="C638" s="213"/>
      <c r="D638" s="213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</row>
    <row r="639" spans="1:14" ht="12.75">
      <c r="A639" s="287"/>
      <c r="B639" s="213"/>
      <c r="C639" s="213"/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</row>
    <row r="640" spans="1:14" ht="12.75">
      <c r="A640" s="287"/>
      <c r="B640" s="213"/>
      <c r="C640" s="213"/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</row>
    <row r="641" spans="1:14" ht="12.75">
      <c r="A641" s="287"/>
      <c r="B641" s="213"/>
      <c r="C641" s="213"/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</row>
    <row r="642" spans="1:14" ht="12.75">
      <c r="A642" s="287"/>
      <c r="B642" s="213"/>
      <c r="C642" s="213"/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</row>
    <row r="643" spans="1:14" ht="12.75">
      <c r="A643" s="287"/>
      <c r="B643" s="213"/>
      <c r="C643" s="213"/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</row>
    <row r="644" spans="1:14" ht="12.75">
      <c r="A644" s="287"/>
      <c r="B644" s="213"/>
      <c r="C644" s="213"/>
      <c r="D644" s="213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</row>
    <row r="645" spans="1:14" ht="12.75">
      <c r="A645" s="287"/>
      <c r="B645" s="213"/>
      <c r="C645" s="213"/>
      <c r="D645" s="213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</row>
    <row r="646" spans="1:14" ht="12.75">
      <c r="A646" s="287"/>
      <c r="B646" s="213"/>
      <c r="C646" s="213"/>
      <c r="D646" s="213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</row>
    <row r="647" spans="1:14" ht="12.75">
      <c r="A647" s="287"/>
      <c r="B647" s="213"/>
      <c r="C647" s="213"/>
      <c r="D647" s="213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</row>
    <row r="648" spans="1:14" ht="12.75">
      <c r="A648" s="287"/>
      <c r="B648" s="213"/>
      <c r="C648" s="213"/>
      <c r="D648" s="213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</row>
    <row r="649" spans="1:14" ht="12.75">
      <c r="A649" s="287"/>
      <c r="B649" s="213"/>
      <c r="C649" s="213"/>
      <c r="D649" s="213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</row>
    <row r="650" spans="1:14" ht="12.75">
      <c r="A650" s="287"/>
      <c r="B650" s="213"/>
      <c r="C650" s="213"/>
      <c r="D650" s="213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</row>
    <row r="651" spans="1:14" ht="12.75">
      <c r="A651" s="287"/>
      <c r="B651" s="213"/>
      <c r="C651" s="213"/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</row>
    <row r="652" spans="1:14" ht="12.75">
      <c r="A652" s="287"/>
      <c r="B652" s="213"/>
      <c r="C652" s="213"/>
      <c r="D652" s="213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</row>
    <row r="653" spans="1:14" ht="12.75">
      <c r="A653" s="287"/>
      <c r="B653" s="213"/>
      <c r="C653" s="213"/>
      <c r="D653" s="213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</row>
    <row r="654" spans="1:14" ht="12.75">
      <c r="A654" s="287"/>
      <c r="B654" s="213"/>
      <c r="C654" s="213"/>
      <c r="D654" s="213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</row>
    <row r="655" spans="1:14" ht="12.75">
      <c r="A655" s="287"/>
      <c r="B655" s="213"/>
      <c r="C655" s="213"/>
      <c r="D655" s="213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</row>
    <row r="656" spans="1:14" ht="12.75">
      <c r="A656" s="287"/>
      <c r="B656" s="213"/>
      <c r="C656" s="213"/>
      <c r="D656" s="213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</row>
    <row r="657" spans="1:14" ht="12.75">
      <c r="A657" s="287"/>
      <c r="B657" s="213"/>
      <c r="C657" s="213"/>
      <c r="D657" s="213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</row>
    <row r="658" spans="1:14" ht="12.75">
      <c r="A658" s="287"/>
      <c r="B658" s="213"/>
      <c r="C658" s="213"/>
      <c r="D658" s="213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</row>
    <row r="659" spans="1:14" ht="12.75">
      <c r="A659" s="287"/>
      <c r="B659" s="213"/>
      <c r="C659" s="213"/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</row>
    <row r="660" spans="1:14" ht="12.75">
      <c r="A660" s="287"/>
      <c r="B660" s="213"/>
      <c r="C660" s="213"/>
      <c r="D660" s="213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</row>
    <row r="661" spans="1:14" ht="12.75">
      <c r="A661" s="287"/>
      <c r="B661" s="213"/>
      <c r="C661" s="213"/>
      <c r="D661" s="213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</row>
    <row r="662" spans="1:14" ht="12.75">
      <c r="A662" s="287"/>
      <c r="B662" s="213"/>
      <c r="C662" s="213"/>
      <c r="D662" s="213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</row>
    <row r="663" spans="1:14" ht="12.75">
      <c r="A663" s="287"/>
      <c r="B663" s="213"/>
      <c r="C663" s="213"/>
      <c r="D663" s="213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</row>
    <row r="664" spans="1:14" ht="12.75">
      <c r="A664" s="287"/>
      <c r="B664" s="213"/>
      <c r="C664" s="213"/>
      <c r="D664" s="213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</row>
    <row r="665" spans="1:14" ht="12.75">
      <c r="A665" s="287"/>
      <c r="B665" s="213"/>
      <c r="C665" s="213"/>
      <c r="D665" s="213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</row>
    <row r="666" spans="1:14" ht="12.75">
      <c r="A666" s="287"/>
      <c r="B666" s="213"/>
      <c r="C666" s="213"/>
      <c r="D666" s="213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</row>
    <row r="667" spans="1:14" ht="12.75">
      <c r="A667" s="287"/>
      <c r="B667" s="213"/>
      <c r="C667" s="213"/>
      <c r="D667" s="213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</row>
    <row r="668" spans="1:14" ht="12.75">
      <c r="A668" s="287"/>
      <c r="B668" s="213"/>
      <c r="C668" s="213"/>
      <c r="D668" s="213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</row>
    <row r="669" spans="1:14" ht="12.75">
      <c r="A669" s="287"/>
      <c r="B669" s="213"/>
      <c r="C669" s="213"/>
      <c r="D669" s="213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</row>
    <row r="670" spans="1:14" ht="12.75">
      <c r="A670" s="287"/>
      <c r="B670" s="213"/>
      <c r="C670" s="213"/>
      <c r="D670" s="213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</row>
    <row r="671" spans="1:14" ht="12.75">
      <c r="A671" s="287"/>
      <c r="B671" s="213"/>
      <c r="C671" s="213"/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</row>
    <row r="672" spans="1:14" ht="12.75">
      <c r="A672" s="287"/>
      <c r="B672" s="213"/>
      <c r="C672" s="213"/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</row>
    <row r="673" spans="1:14" ht="12.75">
      <c r="A673" s="287"/>
      <c r="B673" s="213"/>
      <c r="C673" s="213"/>
      <c r="D673" s="213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</row>
    <row r="674" spans="1:14" ht="12.75">
      <c r="A674" s="287"/>
      <c r="B674" s="213"/>
      <c r="C674" s="213"/>
      <c r="D674" s="213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</row>
    <row r="675" spans="1:14" ht="12.75">
      <c r="A675" s="287"/>
      <c r="B675" s="213"/>
      <c r="C675" s="213"/>
      <c r="D675" s="213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</row>
    <row r="676" spans="1:14" ht="12.75">
      <c r="A676" s="287"/>
      <c r="B676" s="213"/>
      <c r="C676" s="213"/>
      <c r="D676" s="213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</row>
    <row r="677" spans="1:14" ht="12.75">
      <c r="A677" s="287"/>
      <c r="B677" s="213"/>
      <c r="C677" s="213"/>
      <c r="D677" s="213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</row>
    <row r="678" spans="1:14" ht="12.75">
      <c r="A678" s="287"/>
      <c r="B678" s="213"/>
      <c r="C678" s="213"/>
      <c r="D678" s="213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</row>
    <row r="679" spans="1:14" ht="12.75">
      <c r="A679" s="287"/>
      <c r="B679" s="213"/>
      <c r="C679" s="213"/>
      <c r="D679" s="213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</row>
    <row r="680" spans="1:14" ht="12.75">
      <c r="A680" s="287"/>
      <c r="B680" s="213"/>
      <c r="C680" s="213"/>
      <c r="D680" s="213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</row>
    <row r="681" spans="1:14" ht="12.75">
      <c r="A681" s="287"/>
      <c r="B681" s="213"/>
      <c r="C681" s="213"/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</row>
    <row r="682" spans="1:14" ht="12.75">
      <c r="A682" s="287"/>
      <c r="B682" s="213"/>
      <c r="C682" s="213"/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</row>
    <row r="683" spans="1:14" ht="12.75">
      <c r="A683" s="287"/>
      <c r="B683" s="213"/>
      <c r="C683" s="213"/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</row>
    <row r="684" spans="1:14" ht="12.75">
      <c r="A684" s="287"/>
      <c r="B684" s="213"/>
      <c r="C684" s="213"/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</row>
    <row r="685" spans="1:14" ht="12.75">
      <c r="A685" s="287"/>
      <c r="B685" s="213"/>
      <c r="C685" s="213"/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</row>
    <row r="686" spans="1:14" ht="12.75">
      <c r="A686" s="287"/>
      <c r="B686" s="213"/>
      <c r="C686" s="213"/>
      <c r="D686" s="213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</row>
    <row r="687" spans="1:14" ht="12.75">
      <c r="A687" s="287"/>
      <c r="B687" s="213"/>
      <c r="C687" s="213"/>
      <c r="D687" s="213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</row>
    <row r="688" spans="1:14" ht="12.75">
      <c r="A688" s="287"/>
      <c r="B688" s="213"/>
      <c r="C688" s="213"/>
      <c r="D688" s="213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</row>
    <row r="689" spans="1:14" ht="12.75">
      <c r="A689" s="287"/>
      <c r="B689" s="213"/>
      <c r="C689" s="213"/>
      <c r="D689" s="213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</row>
    <row r="690" spans="1:14" ht="12.75">
      <c r="A690" s="287"/>
      <c r="B690" s="213"/>
      <c r="C690" s="213"/>
      <c r="D690" s="213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</row>
    <row r="691" spans="1:14" ht="12.75">
      <c r="A691" s="287"/>
      <c r="B691" s="213"/>
      <c r="C691" s="213"/>
      <c r="D691" s="213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</row>
    <row r="692" spans="1:14" ht="12.75">
      <c r="A692" s="287"/>
      <c r="B692" s="213"/>
      <c r="C692" s="213"/>
      <c r="D692" s="213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</row>
    <row r="693" spans="1:14" ht="12.75">
      <c r="A693" s="287"/>
      <c r="B693" s="213"/>
      <c r="C693" s="213"/>
      <c r="D693" s="213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</row>
    <row r="694" spans="1:14" ht="12.75">
      <c r="A694" s="287"/>
      <c r="B694" s="213"/>
      <c r="C694" s="213"/>
      <c r="D694" s="213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</row>
    <row r="695" spans="1:14" ht="12.75">
      <c r="A695" s="287"/>
      <c r="B695" s="213"/>
      <c r="C695" s="213"/>
      <c r="D695" s="213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</row>
    <row r="696" spans="1:14" ht="12.75">
      <c r="A696" s="287"/>
      <c r="B696" s="213"/>
      <c r="C696" s="213"/>
      <c r="D696" s="213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</row>
    <row r="697" spans="1:14" ht="12.75">
      <c r="A697" s="287"/>
      <c r="B697" s="213"/>
      <c r="C697" s="213"/>
      <c r="D697" s="213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</row>
    <row r="698" spans="1:14" ht="12.75">
      <c r="A698" s="287"/>
      <c r="B698" s="213"/>
      <c r="C698" s="213"/>
      <c r="D698" s="213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</row>
    <row r="699" spans="1:14" ht="12.75">
      <c r="A699" s="287"/>
      <c r="B699" s="213"/>
      <c r="C699" s="213"/>
      <c r="D699" s="213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</row>
    <row r="700" spans="1:14" ht="12.75">
      <c r="A700" s="287"/>
      <c r="B700" s="213"/>
      <c r="C700" s="213"/>
      <c r="D700" s="213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</row>
    <row r="701" spans="1:14" ht="12.75">
      <c r="A701" s="287"/>
      <c r="B701" s="213"/>
      <c r="C701" s="213"/>
      <c r="D701" s="213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</row>
    <row r="702" spans="1:14" ht="12.75">
      <c r="A702" s="287"/>
      <c r="B702" s="213"/>
      <c r="C702" s="213"/>
      <c r="D702" s="213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</row>
    <row r="703" spans="1:14" ht="12.75">
      <c r="A703" s="287"/>
      <c r="B703" s="213"/>
      <c r="C703" s="213"/>
      <c r="D703" s="213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</row>
    <row r="704" spans="1:14" ht="12.75">
      <c r="A704" s="287"/>
      <c r="B704" s="213"/>
      <c r="C704" s="213"/>
      <c r="D704" s="213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</row>
    <row r="705" spans="1:14" ht="12.75">
      <c r="A705" s="287"/>
      <c r="B705" s="213"/>
      <c r="C705" s="213"/>
      <c r="D705" s="213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</row>
    <row r="706" spans="1:14" ht="12.75">
      <c r="A706" s="287"/>
      <c r="B706" s="213"/>
      <c r="C706" s="213"/>
      <c r="D706" s="213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</row>
    <row r="707" spans="1:14" ht="12.75">
      <c r="A707" s="287"/>
      <c r="B707" s="213"/>
      <c r="C707" s="213"/>
      <c r="D707" s="213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</row>
    <row r="708" spans="1:14" ht="12.75">
      <c r="A708" s="287"/>
      <c r="B708" s="213"/>
      <c r="C708" s="213"/>
      <c r="D708" s="213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</row>
    <row r="709" spans="1:14" ht="12.75">
      <c r="A709" s="287"/>
      <c r="B709" s="213"/>
      <c r="C709" s="213"/>
      <c r="D709" s="213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</row>
    <row r="710" spans="1:14" ht="12.75">
      <c r="A710" s="287"/>
      <c r="B710" s="213"/>
      <c r="C710" s="213"/>
      <c r="D710" s="213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</row>
    <row r="711" spans="1:14" ht="12.75">
      <c r="A711" s="287"/>
      <c r="B711" s="213"/>
      <c r="C711" s="213"/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</row>
    <row r="712" spans="1:14" ht="12.75">
      <c r="A712" s="287"/>
      <c r="B712" s="213"/>
      <c r="C712" s="213"/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</row>
    <row r="713" spans="1:14" ht="12.75">
      <c r="A713" s="287"/>
      <c r="B713" s="213"/>
      <c r="C713" s="213"/>
      <c r="D713" s="213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</row>
    <row r="714" spans="1:14" ht="12.75">
      <c r="A714" s="287"/>
      <c r="B714" s="213"/>
      <c r="C714" s="213"/>
      <c r="D714" s="213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</row>
    <row r="715" spans="1:14" ht="12.75">
      <c r="A715" s="287"/>
      <c r="B715" s="213"/>
      <c r="C715" s="213"/>
      <c r="D715" s="213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</row>
    <row r="716" spans="1:14" ht="12.75">
      <c r="A716" s="287"/>
      <c r="B716" s="213"/>
      <c r="C716" s="213"/>
      <c r="D716" s="213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</row>
    <row r="717" spans="1:14" ht="12.75">
      <c r="A717" s="287"/>
      <c r="B717" s="213"/>
      <c r="C717" s="213"/>
      <c r="D717" s="213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</row>
    <row r="718" spans="1:14" ht="12.75">
      <c r="A718" s="287"/>
      <c r="B718" s="213"/>
      <c r="C718" s="213"/>
      <c r="D718" s="213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</row>
    <row r="719" spans="1:14" ht="12.75">
      <c r="A719" s="287"/>
      <c r="B719" s="213"/>
      <c r="C719" s="213"/>
      <c r="D719" s="213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</row>
    <row r="720" spans="1:14" ht="12.75">
      <c r="A720" s="287"/>
      <c r="B720" s="213"/>
      <c r="C720" s="213"/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</row>
    <row r="721" spans="1:14" ht="12.75">
      <c r="A721" s="287"/>
      <c r="B721" s="213"/>
      <c r="C721" s="213"/>
      <c r="D721" s="213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</row>
    <row r="722" spans="1:14" ht="12.75">
      <c r="A722" s="287"/>
      <c r="B722" s="213"/>
      <c r="C722" s="213"/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</row>
    <row r="723" spans="1:14" ht="12.75">
      <c r="A723" s="287"/>
      <c r="B723" s="213"/>
      <c r="C723" s="213"/>
      <c r="D723" s="213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</row>
    <row r="724" spans="1:14" ht="12.75">
      <c r="A724" s="287"/>
      <c r="B724" s="213"/>
      <c r="C724" s="21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</row>
    <row r="725" spans="1:14" ht="12.75">
      <c r="A725" s="287"/>
      <c r="B725" s="213"/>
      <c r="C725" s="213"/>
      <c r="D725" s="213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</row>
    <row r="726" spans="1:14" ht="12.75">
      <c r="A726" s="287"/>
      <c r="B726" s="213"/>
      <c r="C726" s="213"/>
      <c r="D726" s="213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</row>
    <row r="727" spans="1:14" ht="12.75">
      <c r="A727" s="287"/>
      <c r="B727" s="213"/>
      <c r="C727" s="213"/>
      <c r="D727" s="213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</row>
    <row r="728" spans="1:14" ht="12.75">
      <c r="A728" s="287"/>
      <c r="B728" s="213"/>
      <c r="C728" s="213"/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</row>
    <row r="729" spans="1:14" ht="12.75">
      <c r="A729" s="287"/>
      <c r="B729" s="213"/>
      <c r="C729" s="213"/>
      <c r="D729" s="213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</row>
    <row r="730" spans="1:14" ht="12.75">
      <c r="A730" s="287"/>
      <c r="B730" s="213"/>
      <c r="C730" s="213"/>
      <c r="D730" s="213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</row>
    <row r="731" spans="1:14" ht="12.75">
      <c r="A731" s="287"/>
      <c r="B731" s="213"/>
      <c r="C731" s="213"/>
      <c r="D731" s="213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</row>
    <row r="732" spans="1:14" ht="12.75">
      <c r="A732" s="287"/>
      <c r="B732" s="213"/>
      <c r="C732" s="213"/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</row>
    <row r="733" spans="1:14" ht="12.75">
      <c r="A733" s="287"/>
      <c r="B733" s="213"/>
      <c r="C733" s="213"/>
      <c r="D733" s="213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</row>
    <row r="734" spans="1:14" ht="12.75">
      <c r="A734" s="287"/>
      <c r="B734" s="213"/>
      <c r="C734" s="213"/>
      <c r="D734" s="213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</row>
    <row r="735" spans="1:14" ht="12.75">
      <c r="A735" s="287"/>
      <c r="B735" s="213"/>
      <c r="C735" s="213"/>
      <c r="D735" s="213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</row>
    <row r="736" spans="1:14" ht="12.75">
      <c r="A736" s="287"/>
      <c r="B736" s="213"/>
      <c r="C736" s="213"/>
      <c r="D736" s="213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</row>
    <row r="737" spans="1:14" ht="12.75">
      <c r="A737" s="287"/>
      <c r="B737" s="213"/>
      <c r="C737" s="213"/>
      <c r="D737" s="213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</row>
    <row r="738" spans="1:14" ht="12.75">
      <c r="A738" s="287"/>
      <c r="B738" s="213"/>
      <c r="C738" s="213"/>
      <c r="D738" s="213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</row>
    <row r="739" spans="1:14" ht="12.75">
      <c r="A739" s="287"/>
      <c r="B739" s="213"/>
      <c r="C739" s="213"/>
      <c r="D739" s="213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</row>
    <row r="740" spans="1:14" ht="12.75">
      <c r="A740" s="287"/>
      <c r="B740" s="213"/>
      <c r="C740" s="213"/>
      <c r="D740" s="213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</row>
    <row r="741" spans="1:14" ht="12.75">
      <c r="A741" s="287"/>
      <c r="B741" s="213"/>
      <c r="C741" s="213"/>
      <c r="D741" s="213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</row>
    <row r="742" spans="1:14" ht="12.75">
      <c r="A742" s="287"/>
      <c r="B742" s="213"/>
      <c r="C742" s="213"/>
      <c r="D742" s="213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</row>
    <row r="743" spans="1:14" ht="12.75">
      <c r="A743" s="287"/>
      <c r="B743" s="213"/>
      <c r="C743" s="213"/>
      <c r="D743" s="213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</row>
    <row r="744" spans="1:14" ht="12.75">
      <c r="A744" s="287"/>
      <c r="B744" s="213"/>
      <c r="C744" s="213"/>
      <c r="D744" s="213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</row>
    <row r="745" spans="1:14" ht="12.75">
      <c r="A745" s="287"/>
      <c r="B745" s="213"/>
      <c r="C745" s="213"/>
      <c r="D745" s="213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</row>
    <row r="746" spans="1:14" ht="12.75">
      <c r="A746" s="287"/>
      <c r="B746" s="213"/>
      <c r="C746" s="213"/>
      <c r="D746" s="213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</row>
    <row r="747" spans="1:14" ht="12.75">
      <c r="A747" s="287"/>
      <c r="B747" s="213"/>
      <c r="C747" s="213"/>
      <c r="D747" s="213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</row>
    <row r="748" spans="1:14" ht="12.75">
      <c r="A748" s="287"/>
      <c r="B748" s="213"/>
      <c r="C748" s="213"/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</row>
    <row r="749" spans="1:14" ht="12.75">
      <c r="A749" s="287"/>
      <c r="B749" s="213"/>
      <c r="C749" s="213"/>
      <c r="D749" s="213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</row>
    <row r="750" spans="1:14" ht="12.75">
      <c r="A750" s="287"/>
      <c r="B750" s="213"/>
      <c r="C750" s="213"/>
      <c r="D750" s="213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</row>
    <row r="751" spans="1:14" ht="12.75">
      <c r="A751" s="287"/>
      <c r="B751" s="213"/>
      <c r="C751" s="213"/>
      <c r="D751" s="213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</row>
    <row r="752" spans="1:14" ht="12.75">
      <c r="A752" s="287"/>
      <c r="B752" s="213"/>
      <c r="C752" s="213"/>
      <c r="D752" s="213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</row>
    <row r="753" spans="1:14" ht="12.75">
      <c r="A753" s="287"/>
      <c r="B753" s="213"/>
      <c r="C753" s="213"/>
      <c r="D753" s="213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</row>
    <row r="754" spans="1:14" ht="12.75">
      <c r="A754" s="287"/>
      <c r="B754" s="213"/>
      <c r="C754" s="213"/>
      <c r="D754" s="213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</row>
    <row r="755" spans="1:14" ht="12.75">
      <c r="A755" s="287"/>
      <c r="B755" s="213"/>
      <c r="C755" s="213"/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</row>
    <row r="756" spans="1:14" ht="12.75">
      <c r="A756" s="287"/>
      <c r="B756" s="213"/>
      <c r="C756" s="213"/>
      <c r="D756" s="213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</row>
    <row r="757" spans="1:14" ht="12.75">
      <c r="A757" s="287"/>
      <c r="B757" s="213"/>
      <c r="C757" s="213"/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</row>
    <row r="758" spans="1:14" ht="12.75">
      <c r="A758" s="287"/>
      <c r="B758" s="213"/>
      <c r="C758" s="213"/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</row>
    <row r="759" spans="1:14" ht="12.75">
      <c r="A759" s="287"/>
      <c r="B759" s="213"/>
      <c r="C759" s="213"/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</row>
    <row r="760" spans="1:14" ht="12.75">
      <c r="A760" s="287"/>
      <c r="B760" s="213"/>
      <c r="C760" s="213"/>
      <c r="D760" s="213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</row>
    <row r="761" spans="1:14" ht="12.75">
      <c r="A761" s="287"/>
      <c r="B761" s="213"/>
      <c r="C761" s="213"/>
      <c r="D761" s="213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</row>
    <row r="762" spans="1:14" ht="12.75">
      <c r="A762" s="287"/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</row>
    <row r="763" spans="1:14" ht="12.75">
      <c r="A763" s="287"/>
      <c r="B763" s="213"/>
      <c r="C763" s="213"/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</row>
    <row r="764" spans="1:14" ht="12.75">
      <c r="A764" s="287"/>
      <c r="B764" s="213"/>
      <c r="C764" s="213"/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</row>
    <row r="765" spans="1:14" ht="12.75">
      <c r="A765" s="287"/>
      <c r="B765" s="213"/>
      <c r="C765" s="213"/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</row>
    <row r="766" spans="1:14" ht="12.75">
      <c r="A766" s="287"/>
      <c r="B766" s="213"/>
      <c r="C766" s="213"/>
      <c r="D766" s="213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</row>
    <row r="767" spans="1:14" ht="12.75">
      <c r="A767" s="287"/>
      <c r="B767" s="213"/>
      <c r="C767" s="213"/>
      <c r="D767" s="213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</row>
    <row r="768" spans="1:14" ht="12.75">
      <c r="A768" s="287"/>
      <c r="B768" s="213"/>
      <c r="C768" s="213"/>
      <c r="D768" s="213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</row>
    <row r="769" spans="1:14" ht="12.75">
      <c r="A769" s="287"/>
      <c r="B769" s="213"/>
      <c r="C769" s="213"/>
      <c r="D769" s="213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</row>
    <row r="770" spans="1:14" ht="12.75">
      <c r="A770" s="287"/>
      <c r="B770" s="213"/>
      <c r="C770" s="213"/>
      <c r="D770" s="213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</row>
    <row r="771" spans="1:14" ht="12.75">
      <c r="A771" s="287"/>
      <c r="B771" s="213"/>
      <c r="C771" s="213"/>
      <c r="D771" s="213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</row>
    <row r="772" spans="1:14" ht="12.75">
      <c r="A772" s="287"/>
      <c r="B772" s="213"/>
      <c r="C772" s="213"/>
      <c r="D772" s="213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</row>
    <row r="773" spans="1:14" ht="12.75">
      <c r="A773" s="287"/>
      <c r="B773" s="213"/>
      <c r="C773" s="213"/>
      <c r="D773" s="213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</row>
    <row r="774" spans="1:14" ht="12.75">
      <c r="A774" s="287"/>
      <c r="B774" s="213"/>
      <c r="C774" s="213"/>
      <c r="D774" s="213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</row>
    <row r="775" spans="1:14" ht="12.75">
      <c r="A775" s="287"/>
      <c r="B775" s="213"/>
      <c r="C775" s="213"/>
      <c r="D775" s="213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</row>
    <row r="776" spans="1:14" ht="12.75">
      <c r="A776" s="287"/>
      <c r="B776" s="213"/>
      <c r="C776" s="213"/>
      <c r="D776" s="213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</row>
    <row r="777" spans="1:14" ht="12.75">
      <c r="A777" s="287"/>
      <c r="B777" s="213"/>
      <c r="C777" s="213"/>
      <c r="D777" s="213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</row>
    <row r="778" spans="1:14" ht="12.75">
      <c r="A778" s="287"/>
      <c r="B778" s="213"/>
      <c r="C778" s="213"/>
      <c r="D778" s="213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</row>
    <row r="779" spans="1:14" ht="12.75">
      <c r="A779" s="287"/>
      <c r="B779" s="213"/>
      <c r="C779" s="213"/>
      <c r="D779" s="213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</row>
    <row r="780" spans="1:14" ht="12.75">
      <c r="A780" s="287"/>
      <c r="B780" s="213"/>
      <c r="C780" s="213"/>
      <c r="D780" s="213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</row>
    <row r="781" spans="1:14" ht="12.75">
      <c r="A781" s="287"/>
      <c r="B781" s="213"/>
      <c r="C781" s="213"/>
      <c r="D781" s="213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</row>
    <row r="782" spans="1:14" ht="12.75">
      <c r="A782" s="287"/>
      <c r="B782" s="213"/>
      <c r="C782" s="213"/>
      <c r="D782" s="213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</row>
    <row r="783" spans="1:14" ht="12.75">
      <c r="A783" s="287"/>
      <c r="B783" s="213"/>
      <c r="C783" s="213"/>
      <c r="D783" s="213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</row>
    <row r="784" spans="1:14" ht="12.75">
      <c r="A784" s="287"/>
      <c r="B784" s="213"/>
      <c r="C784" s="213"/>
      <c r="D784" s="213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</row>
    <row r="785" spans="1:14" ht="12.75">
      <c r="A785" s="287"/>
      <c r="B785" s="213"/>
      <c r="C785" s="213"/>
      <c r="D785" s="213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</row>
    <row r="786" spans="1:14" ht="12.75">
      <c r="A786" s="287"/>
      <c r="B786" s="213"/>
      <c r="C786" s="213"/>
      <c r="D786" s="213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</row>
    <row r="787" spans="1:14" ht="12.75">
      <c r="A787" s="287"/>
      <c r="B787" s="213"/>
      <c r="C787" s="213"/>
      <c r="D787" s="213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</row>
    <row r="788" spans="1:14" ht="12.75">
      <c r="A788" s="287"/>
      <c r="B788" s="213"/>
      <c r="C788" s="213"/>
      <c r="D788" s="213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</row>
    <row r="789" spans="1:14" ht="12.75">
      <c r="A789" s="287"/>
      <c r="B789" s="213"/>
      <c r="C789" s="213"/>
      <c r="D789" s="213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</row>
    <row r="790" spans="1:14" ht="12.75">
      <c r="A790" s="287"/>
      <c r="B790" s="213"/>
      <c r="C790" s="213"/>
      <c r="D790" s="213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</row>
    <row r="791" spans="1:14" ht="12.75">
      <c r="A791" s="287"/>
      <c r="B791" s="213"/>
      <c r="C791" s="213"/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</row>
    <row r="792" spans="1:14" ht="12.75">
      <c r="A792" s="287"/>
      <c r="B792" s="213"/>
      <c r="C792" s="213"/>
      <c r="D792" s="213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</row>
    <row r="793" spans="1:14" ht="12.75">
      <c r="A793" s="287"/>
      <c r="B793" s="213"/>
      <c r="C793" s="213"/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</row>
    <row r="794" spans="1:14" ht="12.75">
      <c r="A794" s="287"/>
      <c r="B794" s="213"/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</row>
    <row r="795" spans="1:14" ht="12.75">
      <c r="A795" s="287"/>
      <c r="B795" s="213"/>
      <c r="C795" s="213"/>
      <c r="D795" s="213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</row>
    <row r="796" spans="1:14" ht="12.75">
      <c r="A796" s="287"/>
      <c r="B796" s="213"/>
      <c r="C796" s="213"/>
      <c r="D796" s="213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</row>
    <row r="797" spans="1:14" ht="12.75">
      <c r="A797" s="287"/>
      <c r="B797" s="213"/>
      <c r="C797" s="213"/>
      <c r="D797" s="213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</row>
    <row r="798" spans="1:14" ht="12.75">
      <c r="A798" s="287"/>
      <c r="B798" s="213"/>
      <c r="C798" s="213"/>
      <c r="D798" s="213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</row>
    <row r="799" spans="1:14" ht="12.75">
      <c r="A799" s="287"/>
      <c r="B799" s="213"/>
      <c r="C799" s="213"/>
      <c r="D799" s="213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</row>
    <row r="800" spans="1:14" ht="12.75">
      <c r="A800" s="287"/>
      <c r="B800" s="213"/>
      <c r="C800" s="213"/>
      <c r="D800" s="213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</row>
    <row r="801" spans="1:14" ht="12.75">
      <c r="A801" s="287"/>
      <c r="B801" s="213"/>
      <c r="C801" s="213"/>
      <c r="D801" s="213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</row>
    <row r="802" spans="1:14" ht="12.75">
      <c r="A802" s="287"/>
      <c r="B802" s="213"/>
      <c r="C802" s="213"/>
      <c r="D802" s="213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</row>
    <row r="803" spans="1:14" ht="12.75">
      <c r="A803" s="287"/>
      <c r="B803" s="213"/>
      <c r="C803" s="213"/>
      <c r="D803" s="213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</row>
    <row r="804" spans="1:14" ht="12.75">
      <c r="A804" s="287"/>
      <c r="B804" s="213"/>
      <c r="C804" s="213"/>
      <c r="D804" s="213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</row>
    <row r="805" spans="1:14" ht="12.75">
      <c r="A805" s="287"/>
      <c r="B805" s="213"/>
      <c r="C805" s="213"/>
      <c r="D805" s="213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</row>
    <row r="806" spans="1:14" ht="12.75">
      <c r="A806" s="287"/>
      <c r="B806" s="213"/>
      <c r="C806" s="213"/>
      <c r="D806" s="213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</row>
    <row r="807" spans="1:14" ht="12.75">
      <c r="A807" s="287"/>
      <c r="B807" s="213"/>
      <c r="C807" s="213"/>
      <c r="D807" s="213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</row>
    <row r="808" spans="1:14" ht="12.75">
      <c r="A808" s="287"/>
      <c r="B808" s="213"/>
      <c r="C808" s="213"/>
      <c r="D808" s="213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</row>
    <row r="809" spans="1:14" ht="12.75">
      <c r="A809" s="287"/>
      <c r="B809" s="213"/>
      <c r="C809" s="213"/>
      <c r="D809" s="213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</row>
    <row r="810" spans="1:14" ht="12.75">
      <c r="A810" s="287"/>
      <c r="B810" s="213"/>
      <c r="C810" s="213"/>
      <c r="D810" s="213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</row>
    <row r="811" spans="1:14" ht="12.75">
      <c r="A811" s="287"/>
      <c r="B811" s="213"/>
      <c r="C811" s="213"/>
      <c r="D811" s="213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</row>
    <row r="812" spans="1:14" ht="12.75">
      <c r="A812" s="287"/>
      <c r="B812" s="213"/>
      <c r="C812" s="213"/>
      <c r="D812" s="213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</row>
    <row r="813" spans="1:14" ht="12.75">
      <c r="A813" s="287"/>
      <c r="B813" s="213"/>
      <c r="C813" s="213"/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</row>
    <row r="814" spans="1:14" ht="12.75">
      <c r="A814" s="287"/>
      <c r="B814" s="213"/>
      <c r="C814" s="213"/>
      <c r="D814" s="213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</row>
    <row r="815" spans="1:14" ht="12.75">
      <c r="A815" s="287"/>
      <c r="B815" s="213"/>
      <c r="C815" s="213"/>
      <c r="D815" s="213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</row>
    <row r="816" spans="1:14" ht="12.75">
      <c r="A816" s="287"/>
      <c r="B816" s="213"/>
      <c r="C816" s="213"/>
      <c r="D816" s="213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</row>
    <row r="817" spans="1:14" ht="12.75">
      <c r="A817" s="287"/>
      <c r="B817" s="213"/>
      <c r="C817" s="213"/>
      <c r="D817" s="213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</row>
    <row r="818" spans="1:14" ht="12.75">
      <c r="A818" s="287"/>
      <c r="B818" s="213"/>
      <c r="C818" s="213"/>
      <c r="D818" s="213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</row>
    <row r="819" spans="1:14" ht="12.75">
      <c r="A819" s="287"/>
      <c r="B819" s="213"/>
      <c r="C819" s="213"/>
      <c r="D819" s="213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</row>
    <row r="820" spans="1:14" ht="12.75">
      <c r="A820" s="287"/>
      <c r="B820" s="213"/>
      <c r="C820" s="213"/>
      <c r="D820" s="213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</row>
    <row r="821" spans="1:14" ht="12.75">
      <c r="A821" s="287"/>
      <c r="B821" s="213"/>
      <c r="C821" s="213"/>
      <c r="D821" s="213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</row>
    <row r="822" spans="1:14" ht="12.75">
      <c r="A822" s="287"/>
      <c r="B822" s="213"/>
      <c r="C822" s="213"/>
      <c r="D822" s="213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</row>
    <row r="823" spans="1:14" ht="12.75">
      <c r="A823" s="287"/>
      <c r="B823" s="213"/>
      <c r="C823" s="213"/>
      <c r="D823" s="213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</row>
    <row r="824" spans="1:14" ht="12.75">
      <c r="A824" s="287"/>
      <c r="B824" s="213"/>
      <c r="C824" s="213"/>
      <c r="D824" s="213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</row>
    <row r="825" spans="1:14" ht="12.75">
      <c r="A825" s="287"/>
      <c r="B825" s="213"/>
      <c r="C825" s="213"/>
      <c r="D825" s="213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</row>
    <row r="826" spans="1:14" ht="12.75">
      <c r="A826" s="287"/>
      <c r="B826" s="213"/>
      <c r="C826" s="213"/>
      <c r="D826" s="213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</row>
    <row r="827" spans="1:14" ht="12.75">
      <c r="A827" s="287"/>
      <c r="B827" s="213"/>
      <c r="C827" s="213"/>
      <c r="D827" s="213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</row>
    <row r="828" spans="1:14" ht="12.75">
      <c r="A828" s="287"/>
      <c r="B828" s="213"/>
      <c r="C828" s="213"/>
      <c r="D828" s="213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</row>
    <row r="829" spans="1:14" ht="12.75">
      <c r="A829" s="287"/>
      <c r="B829" s="213"/>
      <c r="C829" s="213"/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</row>
    <row r="830" spans="1:14" ht="12.75">
      <c r="A830" s="287"/>
      <c r="B830" s="213"/>
      <c r="C830" s="213"/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</row>
    <row r="831" spans="1:14" ht="12.75">
      <c r="A831" s="287"/>
      <c r="B831" s="213"/>
      <c r="C831" s="213"/>
      <c r="D831" s="213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</row>
    <row r="832" spans="1:14" ht="12.75">
      <c r="A832" s="287"/>
      <c r="B832" s="213"/>
      <c r="C832" s="213"/>
      <c r="D832" s="213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</row>
    <row r="833" spans="1:14" ht="12.75">
      <c r="A833" s="287"/>
      <c r="B833" s="213"/>
      <c r="C833" s="213"/>
      <c r="D833" s="213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</row>
    <row r="834" spans="1:14" ht="12.75">
      <c r="A834" s="287"/>
      <c r="B834" s="213"/>
      <c r="C834" s="213"/>
      <c r="D834" s="213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</row>
    <row r="835" spans="1:14" ht="12.75">
      <c r="A835" s="287"/>
      <c r="B835" s="213"/>
      <c r="C835" s="213"/>
      <c r="D835" s="213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</row>
    <row r="836" spans="1:14" ht="12.75">
      <c r="A836" s="287"/>
      <c r="B836" s="213"/>
      <c r="C836" s="213"/>
      <c r="D836" s="213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</row>
    <row r="837" spans="1:14" ht="12.75">
      <c r="A837" s="287"/>
      <c r="B837" s="213"/>
      <c r="C837" s="213"/>
      <c r="D837" s="213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</row>
    <row r="838" spans="1:14" ht="12.75">
      <c r="A838" s="287"/>
      <c r="B838" s="213"/>
      <c r="C838" s="213"/>
      <c r="D838" s="213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</row>
    <row r="839" spans="1:14" ht="12.75">
      <c r="A839" s="287"/>
      <c r="B839" s="213"/>
      <c r="C839" s="213"/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</row>
    <row r="840" spans="1:14" ht="12.75">
      <c r="A840" s="287"/>
      <c r="B840" s="213"/>
      <c r="C840" s="213"/>
      <c r="D840" s="213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</row>
    <row r="841" spans="1:14" ht="12.75">
      <c r="A841" s="287"/>
      <c r="B841" s="213"/>
      <c r="C841" s="213"/>
      <c r="D841" s="213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</row>
    <row r="842" spans="1:14" ht="12.75">
      <c r="A842" s="287"/>
      <c r="B842" s="213"/>
      <c r="C842" s="213"/>
      <c r="D842" s="213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</row>
    <row r="843" spans="1:14" ht="12.75">
      <c r="A843" s="287"/>
      <c r="B843" s="213"/>
      <c r="C843" s="213"/>
      <c r="D843" s="213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</row>
    <row r="844" spans="1:14" ht="12.75">
      <c r="A844" s="287"/>
      <c r="B844" s="213"/>
      <c r="C844" s="213"/>
      <c r="D844" s="213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</row>
    <row r="845" spans="1:14" ht="12.75">
      <c r="A845" s="287"/>
      <c r="B845" s="213"/>
      <c r="C845" s="213"/>
      <c r="D845" s="213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</row>
    <row r="846" spans="1:14" ht="12.75">
      <c r="A846" s="287"/>
      <c r="B846" s="213"/>
      <c r="C846" s="213"/>
      <c r="D846" s="213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</row>
    <row r="847" spans="1:14" ht="12.75">
      <c r="A847" s="287"/>
      <c r="B847" s="213"/>
      <c r="C847" s="213"/>
      <c r="D847" s="213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</row>
    <row r="848" spans="1:14" ht="12.75">
      <c r="A848" s="287"/>
      <c r="B848" s="213"/>
      <c r="C848" s="213"/>
      <c r="D848" s="213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</row>
    <row r="849" spans="1:14" ht="12.75">
      <c r="A849" s="287"/>
      <c r="B849" s="213"/>
      <c r="C849" s="213"/>
      <c r="D849" s="213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</row>
    <row r="850" spans="1:14" ht="12.75">
      <c r="A850" s="287"/>
      <c r="B850" s="213"/>
      <c r="C850" s="213"/>
      <c r="D850" s="213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</row>
    <row r="851" spans="1:14" ht="12.75">
      <c r="A851" s="287"/>
      <c r="B851" s="213"/>
      <c r="C851" s="213"/>
      <c r="D851" s="213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</row>
    <row r="852" spans="1:14" ht="12.75">
      <c r="A852" s="287"/>
      <c r="B852" s="213"/>
      <c r="C852" s="213"/>
      <c r="D852" s="213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</row>
    <row r="853" spans="1:14" ht="12.75">
      <c r="A853" s="287"/>
      <c r="B853" s="213"/>
      <c r="C853" s="213"/>
      <c r="D853" s="213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</row>
    <row r="854" spans="1:14" ht="12.75">
      <c r="A854" s="287"/>
      <c r="B854" s="213"/>
      <c r="C854" s="213"/>
      <c r="D854" s="213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</row>
    <row r="855" spans="1:14" ht="12.75">
      <c r="A855" s="287"/>
      <c r="B855" s="213"/>
      <c r="C855" s="213"/>
      <c r="D855" s="213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</row>
    <row r="856" spans="1:14" ht="12.75">
      <c r="A856" s="287"/>
      <c r="B856" s="213"/>
      <c r="C856" s="213"/>
      <c r="D856" s="213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</row>
    <row r="857" spans="1:14" ht="12.75">
      <c r="A857" s="287"/>
      <c r="B857" s="213"/>
      <c r="C857" s="213"/>
      <c r="D857" s="213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</row>
    <row r="858" spans="1:14" ht="12.75">
      <c r="A858" s="287"/>
      <c r="B858" s="213"/>
      <c r="C858" s="213"/>
      <c r="D858" s="213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</row>
    <row r="859" spans="1:14" ht="12.75">
      <c r="A859" s="287"/>
      <c r="B859" s="213"/>
      <c r="C859" s="213"/>
      <c r="D859" s="213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</row>
    <row r="860" spans="1:14" ht="12.75">
      <c r="A860" s="287"/>
      <c r="B860" s="213"/>
      <c r="C860" s="213"/>
      <c r="D860" s="213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</row>
    <row r="861" spans="1:14" ht="12.75">
      <c r="A861" s="287"/>
      <c r="B861" s="213"/>
      <c r="C861" s="213"/>
      <c r="D861" s="213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</row>
    <row r="862" spans="1:14" ht="12.75">
      <c r="A862" s="287"/>
      <c r="B862" s="213"/>
      <c r="C862" s="213"/>
      <c r="D862" s="213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</row>
    <row r="863" spans="1:14" ht="12.75">
      <c r="A863" s="287"/>
      <c r="B863" s="213"/>
      <c r="C863" s="213"/>
      <c r="D863" s="213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</row>
    <row r="864" spans="1:14" ht="12.75">
      <c r="A864" s="287"/>
      <c r="B864" s="213"/>
      <c r="C864" s="213"/>
      <c r="D864" s="213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</row>
    <row r="865" spans="1:14" ht="12.75">
      <c r="A865" s="287"/>
      <c r="B865" s="213"/>
      <c r="C865" s="213"/>
      <c r="D865" s="213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</row>
    <row r="866" spans="1:14" ht="12.75">
      <c r="A866" s="287"/>
      <c r="B866" s="213"/>
      <c r="C866" s="213"/>
      <c r="D866" s="213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</row>
    <row r="867" spans="1:14" ht="12.75">
      <c r="A867" s="287"/>
      <c r="B867" s="213"/>
      <c r="C867" s="213"/>
      <c r="D867" s="213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</row>
    <row r="868" spans="1:14" ht="12.75">
      <c r="A868" s="287"/>
      <c r="B868" s="213"/>
      <c r="C868" s="213"/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</row>
    <row r="869" spans="1:14" ht="12.75">
      <c r="A869" s="287"/>
      <c r="B869" s="213"/>
      <c r="C869" s="213"/>
      <c r="D869" s="213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</row>
    <row r="870" spans="1:14" ht="12.75">
      <c r="A870" s="287"/>
      <c r="B870" s="213"/>
      <c r="C870" s="213"/>
      <c r="D870" s="213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</row>
    <row r="871" spans="1:14" ht="12.75">
      <c r="A871" s="287"/>
      <c r="B871" s="213"/>
      <c r="C871" s="213"/>
      <c r="D871" s="213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</row>
    <row r="872" spans="1:14" ht="12.75">
      <c r="A872" s="287"/>
      <c r="B872" s="213"/>
      <c r="C872" s="213"/>
      <c r="D872" s="213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</row>
    <row r="873" spans="1:14" ht="12.75">
      <c r="A873" s="287"/>
      <c r="B873" s="213"/>
      <c r="C873" s="213"/>
      <c r="D873" s="213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</row>
    <row r="874" spans="1:14" ht="12.75">
      <c r="A874" s="287"/>
      <c r="B874" s="213"/>
      <c r="C874" s="213"/>
      <c r="D874" s="213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</row>
    <row r="875" spans="1:14" ht="12.75">
      <c r="A875" s="287"/>
      <c r="B875" s="213"/>
      <c r="C875" s="213"/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</row>
    <row r="876" spans="1:14" ht="12.75">
      <c r="A876" s="287"/>
      <c r="B876" s="213"/>
      <c r="C876" s="213"/>
      <c r="D876" s="213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</row>
    <row r="877" spans="1:14" ht="12.75">
      <c r="A877" s="287"/>
      <c r="B877" s="213"/>
      <c r="C877" s="213"/>
      <c r="D877" s="213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</row>
    <row r="878" spans="1:14" ht="12.75">
      <c r="A878" s="287"/>
      <c r="B878" s="213"/>
      <c r="C878" s="213"/>
      <c r="D878" s="213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</row>
    <row r="879" spans="1:14" ht="12.75">
      <c r="A879" s="287"/>
      <c r="B879" s="213"/>
      <c r="C879" s="213"/>
      <c r="D879" s="213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</row>
    <row r="880" spans="1:14" ht="12.75">
      <c r="A880" s="287"/>
      <c r="B880" s="213"/>
      <c r="C880" s="213"/>
      <c r="D880" s="213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</row>
    <row r="881" spans="1:14" ht="12.75">
      <c r="A881" s="287"/>
      <c r="B881" s="213"/>
      <c r="C881" s="213"/>
      <c r="D881" s="213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</row>
    <row r="882" spans="1:14" ht="12.75">
      <c r="A882" s="287"/>
      <c r="B882" s="213"/>
      <c r="C882" s="213"/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</row>
    <row r="883" spans="1:14" ht="12.75">
      <c r="A883" s="287"/>
      <c r="B883" s="213"/>
      <c r="C883" s="213"/>
      <c r="D883" s="213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</row>
    <row r="884" spans="1:14" ht="12.75">
      <c r="A884" s="287"/>
      <c r="B884" s="213"/>
      <c r="C884" s="213"/>
      <c r="D884" s="213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</row>
    <row r="885" spans="1:14" ht="12.75">
      <c r="A885" s="287"/>
      <c r="B885" s="213"/>
      <c r="C885" s="213"/>
      <c r="D885" s="213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</row>
    <row r="886" spans="1:14" ht="12.75">
      <c r="A886" s="287"/>
      <c r="B886" s="213"/>
      <c r="C886" s="213"/>
      <c r="D886" s="213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</row>
    <row r="887" spans="1:14" ht="12.75">
      <c r="A887" s="287"/>
      <c r="B887" s="213"/>
      <c r="C887" s="213"/>
      <c r="D887" s="213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</row>
    <row r="888" spans="1:14" ht="12.75">
      <c r="A888" s="287"/>
      <c r="B888" s="213"/>
      <c r="C888" s="213"/>
      <c r="D888" s="213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</row>
    <row r="889" spans="1:14" ht="12.75">
      <c r="A889" s="287"/>
      <c r="B889" s="213"/>
      <c r="C889" s="213"/>
      <c r="D889" s="213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</row>
    <row r="890" spans="1:14" ht="12.75">
      <c r="A890" s="287"/>
      <c r="B890" s="213"/>
      <c r="C890" s="213"/>
      <c r="D890" s="213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</row>
    <row r="891" spans="1:14" ht="12.75">
      <c r="A891" s="287"/>
      <c r="B891" s="213"/>
      <c r="C891" s="213"/>
      <c r="D891" s="213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</row>
    <row r="892" spans="1:14" ht="12.75">
      <c r="A892" s="287"/>
      <c r="B892" s="213"/>
      <c r="C892" s="213"/>
      <c r="D892" s="213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</row>
    <row r="893" spans="1:14" ht="12.75">
      <c r="A893" s="287"/>
      <c r="B893" s="213"/>
      <c r="C893" s="213"/>
      <c r="D893" s="213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</row>
    <row r="894" spans="1:14" ht="12.75">
      <c r="A894" s="287"/>
      <c r="B894" s="213"/>
      <c r="C894" s="213"/>
      <c r="D894" s="213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</row>
    <row r="895" spans="1:14" ht="12.75">
      <c r="A895" s="287"/>
      <c r="B895" s="213"/>
      <c r="C895" s="213"/>
      <c r="D895" s="213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</row>
    <row r="896" spans="1:14" ht="12.75">
      <c r="A896" s="287"/>
      <c r="B896" s="213"/>
      <c r="C896" s="213"/>
      <c r="D896" s="213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</row>
    <row r="897" spans="1:14" ht="12.75">
      <c r="A897" s="287"/>
      <c r="B897" s="213"/>
      <c r="C897" s="213"/>
      <c r="D897" s="213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</row>
    <row r="898" spans="1:14" ht="12.75">
      <c r="A898" s="287"/>
      <c r="B898" s="213"/>
      <c r="C898" s="213"/>
      <c r="D898" s="213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</row>
    <row r="899" spans="1:14" ht="12.75">
      <c r="A899" s="287"/>
      <c r="B899" s="213"/>
      <c r="C899" s="213"/>
      <c r="D899" s="213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</row>
    <row r="900" spans="1:14" ht="12.75">
      <c r="A900" s="287"/>
      <c r="B900" s="213"/>
      <c r="C900" s="213"/>
      <c r="D900" s="213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</row>
    <row r="901" spans="1:14" ht="12.75">
      <c r="A901" s="287"/>
      <c r="B901" s="213"/>
      <c r="C901" s="213"/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</row>
    <row r="902" spans="1:14" ht="12.75">
      <c r="A902" s="287"/>
      <c r="B902" s="213"/>
      <c r="C902" s="213"/>
      <c r="D902" s="213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</row>
    <row r="903" spans="1:14" ht="12.75">
      <c r="A903" s="287"/>
      <c r="B903" s="213"/>
      <c r="C903" s="213"/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</row>
    <row r="904" spans="1:14" ht="12.75">
      <c r="A904" s="287"/>
      <c r="B904" s="213"/>
      <c r="C904" s="213"/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</row>
    <row r="905" spans="1:14" ht="12.75">
      <c r="A905" s="287"/>
      <c r="B905" s="213"/>
      <c r="C905" s="213"/>
      <c r="D905" s="213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</row>
    <row r="906" spans="1:14" ht="12.75">
      <c r="A906" s="287"/>
      <c r="B906" s="213"/>
      <c r="C906" s="213"/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</row>
    <row r="907" spans="1:14" ht="12.75">
      <c r="A907" s="287"/>
      <c r="B907" s="213"/>
      <c r="C907" s="213"/>
      <c r="D907" s="213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</row>
    <row r="908" spans="1:14" ht="12.75">
      <c r="A908" s="287"/>
      <c r="B908" s="213"/>
      <c r="C908" s="213"/>
      <c r="D908" s="213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</row>
    <row r="909" spans="1:14" ht="12.75">
      <c r="A909" s="287"/>
      <c r="B909" s="213"/>
      <c r="C909" s="213"/>
      <c r="D909" s="213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</row>
    <row r="910" spans="1:14" ht="12.75">
      <c r="A910" s="287"/>
      <c r="B910" s="213"/>
      <c r="C910" s="213"/>
      <c r="D910" s="213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</row>
    <row r="911" spans="1:14" ht="12.75">
      <c r="A911" s="287"/>
      <c r="B911" s="213"/>
      <c r="C911" s="213"/>
      <c r="D911" s="213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</row>
    <row r="912" spans="1:14" ht="12.75">
      <c r="A912" s="287"/>
      <c r="B912" s="213"/>
      <c r="C912" s="213"/>
      <c r="D912" s="213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</row>
    <row r="913" spans="1:14" ht="12.75">
      <c r="A913" s="287"/>
      <c r="B913" s="213"/>
      <c r="C913" s="213"/>
      <c r="D913" s="213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</row>
    <row r="914" spans="1:14" ht="12.75">
      <c r="A914" s="287"/>
      <c r="B914" s="213"/>
      <c r="C914" s="213"/>
      <c r="D914" s="213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</row>
    <row r="915" spans="1:14" ht="12.75">
      <c r="A915" s="287"/>
      <c r="B915" s="213"/>
      <c r="C915" s="213"/>
      <c r="D915" s="213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</row>
    <row r="916" spans="1:14" ht="12.75">
      <c r="A916" s="287"/>
      <c r="B916" s="213"/>
      <c r="C916" s="213"/>
      <c r="D916" s="213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</row>
    <row r="917" spans="1:14" ht="12.75">
      <c r="A917" s="287"/>
      <c r="B917" s="213"/>
      <c r="C917" s="213"/>
      <c r="D917" s="213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</row>
    <row r="918" spans="1:14" ht="12.75">
      <c r="A918" s="287"/>
      <c r="B918" s="213"/>
      <c r="C918" s="213"/>
      <c r="D918" s="213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</row>
    <row r="919" spans="1:14" ht="12.75">
      <c r="A919" s="287"/>
      <c r="B919" s="213"/>
      <c r="C919" s="213"/>
      <c r="D919" s="213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</row>
    <row r="920" spans="1:14" ht="12.75">
      <c r="A920" s="287"/>
      <c r="B920" s="213"/>
      <c r="C920" s="213"/>
      <c r="D920" s="213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</row>
    <row r="921" spans="1:14" ht="12.75">
      <c r="A921" s="287"/>
      <c r="B921" s="213"/>
      <c r="C921" s="213"/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</row>
    <row r="922" spans="1:14" ht="12.75">
      <c r="A922" s="287"/>
      <c r="B922" s="213"/>
      <c r="C922" s="213"/>
      <c r="D922" s="213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</row>
    <row r="923" spans="1:14" ht="12.75">
      <c r="A923" s="287"/>
      <c r="B923" s="213"/>
      <c r="C923" s="213"/>
      <c r="D923" s="213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</row>
    <row r="924" spans="1:14" ht="12.75">
      <c r="A924" s="287"/>
      <c r="B924" s="213"/>
      <c r="C924" s="213"/>
      <c r="D924" s="213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</row>
    <row r="925" spans="1:14" ht="12.75">
      <c r="A925" s="287"/>
      <c r="B925" s="213"/>
      <c r="C925" s="213"/>
      <c r="D925" s="213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</row>
    <row r="926" spans="1:14" ht="12.75">
      <c r="A926" s="287"/>
      <c r="B926" s="213"/>
      <c r="C926" s="213"/>
      <c r="D926" s="213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</row>
    <row r="927" spans="1:14" ht="12.75">
      <c r="A927" s="287"/>
      <c r="B927" s="213"/>
      <c r="C927" s="213"/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</row>
    <row r="928" spans="1:14" ht="12.75">
      <c r="A928" s="287"/>
      <c r="B928" s="213"/>
      <c r="C928" s="213"/>
      <c r="D928" s="213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</row>
    <row r="929" spans="1:14" ht="12.75">
      <c r="A929" s="287"/>
      <c r="B929" s="213"/>
      <c r="C929" s="213"/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</row>
    <row r="930" spans="1:14" ht="12.75">
      <c r="A930" s="287"/>
      <c r="B930" s="213"/>
      <c r="C930" s="213"/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</row>
    <row r="931" spans="1:14" ht="12.75">
      <c r="A931" s="287"/>
      <c r="B931" s="213"/>
      <c r="C931" s="213"/>
      <c r="D931" s="213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</row>
    <row r="932" spans="1:14" ht="12.75">
      <c r="A932" s="287"/>
      <c r="B932" s="213"/>
      <c r="C932" s="213"/>
      <c r="D932" s="213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</row>
    <row r="933" spans="1:14" ht="12.75">
      <c r="A933" s="287"/>
      <c r="B933" s="213"/>
      <c r="C933" s="213"/>
      <c r="D933" s="213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</row>
    <row r="934" spans="1:14" ht="12.75">
      <c r="A934" s="287"/>
      <c r="B934" s="213"/>
      <c r="C934" s="213"/>
      <c r="D934" s="213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</row>
    <row r="935" spans="1:14" ht="12.75">
      <c r="A935" s="287"/>
      <c r="B935" s="213"/>
      <c r="C935" s="213"/>
      <c r="D935" s="213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</row>
    <row r="936" spans="1:14" ht="12.75">
      <c r="A936" s="287"/>
      <c r="B936" s="213"/>
      <c r="C936" s="213"/>
      <c r="D936" s="213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</row>
    <row r="937" spans="1:14" ht="12.75">
      <c r="A937" s="287"/>
      <c r="B937" s="213"/>
      <c r="C937" s="213"/>
      <c r="D937" s="213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</row>
    <row r="938" spans="1:14" ht="12.75">
      <c r="A938" s="287"/>
      <c r="B938" s="213"/>
      <c r="C938" s="213"/>
      <c r="D938" s="213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</row>
    <row r="939" spans="1:14" ht="12.75">
      <c r="A939" s="287"/>
      <c r="B939" s="213"/>
      <c r="C939" s="213"/>
      <c r="D939" s="213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</row>
    <row r="940" spans="1:14" ht="12.75">
      <c r="A940" s="287"/>
      <c r="B940" s="213"/>
      <c r="C940" s="213"/>
      <c r="D940" s="213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</row>
    <row r="941" spans="1:14" ht="12.75">
      <c r="A941" s="287"/>
      <c r="B941" s="213"/>
      <c r="C941" s="213"/>
      <c r="D941" s="213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</row>
    <row r="942" spans="1:14" ht="12.75">
      <c r="A942" s="287"/>
      <c r="B942" s="213"/>
      <c r="C942" s="213"/>
      <c r="D942" s="213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</row>
    <row r="943" spans="1:14" ht="12.75">
      <c r="A943" s="287"/>
      <c r="B943" s="213"/>
      <c r="C943" s="213"/>
      <c r="D943" s="213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</row>
    <row r="944" spans="1:14" ht="12.75">
      <c r="A944" s="287"/>
      <c r="B944" s="213"/>
      <c r="C944" s="213"/>
      <c r="D944" s="213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</row>
    <row r="945" spans="1:14" ht="12.75">
      <c r="A945" s="287"/>
      <c r="B945" s="213"/>
      <c r="C945" s="213"/>
      <c r="D945" s="213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</row>
    <row r="946" spans="1:14" ht="12.75">
      <c r="A946" s="287"/>
      <c r="B946" s="213"/>
      <c r="C946" s="213"/>
      <c r="D946" s="213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</row>
    <row r="947" spans="1:14" ht="12.75">
      <c r="A947" s="287"/>
      <c r="B947" s="213"/>
      <c r="C947" s="213"/>
      <c r="D947" s="213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</row>
    <row r="948" spans="1:14" ht="12.75">
      <c r="A948" s="287"/>
      <c r="B948" s="213"/>
      <c r="C948" s="213"/>
      <c r="D948" s="213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</row>
    <row r="949" spans="1:14" ht="12.75">
      <c r="A949" s="287"/>
      <c r="B949" s="213"/>
      <c r="C949" s="213"/>
      <c r="D949" s="213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</row>
    <row r="950" spans="1:14" ht="12.75">
      <c r="A950" s="287"/>
      <c r="B950" s="213"/>
      <c r="C950" s="213"/>
      <c r="D950" s="213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</row>
    <row r="951" spans="1:14" ht="12.75">
      <c r="A951" s="287"/>
      <c r="B951" s="213"/>
      <c r="C951" s="213"/>
      <c r="D951" s="213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</row>
    <row r="952" spans="1:14" ht="12.75">
      <c r="A952" s="287"/>
      <c r="B952" s="213"/>
      <c r="C952" s="213"/>
      <c r="D952" s="213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</row>
    <row r="953" spans="1:14" ht="12.75">
      <c r="A953" s="287"/>
      <c r="B953" s="213"/>
      <c r="C953" s="213"/>
      <c r="D953" s="213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</row>
    <row r="954" spans="1:14" ht="12.75">
      <c r="A954" s="287"/>
      <c r="B954" s="213"/>
      <c r="C954" s="213"/>
      <c r="D954" s="213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</row>
    <row r="955" spans="1:14" ht="12.75">
      <c r="A955" s="287"/>
      <c r="B955" s="213"/>
      <c r="C955" s="213"/>
      <c r="D955" s="213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</row>
    <row r="956" spans="1:14" ht="12.75">
      <c r="A956" s="287"/>
      <c r="B956" s="213"/>
      <c r="C956" s="213"/>
      <c r="D956" s="213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</row>
    <row r="957" spans="1:14" ht="12.75">
      <c r="A957" s="287"/>
      <c r="B957" s="213"/>
      <c r="C957" s="213"/>
      <c r="D957" s="213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</row>
    <row r="958" spans="1:14" ht="12.75">
      <c r="A958" s="287"/>
      <c r="B958" s="213"/>
      <c r="C958" s="213"/>
      <c r="D958" s="213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</row>
    <row r="959" spans="1:14" ht="12.75">
      <c r="A959" s="287"/>
      <c r="B959" s="213"/>
      <c r="C959" s="213"/>
      <c r="D959" s="213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</row>
    <row r="960" spans="1:14" ht="12.75">
      <c r="A960" s="287"/>
      <c r="B960" s="213"/>
      <c r="C960" s="213"/>
      <c r="D960" s="213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</row>
    <row r="961" spans="1:14" ht="12.75">
      <c r="A961" s="287"/>
      <c r="B961" s="213"/>
      <c r="C961" s="213"/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</row>
    <row r="962" spans="1:14" ht="12.75">
      <c r="A962" s="287"/>
      <c r="B962" s="213"/>
      <c r="C962" s="213"/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</row>
    <row r="963" spans="1:14" ht="12.75">
      <c r="A963" s="287"/>
      <c r="B963" s="213"/>
      <c r="C963" s="213"/>
      <c r="D963" s="213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</row>
    <row r="964" spans="1:14" ht="12.75">
      <c r="A964" s="287"/>
      <c r="B964" s="213"/>
      <c r="C964" s="213"/>
      <c r="D964" s="213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</row>
    <row r="965" spans="1:14" ht="12.75">
      <c r="A965" s="287"/>
      <c r="B965" s="213"/>
      <c r="C965" s="213"/>
      <c r="D965" s="213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</row>
    <row r="966" spans="1:14" ht="12.75">
      <c r="A966" s="287"/>
      <c r="B966" s="213"/>
      <c r="C966" s="213"/>
      <c r="D966" s="213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</row>
    <row r="967" spans="1:14" ht="12.75">
      <c r="A967" s="287"/>
      <c r="B967" s="213"/>
      <c r="C967" s="213"/>
      <c r="D967" s="213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</row>
    <row r="968" spans="1:14" ht="12.75">
      <c r="A968" s="287"/>
      <c r="B968" s="213"/>
      <c r="C968" s="213"/>
      <c r="D968" s="213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</row>
    <row r="969" spans="1:14" ht="12.75">
      <c r="A969" s="287"/>
      <c r="B969" s="213"/>
      <c r="C969" s="213"/>
      <c r="D969" s="213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</row>
    <row r="970" spans="1:14" ht="12.75">
      <c r="A970" s="287"/>
      <c r="B970" s="213"/>
      <c r="C970" s="213"/>
      <c r="D970" s="213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</row>
    <row r="971" spans="1:14" ht="12.75">
      <c r="A971" s="287"/>
      <c r="B971" s="213"/>
      <c r="C971" s="213"/>
      <c r="D971" s="213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</row>
    <row r="972" spans="1:14" ht="12.75">
      <c r="A972" s="287"/>
      <c r="B972" s="213"/>
      <c r="C972" s="213"/>
      <c r="D972" s="213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</row>
    <row r="973" spans="1:14" ht="12.75">
      <c r="A973" s="287"/>
      <c r="B973" s="213"/>
      <c r="C973" s="213"/>
      <c r="D973" s="213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</row>
    <row r="974" spans="1:14" ht="12.75">
      <c r="A974" s="287"/>
      <c r="B974" s="213"/>
      <c r="C974" s="213"/>
      <c r="D974" s="213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</row>
    <row r="975" spans="1:14" ht="12.75">
      <c r="A975" s="287"/>
      <c r="B975" s="213"/>
      <c r="C975" s="213"/>
      <c r="D975" s="213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</row>
    <row r="976" spans="1:14" ht="12.75">
      <c r="A976" s="287"/>
      <c r="B976" s="213"/>
      <c r="C976" s="213"/>
      <c r="D976" s="213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</row>
    <row r="977" spans="1:14" ht="12.75">
      <c r="A977" s="287"/>
      <c r="B977" s="213"/>
      <c r="C977" s="213"/>
      <c r="D977" s="213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</row>
    <row r="978" spans="1:14" ht="12.75">
      <c r="A978" s="287"/>
      <c r="B978" s="213"/>
      <c r="C978" s="213"/>
      <c r="D978" s="213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</row>
    <row r="979" spans="1:14" ht="12.75">
      <c r="A979" s="287"/>
      <c r="B979" s="213"/>
      <c r="C979" s="213"/>
      <c r="D979" s="213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</row>
    <row r="980" spans="1:14" ht="12.75">
      <c r="A980" s="287"/>
      <c r="B980" s="213"/>
      <c r="C980" s="213"/>
      <c r="D980" s="213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</row>
    <row r="981" spans="1:14" ht="12.75">
      <c r="A981" s="287"/>
      <c r="B981" s="213"/>
      <c r="C981" s="213"/>
      <c r="D981" s="213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</row>
    <row r="982" spans="1:14" ht="12.75">
      <c r="A982" s="287"/>
      <c r="B982" s="213"/>
      <c r="C982" s="213"/>
      <c r="D982" s="213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</row>
    <row r="983" spans="1:14" ht="12.75">
      <c r="A983" s="287"/>
      <c r="B983" s="213"/>
      <c r="C983" s="213"/>
      <c r="D983" s="213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</row>
    <row r="984" spans="1:14" ht="12.75">
      <c r="A984" s="287"/>
      <c r="B984" s="213"/>
      <c r="C984" s="213"/>
      <c r="D984" s="213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</row>
    <row r="985" spans="1:14" ht="12.75">
      <c r="A985" s="287"/>
      <c r="B985" s="213"/>
      <c r="C985" s="213"/>
      <c r="D985" s="213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</row>
    <row r="986" spans="1:14" ht="12.75">
      <c r="A986" s="287"/>
      <c r="B986" s="213"/>
      <c r="C986" s="213"/>
      <c r="D986" s="213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</row>
    <row r="987" spans="1:14" ht="12.75">
      <c r="A987" s="287"/>
      <c r="B987" s="213"/>
      <c r="C987" s="213"/>
      <c r="D987" s="213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</row>
    <row r="988" spans="1:14" ht="12.75">
      <c r="A988" s="287"/>
      <c r="B988" s="213"/>
      <c r="C988" s="213"/>
      <c r="D988" s="213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</row>
    <row r="989" spans="1:14" ht="12.75">
      <c r="A989" s="287"/>
      <c r="B989" s="213"/>
      <c r="C989" s="213"/>
      <c r="D989" s="213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</row>
    <row r="990" spans="1:14" ht="12.75">
      <c r="A990" s="287"/>
      <c r="B990" s="213"/>
      <c r="C990" s="213"/>
      <c r="D990" s="213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</row>
    <row r="991" spans="1:14" ht="12.75">
      <c r="A991" s="287"/>
      <c r="B991" s="213"/>
      <c r="C991" s="213"/>
      <c r="D991" s="213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</row>
    <row r="992" spans="1:14" ht="12.75">
      <c r="A992" s="287"/>
      <c r="B992" s="213"/>
      <c r="C992" s="213"/>
      <c r="D992" s="213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</row>
    <row r="993" spans="1:14" ht="12.75">
      <c r="A993" s="287"/>
      <c r="B993" s="213"/>
      <c r="C993" s="213"/>
      <c r="D993" s="213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</row>
    <row r="994" spans="1:14" ht="12.75">
      <c r="A994" s="287"/>
      <c r="B994" s="213"/>
      <c r="C994" s="213"/>
      <c r="D994" s="213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</row>
    <row r="995" spans="1:14" ht="12.75">
      <c r="A995" s="287"/>
      <c r="B995" s="213"/>
      <c r="C995" s="213"/>
      <c r="D995" s="213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</row>
    <row r="996" spans="1:14" ht="12.75">
      <c r="A996" s="287"/>
      <c r="B996" s="213"/>
      <c r="C996" s="213"/>
      <c r="D996" s="213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</row>
    <row r="997" spans="1:14" ht="12.75">
      <c r="A997" s="287"/>
      <c r="B997" s="213"/>
      <c r="C997" s="213"/>
      <c r="D997" s="213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</row>
    <row r="998" spans="1:14" ht="12.75">
      <c r="A998" s="287"/>
      <c r="B998" s="213"/>
      <c r="C998" s="213"/>
      <c r="D998" s="213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</row>
    <row r="999" spans="1:14" ht="12.75">
      <c r="A999" s="287"/>
      <c r="B999" s="213"/>
      <c r="C999" s="213"/>
      <c r="D999" s="213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</row>
    <row r="1000" spans="1:14" ht="12.75">
      <c r="A1000" s="287"/>
      <c r="B1000" s="213"/>
      <c r="C1000" s="213"/>
      <c r="D1000" s="213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</row>
    <row r="1001" spans="1:14" ht="12.75">
      <c r="A1001" s="287"/>
      <c r="B1001" s="213"/>
      <c r="C1001" s="213"/>
      <c r="D1001" s="213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</row>
    <row r="1002" spans="1:14" ht="12.75">
      <c r="A1002" s="287"/>
      <c r="B1002" s="213"/>
      <c r="C1002" s="213"/>
      <c r="D1002" s="213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</row>
    <row r="1003" spans="1:14" ht="12.75">
      <c r="A1003" s="287"/>
      <c r="B1003" s="213"/>
      <c r="C1003" s="213"/>
      <c r="D1003" s="213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</row>
    <row r="1004" spans="1:14" ht="12.75">
      <c r="A1004" s="287"/>
      <c r="B1004" s="213"/>
      <c r="C1004" s="213"/>
      <c r="D1004" s="213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</row>
    <row r="1005" spans="1:14" ht="12.75">
      <c r="A1005" s="287"/>
      <c r="B1005" s="213"/>
      <c r="C1005" s="213"/>
      <c r="D1005" s="213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</row>
    <row r="1006" spans="1:14" ht="12.75">
      <c r="A1006" s="287"/>
      <c r="B1006" s="213"/>
      <c r="C1006" s="213"/>
      <c r="D1006" s="213"/>
      <c r="E1006" s="213"/>
      <c r="F1006" s="213"/>
      <c r="G1006" s="213"/>
      <c r="H1006" s="213"/>
      <c r="I1006" s="213"/>
      <c r="J1006" s="213"/>
      <c r="K1006" s="213"/>
      <c r="L1006" s="213"/>
      <c r="M1006" s="213"/>
      <c r="N1006" s="213"/>
    </row>
    <row r="1007" spans="1:14" ht="12.75">
      <c r="A1007" s="287"/>
      <c r="B1007" s="213"/>
      <c r="C1007" s="213"/>
      <c r="D1007" s="213"/>
      <c r="E1007" s="213"/>
      <c r="F1007" s="213"/>
      <c r="G1007" s="213"/>
      <c r="H1007" s="213"/>
      <c r="I1007" s="213"/>
      <c r="J1007" s="213"/>
      <c r="K1007" s="213"/>
      <c r="L1007" s="213"/>
      <c r="M1007" s="213"/>
      <c r="N1007" s="213"/>
    </row>
    <row r="1008" spans="1:14" ht="12.75">
      <c r="A1008" s="287"/>
      <c r="B1008" s="213"/>
      <c r="C1008" s="213"/>
      <c r="D1008" s="213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3"/>
    </row>
    <row r="1009" spans="1:14" ht="12.75">
      <c r="A1009" s="287"/>
      <c r="B1009" s="213"/>
      <c r="C1009" s="213"/>
      <c r="D1009" s="213"/>
      <c r="E1009" s="213"/>
      <c r="F1009" s="213"/>
      <c r="G1009" s="213"/>
      <c r="H1009" s="213"/>
      <c r="I1009" s="213"/>
      <c r="J1009" s="213"/>
      <c r="K1009" s="213"/>
      <c r="L1009" s="213"/>
      <c r="M1009" s="213"/>
      <c r="N1009" s="213"/>
    </row>
    <row r="1010" spans="1:14" ht="12.75">
      <c r="A1010" s="287"/>
      <c r="B1010" s="213"/>
      <c r="C1010" s="213"/>
      <c r="D1010" s="213"/>
      <c r="E1010" s="213"/>
      <c r="F1010" s="213"/>
      <c r="G1010" s="213"/>
      <c r="H1010" s="213"/>
      <c r="I1010" s="213"/>
      <c r="J1010" s="213"/>
      <c r="K1010" s="213"/>
      <c r="L1010" s="213"/>
      <c r="M1010" s="213"/>
      <c r="N1010" s="213"/>
    </row>
    <row r="1011" spans="1:14" ht="12.75">
      <c r="A1011" s="287"/>
      <c r="B1011" s="213"/>
      <c r="C1011" s="213"/>
      <c r="D1011" s="213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3"/>
    </row>
    <row r="1012" spans="1:14" ht="12.75">
      <c r="A1012" s="287"/>
      <c r="B1012" s="213"/>
      <c r="C1012" s="213"/>
      <c r="D1012" s="213"/>
      <c r="E1012" s="213"/>
      <c r="F1012" s="213"/>
      <c r="G1012" s="213"/>
      <c r="H1012" s="213"/>
      <c r="I1012" s="213"/>
      <c r="J1012" s="213"/>
      <c r="K1012" s="213"/>
      <c r="L1012" s="213"/>
      <c r="M1012" s="213"/>
      <c r="N1012" s="213"/>
    </row>
    <row r="1013" spans="1:14" ht="12.75">
      <c r="A1013" s="287"/>
      <c r="B1013" s="213"/>
      <c r="C1013" s="213"/>
      <c r="D1013" s="213"/>
      <c r="E1013" s="213"/>
      <c r="F1013" s="213"/>
      <c r="G1013" s="213"/>
      <c r="H1013" s="213"/>
      <c r="I1013" s="213"/>
      <c r="J1013" s="213"/>
      <c r="K1013" s="213"/>
      <c r="L1013" s="213"/>
      <c r="M1013" s="213"/>
      <c r="N1013" s="213"/>
    </row>
    <row r="1014" spans="1:14" ht="12.75">
      <c r="A1014" s="287"/>
      <c r="B1014" s="213"/>
      <c r="C1014" s="213"/>
      <c r="D1014" s="213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3"/>
    </row>
    <row r="1015" spans="1:14" ht="12.75">
      <c r="A1015" s="287"/>
      <c r="B1015" s="213"/>
      <c r="C1015" s="213"/>
      <c r="D1015" s="213"/>
      <c r="E1015" s="213"/>
      <c r="F1015" s="213"/>
      <c r="G1015" s="213"/>
      <c r="H1015" s="213"/>
      <c r="I1015" s="213"/>
      <c r="J1015" s="213"/>
      <c r="K1015" s="213"/>
      <c r="L1015" s="213"/>
      <c r="M1015" s="213"/>
      <c r="N1015" s="213"/>
    </row>
    <row r="1016" spans="1:14" ht="12.75">
      <c r="A1016" s="287"/>
      <c r="B1016" s="213"/>
      <c r="C1016" s="213"/>
      <c r="D1016" s="213"/>
      <c r="E1016" s="213"/>
      <c r="F1016" s="213"/>
      <c r="G1016" s="213"/>
      <c r="H1016" s="213"/>
      <c r="I1016" s="213"/>
      <c r="J1016" s="213"/>
      <c r="K1016" s="213"/>
      <c r="L1016" s="213"/>
      <c r="M1016" s="213"/>
      <c r="N1016" s="213"/>
    </row>
    <row r="1017" spans="1:14" ht="12.75">
      <c r="A1017" s="287"/>
      <c r="B1017" s="213"/>
      <c r="C1017" s="213"/>
      <c r="D1017" s="213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</row>
    <row r="1018" spans="1:14" ht="12.75">
      <c r="A1018" s="287"/>
      <c r="B1018" s="213"/>
      <c r="C1018" s="213"/>
      <c r="D1018" s="213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</row>
    <row r="1019" spans="1:14" ht="12.75">
      <c r="A1019" s="287"/>
      <c r="B1019" s="213"/>
      <c r="C1019" s="213"/>
      <c r="D1019" s="213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</row>
    <row r="1020" spans="1:14" ht="12.75">
      <c r="A1020" s="287"/>
      <c r="B1020" s="213"/>
      <c r="C1020" s="213"/>
      <c r="D1020" s="213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3"/>
    </row>
    <row r="1021" spans="1:14" ht="12.75">
      <c r="A1021" s="287"/>
      <c r="B1021" s="213"/>
      <c r="C1021" s="213"/>
      <c r="D1021" s="213"/>
      <c r="E1021" s="213"/>
      <c r="F1021" s="213"/>
      <c r="G1021" s="213"/>
      <c r="H1021" s="213"/>
      <c r="I1021" s="213"/>
      <c r="J1021" s="213"/>
      <c r="K1021" s="213"/>
      <c r="L1021" s="213"/>
      <c r="M1021" s="213"/>
      <c r="N1021" s="213"/>
    </row>
    <row r="1022" spans="1:14" ht="12.75">
      <c r="A1022" s="287"/>
      <c r="B1022" s="213"/>
      <c r="C1022" s="213"/>
      <c r="D1022" s="213"/>
      <c r="E1022" s="213"/>
      <c r="F1022" s="213"/>
      <c r="G1022" s="213"/>
      <c r="H1022" s="213"/>
      <c r="I1022" s="213"/>
      <c r="J1022" s="213"/>
      <c r="K1022" s="213"/>
      <c r="L1022" s="213"/>
      <c r="M1022" s="213"/>
      <c r="N1022" s="213"/>
    </row>
    <row r="1023" spans="1:14" ht="12.75">
      <c r="A1023" s="287"/>
      <c r="B1023" s="213"/>
      <c r="C1023" s="213"/>
      <c r="D1023" s="213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3"/>
    </row>
    <row r="1024" spans="1:14" ht="12.75">
      <c r="A1024" s="287"/>
      <c r="B1024" s="213"/>
      <c r="C1024" s="213"/>
      <c r="D1024" s="213"/>
      <c r="E1024" s="213"/>
      <c r="F1024" s="213"/>
      <c r="G1024" s="213"/>
      <c r="H1024" s="213"/>
      <c r="I1024" s="213"/>
      <c r="J1024" s="213"/>
      <c r="K1024" s="213"/>
      <c r="L1024" s="213"/>
      <c r="M1024" s="213"/>
      <c r="N1024" s="213"/>
    </row>
    <row r="1025" spans="1:14" ht="12.75">
      <c r="A1025" s="287"/>
      <c r="B1025" s="213"/>
      <c r="C1025" s="213"/>
      <c r="D1025" s="213"/>
      <c r="E1025" s="213"/>
      <c r="F1025" s="213"/>
      <c r="G1025" s="213"/>
      <c r="H1025" s="213"/>
      <c r="I1025" s="213"/>
      <c r="J1025" s="213"/>
      <c r="K1025" s="213"/>
      <c r="L1025" s="213"/>
      <c r="M1025" s="213"/>
      <c r="N1025" s="213"/>
    </row>
    <row r="1026" spans="1:14" ht="12.75">
      <c r="A1026" s="287"/>
      <c r="B1026" s="213"/>
      <c r="C1026" s="213"/>
      <c r="D1026" s="213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3"/>
    </row>
    <row r="1027" spans="1:14" ht="12.75">
      <c r="A1027" s="287"/>
      <c r="B1027" s="213"/>
      <c r="C1027" s="213"/>
      <c r="D1027" s="213"/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3"/>
    </row>
    <row r="1028" spans="1:14" ht="12.75">
      <c r="A1028" s="287"/>
      <c r="B1028" s="213"/>
      <c r="C1028" s="213"/>
      <c r="D1028" s="213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3"/>
    </row>
    <row r="1029" spans="1:14" ht="12.75">
      <c r="A1029" s="287"/>
      <c r="B1029" s="213"/>
      <c r="C1029" s="213"/>
      <c r="D1029" s="213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3"/>
    </row>
    <row r="1030" spans="1:14" ht="12.75">
      <c r="A1030" s="287"/>
      <c r="B1030" s="213"/>
      <c r="C1030" s="213"/>
      <c r="D1030" s="213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</row>
    <row r="1031" spans="1:14" ht="12.75">
      <c r="A1031" s="287"/>
      <c r="B1031" s="213"/>
      <c r="C1031" s="213"/>
      <c r="D1031" s="213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</row>
    <row r="1032" spans="1:14" ht="12.75">
      <c r="A1032" s="287"/>
      <c r="B1032" s="213"/>
      <c r="C1032" s="213"/>
      <c r="D1032" s="213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</row>
    <row r="1033" spans="1:14" ht="12.75">
      <c r="A1033" s="287"/>
      <c r="B1033" s="213"/>
      <c r="C1033" s="213"/>
      <c r="D1033" s="213"/>
      <c r="E1033" s="213"/>
      <c r="F1033" s="213"/>
      <c r="G1033" s="213"/>
      <c r="H1033" s="213"/>
      <c r="I1033" s="213"/>
      <c r="J1033" s="213"/>
      <c r="K1033" s="213"/>
      <c r="L1033" s="213"/>
      <c r="M1033" s="213"/>
      <c r="N1033" s="213"/>
    </row>
    <row r="1034" spans="1:14" ht="12.75">
      <c r="A1034" s="287"/>
      <c r="B1034" s="213"/>
      <c r="C1034" s="213"/>
      <c r="D1034" s="213"/>
      <c r="E1034" s="213"/>
      <c r="F1034" s="213"/>
      <c r="G1034" s="213"/>
      <c r="H1034" s="213"/>
      <c r="I1034" s="213"/>
      <c r="J1034" s="213"/>
      <c r="K1034" s="213"/>
      <c r="L1034" s="213"/>
      <c r="M1034" s="213"/>
      <c r="N1034" s="213"/>
    </row>
    <row r="1035" spans="1:14" ht="12.75">
      <c r="A1035" s="287"/>
      <c r="B1035" s="213"/>
      <c r="C1035" s="213"/>
      <c r="D1035" s="213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3"/>
    </row>
    <row r="1036" spans="1:14" ht="12.75">
      <c r="A1036" s="287"/>
      <c r="B1036" s="213"/>
      <c r="C1036" s="213"/>
      <c r="D1036" s="213"/>
      <c r="E1036" s="213"/>
      <c r="F1036" s="213"/>
      <c r="G1036" s="213"/>
      <c r="H1036" s="213"/>
      <c r="I1036" s="213"/>
      <c r="J1036" s="213"/>
      <c r="K1036" s="213"/>
      <c r="L1036" s="213"/>
      <c r="M1036" s="213"/>
      <c r="N1036" s="213"/>
    </row>
    <row r="1037" spans="1:14" ht="12.75">
      <c r="A1037" s="287"/>
      <c r="B1037" s="213"/>
      <c r="C1037" s="213"/>
      <c r="D1037" s="213"/>
      <c r="E1037" s="213"/>
      <c r="F1037" s="213"/>
      <c r="G1037" s="213"/>
      <c r="H1037" s="213"/>
      <c r="I1037" s="213"/>
      <c r="J1037" s="213"/>
      <c r="K1037" s="213"/>
      <c r="L1037" s="213"/>
      <c r="M1037" s="213"/>
      <c r="N1037" s="213"/>
    </row>
    <row r="1038" spans="1:14" ht="12.75">
      <c r="A1038" s="287"/>
      <c r="B1038" s="213"/>
      <c r="C1038" s="213"/>
      <c r="D1038" s="213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</row>
    <row r="1039" spans="1:14" ht="12.75">
      <c r="A1039" s="287"/>
      <c r="B1039" s="213"/>
      <c r="C1039" s="213"/>
      <c r="D1039" s="213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</row>
    <row r="1040" spans="1:14" ht="12.75">
      <c r="A1040" s="287"/>
      <c r="B1040" s="213"/>
      <c r="C1040" s="213"/>
      <c r="D1040" s="213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</row>
    <row r="1041" spans="1:14" ht="12.75">
      <c r="A1041" s="287"/>
      <c r="B1041" s="213"/>
      <c r="C1041" s="213"/>
      <c r="D1041" s="213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</row>
    <row r="1042" spans="1:14" ht="12.75">
      <c r="A1042" s="287"/>
      <c r="B1042" s="213"/>
      <c r="C1042" s="213"/>
      <c r="D1042" s="213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</row>
    <row r="1043" spans="1:14" ht="12.75">
      <c r="A1043" s="287"/>
      <c r="B1043" s="213"/>
      <c r="C1043" s="213"/>
      <c r="D1043" s="213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</row>
    <row r="1044" spans="1:14" ht="12.75">
      <c r="A1044" s="287"/>
      <c r="B1044" s="213"/>
      <c r="C1044" s="213"/>
      <c r="D1044" s="213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</row>
    <row r="1045" spans="1:14" ht="12.75">
      <c r="A1045" s="287"/>
      <c r="B1045" s="213"/>
      <c r="C1045" s="213"/>
      <c r="D1045" s="213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</row>
    <row r="1046" spans="1:14" ht="12.75">
      <c r="A1046" s="287"/>
      <c r="B1046" s="213"/>
      <c r="C1046" s="213"/>
      <c r="D1046" s="213"/>
      <c r="E1046" s="213"/>
      <c r="F1046" s="213"/>
      <c r="G1046" s="213"/>
      <c r="H1046" s="213"/>
      <c r="I1046" s="213"/>
      <c r="J1046" s="213"/>
      <c r="K1046" s="213"/>
      <c r="L1046" s="213"/>
      <c r="M1046" s="213"/>
      <c r="N1046" s="213"/>
    </row>
    <row r="1047" spans="1:14" ht="12.75">
      <c r="A1047" s="287"/>
      <c r="B1047" s="213"/>
      <c r="C1047" s="213"/>
      <c r="D1047" s="213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3"/>
    </row>
    <row r="1048" spans="1:14" ht="12.75">
      <c r="A1048" s="287"/>
      <c r="B1048" s="213"/>
      <c r="C1048" s="213"/>
      <c r="D1048" s="213"/>
      <c r="E1048" s="213"/>
      <c r="F1048" s="213"/>
      <c r="G1048" s="213"/>
      <c r="H1048" s="213"/>
      <c r="I1048" s="213"/>
      <c r="J1048" s="213"/>
      <c r="K1048" s="213"/>
      <c r="L1048" s="213"/>
      <c r="M1048" s="213"/>
      <c r="N1048" s="213"/>
    </row>
    <row r="1049" spans="1:14" ht="12.75">
      <c r="A1049" s="287"/>
      <c r="B1049" s="213"/>
      <c r="C1049" s="213"/>
      <c r="D1049" s="213"/>
      <c r="E1049" s="213"/>
      <c r="F1049" s="213"/>
      <c r="G1049" s="213"/>
      <c r="H1049" s="213"/>
      <c r="I1049" s="213"/>
      <c r="J1049" s="213"/>
      <c r="K1049" s="213"/>
      <c r="L1049" s="213"/>
      <c r="M1049" s="213"/>
      <c r="N1049" s="213"/>
    </row>
    <row r="1050" spans="1:14" ht="12.75">
      <c r="A1050" s="287"/>
      <c r="B1050" s="213"/>
      <c r="C1050" s="213"/>
      <c r="D1050" s="213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3"/>
    </row>
    <row r="1051" spans="1:14" ht="12.75">
      <c r="A1051" s="287"/>
      <c r="B1051" s="213"/>
      <c r="C1051" s="213"/>
      <c r="D1051" s="213"/>
      <c r="E1051" s="213"/>
      <c r="F1051" s="213"/>
      <c r="G1051" s="213"/>
      <c r="H1051" s="213"/>
      <c r="I1051" s="213"/>
      <c r="J1051" s="213"/>
      <c r="K1051" s="213"/>
      <c r="L1051" s="213"/>
      <c r="M1051" s="213"/>
      <c r="N1051" s="213"/>
    </row>
    <row r="1052" spans="1:14" ht="12.75">
      <c r="A1052" s="287"/>
      <c r="B1052" s="213"/>
      <c r="C1052" s="213"/>
      <c r="D1052" s="213"/>
      <c r="E1052" s="213"/>
      <c r="F1052" s="213"/>
      <c r="G1052" s="213"/>
      <c r="H1052" s="213"/>
      <c r="I1052" s="213"/>
      <c r="J1052" s="213"/>
      <c r="K1052" s="213"/>
      <c r="L1052" s="213"/>
      <c r="M1052" s="213"/>
      <c r="N1052" s="213"/>
    </row>
    <row r="1053" spans="1:14" ht="12.75">
      <c r="A1053" s="287"/>
      <c r="B1053" s="213"/>
      <c r="C1053" s="213"/>
      <c r="D1053" s="213"/>
      <c r="E1053" s="213"/>
      <c r="F1053" s="213"/>
      <c r="G1053" s="213"/>
      <c r="H1053" s="213"/>
      <c r="I1053" s="213"/>
      <c r="J1053" s="213"/>
      <c r="K1053" s="213"/>
      <c r="L1053" s="213"/>
      <c r="M1053" s="213"/>
      <c r="N1053" s="213"/>
    </row>
    <row r="1054" spans="1:14" ht="12.75">
      <c r="A1054" s="287"/>
      <c r="B1054" s="213"/>
      <c r="C1054" s="213"/>
      <c r="D1054" s="213"/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</row>
    <row r="1055" spans="1:14" ht="12.75">
      <c r="A1055" s="287"/>
      <c r="B1055" s="213"/>
      <c r="C1055" s="213"/>
      <c r="D1055" s="213"/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</row>
    <row r="1056" spans="1:14" ht="12.75">
      <c r="A1056" s="287"/>
      <c r="B1056" s="213"/>
      <c r="C1056" s="213"/>
      <c r="D1056" s="213"/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</row>
    <row r="1057" spans="1:14" ht="12.75">
      <c r="A1057" s="287"/>
      <c r="B1057" s="213"/>
      <c r="C1057" s="213"/>
      <c r="D1057" s="213"/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</row>
    <row r="1058" spans="1:14" ht="12.75">
      <c r="A1058" s="287"/>
      <c r="B1058" s="213"/>
      <c r="C1058" s="213"/>
      <c r="D1058" s="213"/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</row>
    <row r="1059" spans="1:14" ht="12.75">
      <c r="A1059" s="287"/>
      <c r="B1059" s="213"/>
      <c r="C1059" s="213"/>
      <c r="D1059" s="213"/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</row>
    <row r="1060" spans="1:14" ht="12.75">
      <c r="A1060" s="287"/>
      <c r="B1060" s="213"/>
      <c r="C1060" s="213"/>
      <c r="D1060" s="213"/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</row>
    <row r="1061" spans="1:14" ht="12.75">
      <c r="A1061" s="287"/>
      <c r="B1061" s="213"/>
      <c r="C1061" s="213"/>
      <c r="D1061" s="213"/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</row>
    <row r="1062" spans="1:14" ht="12.75">
      <c r="A1062" s="287"/>
      <c r="B1062" s="213"/>
      <c r="C1062" s="213"/>
      <c r="D1062" s="213"/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</row>
    <row r="1063" spans="1:14" ht="12.75">
      <c r="A1063" s="287"/>
      <c r="B1063" s="213"/>
      <c r="C1063" s="213"/>
      <c r="D1063" s="213"/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</row>
    <row r="1064" spans="1:14" ht="12.75">
      <c r="A1064" s="287"/>
      <c r="B1064" s="213"/>
      <c r="C1064" s="213"/>
      <c r="D1064" s="213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</row>
    <row r="1065" spans="1:14" ht="12.75">
      <c r="A1065" s="287"/>
      <c r="B1065" s="213"/>
      <c r="C1065" s="213"/>
      <c r="D1065" s="213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</row>
    <row r="1066" spans="1:14" ht="12.75">
      <c r="A1066" s="287"/>
      <c r="B1066" s="213"/>
      <c r="C1066" s="213"/>
      <c r="D1066" s="213"/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</row>
    <row r="1067" spans="1:14" ht="12.75">
      <c r="A1067" s="287"/>
      <c r="B1067" s="213"/>
      <c r="C1067" s="213"/>
      <c r="D1067" s="213"/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</row>
    <row r="1068" spans="1:14" ht="12.75">
      <c r="A1068" s="287"/>
      <c r="B1068" s="213"/>
      <c r="C1068" s="213"/>
      <c r="D1068" s="213"/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</row>
    <row r="1069" spans="1:14" ht="12.75">
      <c r="A1069" s="287"/>
      <c r="B1069" s="213"/>
      <c r="C1069" s="213"/>
      <c r="D1069" s="213"/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</row>
    <row r="1070" spans="1:14" ht="12.75">
      <c r="A1070" s="287"/>
      <c r="B1070" s="213"/>
      <c r="C1070" s="213"/>
      <c r="D1070" s="213"/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</row>
    <row r="1071" spans="1:14" ht="12.75">
      <c r="A1071" s="287"/>
      <c r="B1071" s="213"/>
      <c r="C1071" s="213"/>
      <c r="D1071" s="213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</row>
    <row r="1072" spans="1:14" ht="12.75">
      <c r="A1072" s="287"/>
      <c r="B1072" s="213"/>
      <c r="C1072" s="213"/>
      <c r="D1072" s="213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</row>
    <row r="1073" spans="1:14" ht="12.75">
      <c r="A1073" s="287"/>
      <c r="B1073" s="213"/>
      <c r="C1073" s="213"/>
      <c r="D1073" s="213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</row>
    <row r="1074" spans="1:14" ht="12.75">
      <c r="A1074" s="287"/>
      <c r="B1074" s="213"/>
      <c r="C1074" s="213"/>
      <c r="D1074" s="213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</row>
    <row r="1075" spans="1:14" ht="12.75">
      <c r="A1075" s="287"/>
      <c r="B1075" s="213"/>
      <c r="C1075" s="213"/>
      <c r="D1075" s="213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</row>
    <row r="1076" spans="1:14" ht="12.75">
      <c r="A1076" s="287"/>
      <c r="B1076" s="213"/>
      <c r="C1076" s="213"/>
      <c r="D1076" s="213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</row>
    <row r="1077" spans="1:14" ht="12.75">
      <c r="A1077" s="287"/>
      <c r="B1077" s="213"/>
      <c r="C1077" s="213"/>
      <c r="D1077" s="213"/>
      <c r="E1077" s="213"/>
      <c r="F1077" s="213"/>
      <c r="G1077" s="213"/>
      <c r="H1077" s="213"/>
      <c r="I1077" s="213"/>
      <c r="J1077" s="213"/>
      <c r="K1077" s="213"/>
      <c r="L1077" s="213"/>
      <c r="M1077" s="213"/>
      <c r="N1077" s="213"/>
    </row>
    <row r="1078" spans="1:14" ht="12.75">
      <c r="A1078" s="287"/>
      <c r="B1078" s="213"/>
      <c r="C1078" s="213"/>
      <c r="D1078" s="213"/>
      <c r="E1078" s="213"/>
      <c r="F1078" s="213"/>
      <c r="G1078" s="213"/>
      <c r="H1078" s="213"/>
      <c r="I1078" s="213"/>
      <c r="J1078" s="213"/>
      <c r="K1078" s="213"/>
      <c r="L1078" s="213"/>
      <c r="M1078" s="213"/>
      <c r="N1078" s="213"/>
    </row>
    <row r="1079" spans="1:14" ht="12.75">
      <c r="A1079" s="287"/>
      <c r="B1079" s="213"/>
      <c r="C1079" s="213"/>
      <c r="D1079" s="213"/>
      <c r="E1079" s="213"/>
      <c r="F1079" s="213"/>
      <c r="G1079" s="213"/>
      <c r="H1079" s="213"/>
      <c r="I1079" s="213"/>
      <c r="J1079" s="213"/>
      <c r="K1079" s="213"/>
      <c r="L1079" s="213"/>
      <c r="M1079" s="213"/>
      <c r="N1079" s="213"/>
    </row>
    <row r="1080" spans="1:14" ht="12.75">
      <c r="A1080" s="287"/>
      <c r="B1080" s="213"/>
      <c r="C1080" s="213"/>
      <c r="D1080" s="213"/>
      <c r="E1080" s="213"/>
      <c r="F1080" s="213"/>
      <c r="G1080" s="213"/>
      <c r="H1080" s="213"/>
      <c r="I1080" s="213"/>
      <c r="J1080" s="213"/>
      <c r="K1080" s="213"/>
      <c r="L1080" s="213"/>
      <c r="M1080" s="213"/>
      <c r="N1080" s="213"/>
    </row>
    <row r="1081" spans="1:14" ht="12.75">
      <c r="A1081" s="287"/>
      <c r="B1081" s="213"/>
      <c r="C1081" s="213"/>
      <c r="D1081" s="213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</row>
    <row r="1082" spans="1:14" ht="12.75">
      <c r="A1082" s="287"/>
      <c r="B1082" s="213"/>
      <c r="C1082" s="213"/>
      <c r="D1082" s="213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</row>
    <row r="1083" spans="1:14" ht="12.75">
      <c r="A1083" s="287"/>
      <c r="B1083" s="213"/>
      <c r="C1083" s="213"/>
      <c r="D1083" s="213"/>
      <c r="E1083" s="213"/>
      <c r="F1083" s="213"/>
      <c r="G1083" s="213"/>
      <c r="H1083" s="213"/>
      <c r="I1083" s="213"/>
      <c r="J1083" s="213"/>
      <c r="K1083" s="213"/>
      <c r="L1083" s="213"/>
      <c r="M1083" s="213"/>
      <c r="N1083" s="213"/>
    </row>
    <row r="1084" spans="1:14" ht="12.75">
      <c r="A1084" s="287"/>
      <c r="B1084" s="213"/>
      <c r="C1084" s="213"/>
      <c r="D1084" s="213"/>
      <c r="E1084" s="213"/>
      <c r="F1084" s="213"/>
      <c r="G1084" s="213"/>
      <c r="H1084" s="213"/>
      <c r="I1084" s="213"/>
      <c r="J1084" s="213"/>
      <c r="K1084" s="213"/>
      <c r="L1084" s="213"/>
      <c r="M1084" s="213"/>
      <c r="N1084" s="213"/>
    </row>
    <row r="1085" spans="1:14" ht="12.75">
      <c r="A1085" s="287"/>
      <c r="B1085" s="213"/>
      <c r="C1085" s="213"/>
      <c r="D1085" s="213"/>
      <c r="E1085" s="213"/>
      <c r="F1085" s="213"/>
      <c r="G1085" s="213"/>
      <c r="H1085" s="213"/>
      <c r="I1085" s="213"/>
      <c r="J1085" s="213"/>
      <c r="K1085" s="213"/>
      <c r="L1085" s="213"/>
      <c r="M1085" s="213"/>
      <c r="N1085" s="213"/>
    </row>
    <row r="1086" spans="1:14" ht="12.75">
      <c r="A1086" s="287"/>
      <c r="B1086" s="213"/>
      <c r="C1086" s="213"/>
      <c r="D1086" s="213"/>
      <c r="E1086" s="213"/>
      <c r="F1086" s="213"/>
      <c r="G1086" s="213"/>
      <c r="H1086" s="213"/>
      <c r="I1086" s="213"/>
      <c r="J1086" s="213"/>
      <c r="K1086" s="213"/>
      <c r="L1086" s="213"/>
      <c r="M1086" s="213"/>
      <c r="N1086" s="213"/>
    </row>
    <row r="1087" spans="1:14" ht="12.75">
      <c r="A1087" s="287"/>
      <c r="B1087" s="213"/>
      <c r="C1087" s="213"/>
      <c r="D1087" s="213"/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</row>
    <row r="1088" spans="1:14" ht="12.75">
      <c r="A1088" s="287"/>
      <c r="B1088" s="213"/>
      <c r="C1088" s="213"/>
      <c r="D1088" s="213"/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</row>
    <row r="1089" spans="1:14" ht="12.75">
      <c r="A1089" s="287"/>
      <c r="B1089" s="213"/>
      <c r="C1089" s="213"/>
      <c r="D1089" s="213"/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</row>
    <row r="1090" spans="1:14" ht="12.75">
      <c r="A1090" s="287"/>
      <c r="B1090" s="213"/>
      <c r="C1090" s="213"/>
      <c r="D1090" s="213"/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</row>
    <row r="1091" spans="1:14" ht="12.75">
      <c r="A1091" s="287"/>
      <c r="B1091" s="213"/>
      <c r="C1091" s="213"/>
      <c r="D1091" s="213"/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</row>
    <row r="1092" spans="1:14" ht="12.75">
      <c r="A1092" s="287"/>
      <c r="B1092" s="213"/>
      <c r="C1092" s="213"/>
      <c r="D1092" s="213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</row>
    <row r="1093" spans="1:14" ht="12.75">
      <c r="A1093" s="287"/>
      <c r="B1093" s="213"/>
      <c r="C1093" s="213"/>
      <c r="D1093" s="213"/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</row>
    <row r="1094" spans="1:14" ht="12.75">
      <c r="A1094" s="287"/>
      <c r="B1094" s="213"/>
      <c r="C1094" s="213"/>
      <c r="D1094" s="213"/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</row>
    <row r="1095" spans="1:14" ht="12.75">
      <c r="A1095" s="287"/>
      <c r="B1095" s="213"/>
      <c r="C1095" s="213"/>
      <c r="D1095" s="213"/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</row>
    <row r="1096" spans="1:14" ht="12.75">
      <c r="A1096" s="287"/>
      <c r="B1096" s="213"/>
      <c r="C1096" s="213"/>
      <c r="D1096" s="213"/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</row>
    <row r="1097" spans="1:14" ht="12.75">
      <c r="A1097" s="287"/>
      <c r="B1097" s="213"/>
      <c r="C1097" s="213"/>
      <c r="D1097" s="213"/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</row>
    <row r="1098" spans="1:14" ht="12.75">
      <c r="A1098" s="287"/>
      <c r="B1098" s="213"/>
      <c r="C1098" s="213"/>
      <c r="D1098" s="213"/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</row>
    <row r="1099" spans="1:14" ht="12.75">
      <c r="A1099" s="287"/>
      <c r="B1099" s="213"/>
      <c r="C1099" s="213"/>
      <c r="D1099" s="213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</row>
    <row r="1100" spans="1:14" ht="12.75">
      <c r="A1100" s="287"/>
      <c r="B1100" s="213"/>
      <c r="C1100" s="213"/>
      <c r="D1100" s="213"/>
      <c r="E1100" s="213"/>
      <c r="F1100" s="213"/>
      <c r="G1100" s="213"/>
      <c r="H1100" s="213"/>
      <c r="I1100" s="213"/>
      <c r="J1100" s="213"/>
      <c r="K1100" s="213"/>
      <c r="L1100" s="213"/>
      <c r="M1100" s="213"/>
      <c r="N1100" s="213"/>
    </row>
    <row r="1101" spans="1:14" ht="12.75">
      <c r="A1101" s="287"/>
      <c r="B1101" s="213"/>
      <c r="C1101" s="213"/>
      <c r="D1101" s="213"/>
      <c r="E1101" s="213"/>
      <c r="F1101" s="213"/>
      <c r="G1101" s="213"/>
      <c r="H1101" s="213"/>
      <c r="I1101" s="213"/>
      <c r="J1101" s="213"/>
      <c r="K1101" s="213"/>
      <c r="L1101" s="213"/>
      <c r="M1101" s="213"/>
      <c r="N1101" s="213"/>
    </row>
    <row r="1102" spans="1:14" ht="12.75">
      <c r="A1102" s="287"/>
      <c r="B1102" s="213"/>
      <c r="C1102" s="213"/>
      <c r="D1102" s="213"/>
      <c r="E1102" s="213"/>
      <c r="F1102" s="213"/>
      <c r="G1102" s="213"/>
      <c r="H1102" s="213"/>
      <c r="I1102" s="213"/>
      <c r="J1102" s="213"/>
      <c r="K1102" s="213"/>
      <c r="L1102" s="213"/>
      <c r="M1102" s="213"/>
      <c r="N1102" s="213"/>
    </row>
    <row r="1103" spans="1:14" ht="12.75">
      <c r="A1103" s="287"/>
      <c r="B1103" s="213"/>
      <c r="C1103" s="213"/>
      <c r="D1103" s="213"/>
      <c r="E1103" s="213"/>
      <c r="F1103" s="213"/>
      <c r="G1103" s="213"/>
      <c r="H1103" s="213"/>
      <c r="I1103" s="213"/>
      <c r="J1103" s="213"/>
      <c r="K1103" s="213"/>
      <c r="L1103" s="213"/>
      <c r="M1103" s="213"/>
      <c r="N1103" s="213"/>
    </row>
    <row r="1104" spans="1:14" ht="12.75">
      <c r="A1104" s="287"/>
      <c r="B1104" s="213"/>
      <c r="C1104" s="213"/>
      <c r="D1104" s="213"/>
      <c r="E1104" s="213"/>
      <c r="F1104" s="213"/>
      <c r="G1104" s="213"/>
      <c r="H1104" s="213"/>
      <c r="I1104" s="213"/>
      <c r="J1104" s="213"/>
      <c r="K1104" s="213"/>
      <c r="L1104" s="213"/>
      <c r="M1104" s="213"/>
      <c r="N1104" s="213"/>
    </row>
    <row r="1105" spans="1:14" ht="12.75">
      <c r="A1105" s="287"/>
      <c r="B1105" s="213"/>
      <c r="C1105" s="213"/>
      <c r="D1105" s="213"/>
      <c r="E1105" s="213"/>
      <c r="F1105" s="213"/>
      <c r="G1105" s="213"/>
      <c r="H1105" s="213"/>
      <c r="I1105" s="213"/>
      <c r="J1105" s="213"/>
      <c r="K1105" s="213"/>
      <c r="L1105" s="213"/>
      <c r="M1105" s="213"/>
      <c r="N1105" s="213"/>
    </row>
    <row r="1106" spans="1:14" ht="12.75">
      <c r="A1106" s="287"/>
      <c r="B1106" s="213"/>
      <c r="C1106" s="213"/>
      <c r="D1106" s="213"/>
      <c r="E1106" s="213"/>
      <c r="F1106" s="213"/>
      <c r="G1106" s="213"/>
      <c r="H1106" s="213"/>
      <c r="I1106" s="213"/>
      <c r="J1106" s="213"/>
      <c r="K1106" s="213"/>
      <c r="L1106" s="213"/>
      <c r="M1106" s="213"/>
      <c r="N1106" s="213"/>
    </row>
    <row r="1107" spans="1:14" ht="12.75">
      <c r="A1107" s="287"/>
      <c r="B1107" s="213"/>
      <c r="C1107" s="213"/>
      <c r="D1107" s="213"/>
      <c r="E1107" s="213"/>
      <c r="F1107" s="213"/>
      <c r="G1107" s="213"/>
      <c r="H1107" s="213"/>
      <c r="I1107" s="213"/>
      <c r="J1107" s="213"/>
      <c r="K1107" s="213"/>
      <c r="L1107" s="213"/>
      <c r="M1107" s="213"/>
      <c r="N1107" s="213"/>
    </row>
    <row r="1108" spans="1:14" ht="12.75">
      <c r="A1108" s="287"/>
      <c r="B1108" s="213"/>
      <c r="C1108" s="213"/>
      <c r="D1108" s="213"/>
      <c r="E1108" s="213"/>
      <c r="F1108" s="213"/>
      <c r="G1108" s="213"/>
      <c r="H1108" s="213"/>
      <c r="I1108" s="213"/>
      <c r="J1108" s="213"/>
      <c r="K1108" s="213"/>
      <c r="L1108" s="213"/>
      <c r="M1108" s="213"/>
      <c r="N1108" s="213"/>
    </row>
    <row r="1109" spans="1:14" ht="12.75">
      <c r="A1109" s="287"/>
      <c r="B1109" s="213"/>
      <c r="C1109" s="213"/>
      <c r="D1109" s="213"/>
      <c r="E1109" s="213"/>
      <c r="F1109" s="213"/>
      <c r="G1109" s="213"/>
      <c r="H1109" s="213"/>
      <c r="I1109" s="213"/>
      <c r="J1109" s="213"/>
      <c r="K1109" s="213"/>
      <c r="L1109" s="213"/>
      <c r="M1109" s="213"/>
      <c r="N1109" s="213"/>
    </row>
    <row r="1110" spans="1:14" ht="12.75">
      <c r="A1110" s="287"/>
      <c r="B1110" s="213"/>
      <c r="C1110" s="213"/>
      <c r="D1110" s="213"/>
      <c r="E1110" s="213"/>
      <c r="F1110" s="213"/>
      <c r="G1110" s="213"/>
      <c r="H1110" s="213"/>
      <c r="I1110" s="213"/>
      <c r="J1110" s="213"/>
      <c r="K1110" s="213"/>
      <c r="L1110" s="213"/>
      <c r="M1110" s="213"/>
      <c r="N1110" s="213"/>
    </row>
    <row r="1111" spans="1:14" ht="12.75">
      <c r="A1111" s="287"/>
      <c r="B1111" s="213"/>
      <c r="C1111" s="213"/>
      <c r="D1111" s="213"/>
      <c r="E1111" s="213"/>
      <c r="F1111" s="213"/>
      <c r="G1111" s="213"/>
      <c r="H1111" s="213"/>
      <c r="I1111" s="213"/>
      <c r="J1111" s="213"/>
      <c r="K1111" s="213"/>
      <c r="L1111" s="213"/>
      <c r="M1111" s="213"/>
      <c r="N1111" s="213"/>
    </row>
    <row r="1112" spans="1:14" ht="12.75">
      <c r="A1112" s="287"/>
      <c r="B1112" s="213"/>
      <c r="C1112" s="213"/>
      <c r="D1112" s="213"/>
      <c r="E1112" s="213"/>
      <c r="F1112" s="213"/>
      <c r="G1112" s="213"/>
      <c r="H1112" s="213"/>
      <c r="I1112" s="213"/>
      <c r="J1112" s="213"/>
      <c r="K1112" s="213"/>
      <c r="L1112" s="213"/>
      <c r="M1112" s="213"/>
      <c r="N1112" s="213"/>
    </row>
    <row r="1113" ht="12.75">
      <c r="O1113" s="213"/>
    </row>
    <row r="1114" ht="12.75">
      <c r="O1114" s="213"/>
    </row>
  </sheetData>
  <sheetProtection/>
  <autoFilter ref="N1:N1112"/>
  <mergeCells count="6">
    <mergeCell ref="B52:G55"/>
    <mergeCell ref="E50:G50"/>
    <mergeCell ref="B60:M60"/>
    <mergeCell ref="T50:V50"/>
    <mergeCell ref="Q52:V55"/>
    <mergeCell ref="Q60:AB60"/>
  </mergeCells>
  <printOptions/>
  <pageMargins left="0.66" right="0.46" top="1.12" bottom="0.63" header="0" footer="0"/>
  <pageSetup fitToHeight="1" fitToWidth="1" horizontalDpi="600" verticalDpi="600" orientation="portrait" paperSize="9" scale="19" r:id="rId1"/>
  <headerFooter alignWithMargins="0">
    <oddFooter>&amp;C&amp;18&amp;P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4:S334"/>
  <sheetViews>
    <sheetView showGridLines="0" showZeros="0" tabSelected="1" view="pageLayout" zoomScale="70" zoomScaleSheetLayoutView="80" zoomScalePageLayoutView="70" workbookViewId="0" topLeftCell="A19">
      <selection activeCell="O72" sqref="O72"/>
    </sheetView>
  </sheetViews>
  <sheetFormatPr defaultColWidth="11.421875" defaultRowHeight="12.75"/>
  <cols>
    <col min="1" max="1" width="11.421875" style="304" customWidth="1"/>
    <col min="2" max="2" width="9.28125" style="305" customWidth="1"/>
    <col min="3" max="3" width="55.00390625" style="306" customWidth="1"/>
    <col min="4" max="4" width="9.7109375" style="296" customWidth="1"/>
    <col min="5" max="5" width="9.7109375" style="307" customWidth="1"/>
    <col min="6" max="6" width="12.140625" style="310" customWidth="1"/>
    <col min="7" max="7" width="14.00390625" style="311" customWidth="1"/>
    <col min="8" max="8" width="22.00390625" style="304" customWidth="1"/>
    <col min="9" max="9" width="18.421875" style="304" customWidth="1"/>
    <col min="10" max="10" width="11.421875" style="304" customWidth="1"/>
    <col min="11" max="11" width="16.28125" style="304" customWidth="1"/>
    <col min="12" max="12" width="13.7109375" style="304" customWidth="1"/>
    <col min="13" max="13" width="9.57421875" style="304" customWidth="1"/>
    <col min="14" max="18" width="11.421875" style="304" customWidth="1"/>
    <col min="19" max="19" width="14.28125" style="304" bestFit="1" customWidth="1"/>
    <col min="20" max="16384" width="11.421875" style="304" customWidth="1"/>
  </cols>
  <sheetData>
    <row r="4" spans="2:9" ht="16.5" thickBot="1">
      <c r="B4" s="424"/>
      <c r="C4" s="425"/>
      <c r="D4" s="426"/>
      <c r="E4" s="427"/>
      <c r="F4" s="428"/>
      <c r="G4" s="429"/>
      <c r="H4" s="430" t="s">
        <v>83</v>
      </c>
      <c r="I4" s="431"/>
    </row>
    <row r="5" spans="2:9" ht="16.5" thickBot="1">
      <c r="B5" s="432" t="s">
        <v>82</v>
      </c>
      <c r="C5" s="318"/>
      <c r="D5" s="319"/>
      <c r="E5" s="320"/>
      <c r="F5" s="321"/>
      <c r="G5" s="316"/>
      <c r="H5" s="322"/>
      <c r="I5" s="433" t="s">
        <v>45</v>
      </c>
    </row>
    <row r="6" spans="2:10" ht="15.75">
      <c r="B6" s="434"/>
      <c r="C6" s="340"/>
      <c r="D6" s="297"/>
      <c r="E6" s="292"/>
      <c r="F6" s="341"/>
      <c r="G6" s="342"/>
      <c r="H6" s="343"/>
      <c r="I6" s="435"/>
      <c r="J6" s="314"/>
    </row>
    <row r="7" spans="2:10" ht="15.75">
      <c r="B7" s="436"/>
      <c r="C7" s="344"/>
      <c r="D7" s="297"/>
      <c r="E7" s="345"/>
      <c r="F7" s="346"/>
      <c r="G7" s="342"/>
      <c r="H7" s="314"/>
      <c r="I7" s="437"/>
      <c r="J7" s="314"/>
    </row>
    <row r="8" spans="2:9" ht="15.75">
      <c r="B8" s="438"/>
      <c r="C8" s="347"/>
      <c r="D8" s="348"/>
      <c r="E8" s="349" t="s">
        <v>35</v>
      </c>
      <c r="F8" s="350"/>
      <c r="G8" s="351"/>
      <c r="H8" s="352"/>
      <c r="I8" s="439" t="s">
        <v>31</v>
      </c>
    </row>
    <row r="9" spans="2:9" ht="16.5" thickBot="1">
      <c r="B9" s="436"/>
      <c r="C9" s="344"/>
      <c r="D9" s="297"/>
      <c r="E9" s="345"/>
      <c r="F9" s="346"/>
      <c r="G9" s="342"/>
      <c r="H9" s="314"/>
      <c r="I9" s="437"/>
    </row>
    <row r="10" spans="2:9" ht="62.25" customHeight="1" thickBot="1" thickTop="1">
      <c r="B10" s="440"/>
      <c r="C10" s="294" t="s">
        <v>32</v>
      </c>
      <c r="D10" s="298" t="s">
        <v>34</v>
      </c>
      <c r="E10" s="293" t="s">
        <v>33</v>
      </c>
      <c r="F10" s="308" t="s">
        <v>39</v>
      </c>
      <c r="G10" s="312" t="s">
        <v>36</v>
      </c>
      <c r="H10" s="315" t="s">
        <v>37</v>
      </c>
      <c r="I10" s="441" t="s">
        <v>38</v>
      </c>
    </row>
    <row r="11" spans="2:9" ht="14.25" customHeight="1" thickTop="1">
      <c r="B11" s="442"/>
      <c r="C11" s="364"/>
      <c r="D11" s="401"/>
      <c r="E11" s="364"/>
      <c r="F11" s="402"/>
      <c r="G11" s="403"/>
      <c r="H11" s="404"/>
      <c r="I11" s="443"/>
    </row>
    <row r="12" spans="2:19" ht="15.75">
      <c r="B12" s="466" t="s">
        <v>48</v>
      </c>
      <c r="C12" s="412" t="s">
        <v>41</v>
      </c>
      <c r="D12" s="413"/>
      <c r="E12" s="414"/>
      <c r="F12" s="420"/>
      <c r="G12" s="416"/>
      <c r="H12" s="417"/>
      <c r="I12" s="421"/>
      <c r="L12" s="335"/>
      <c r="M12" s="335"/>
      <c r="N12" s="335"/>
      <c r="O12" s="335"/>
      <c r="P12" s="335"/>
      <c r="Q12" s="335"/>
      <c r="R12" s="335"/>
      <c r="S12" s="335"/>
    </row>
    <row r="13" spans="2:19" ht="15.75">
      <c r="B13" s="467"/>
      <c r="C13" s="301"/>
      <c r="D13" s="295"/>
      <c r="E13" s="302"/>
      <c r="F13" s="379"/>
      <c r="G13" s="313"/>
      <c r="H13" s="409"/>
      <c r="I13" s="444"/>
      <c r="L13" s="335"/>
      <c r="M13" s="335"/>
      <c r="N13" s="335"/>
      <c r="O13" s="335"/>
      <c r="P13" s="335"/>
      <c r="Q13" s="335"/>
      <c r="R13" s="335"/>
      <c r="S13" s="335"/>
    </row>
    <row r="14" spans="1:19" s="374" customFormat="1" ht="15">
      <c r="A14" s="303"/>
      <c r="B14" s="468" t="s">
        <v>117</v>
      </c>
      <c r="C14" s="380" t="s">
        <v>40</v>
      </c>
      <c r="D14" s="381"/>
      <c r="E14" s="382"/>
      <c r="F14" s="383"/>
      <c r="G14" s="384"/>
      <c r="H14" s="385"/>
      <c r="I14" s="386"/>
      <c r="J14" s="303"/>
      <c r="K14" s="303"/>
      <c r="L14" s="335"/>
      <c r="M14" s="335"/>
      <c r="N14" s="335"/>
      <c r="O14" s="335"/>
      <c r="P14" s="335"/>
      <c r="Q14" s="335"/>
      <c r="R14" s="335"/>
      <c r="S14" s="335"/>
    </row>
    <row r="15" spans="1:19" s="374" customFormat="1" ht="15">
      <c r="A15" s="303"/>
      <c r="B15" s="469"/>
      <c r="C15" s="393"/>
      <c r="D15" s="394"/>
      <c r="E15" s="395"/>
      <c r="F15" s="396"/>
      <c r="G15" s="397"/>
      <c r="H15" s="422"/>
      <c r="I15" s="446"/>
      <c r="J15" s="303"/>
      <c r="K15" s="303"/>
      <c r="L15" s="335"/>
      <c r="M15" s="335"/>
      <c r="N15" s="335"/>
      <c r="O15" s="335"/>
      <c r="P15" s="335"/>
      <c r="Q15" s="335"/>
      <c r="R15" s="335"/>
      <c r="S15" s="335"/>
    </row>
    <row r="16" spans="2:19" s="303" customFormat="1" ht="15.75">
      <c r="B16" s="466" t="s">
        <v>49</v>
      </c>
      <c r="C16" s="412" t="s">
        <v>46</v>
      </c>
      <c r="D16" s="413"/>
      <c r="E16" s="414"/>
      <c r="F16" s="415"/>
      <c r="G16" s="416"/>
      <c r="H16" s="417"/>
      <c r="I16" s="418"/>
      <c r="L16" s="335"/>
      <c r="M16" s="335"/>
      <c r="N16" s="335"/>
      <c r="O16" s="335"/>
      <c r="P16" s="335"/>
      <c r="Q16" s="335"/>
      <c r="R16" s="335"/>
      <c r="S16" s="335"/>
    </row>
    <row r="17" spans="2:19" s="303" customFormat="1" ht="15">
      <c r="B17" s="470"/>
      <c r="C17" s="300"/>
      <c r="D17" s="299"/>
      <c r="E17" s="300"/>
      <c r="F17" s="329"/>
      <c r="G17" s="313"/>
      <c r="H17" s="326"/>
      <c r="I17" s="400"/>
      <c r="L17" s="335"/>
      <c r="M17" s="335"/>
      <c r="N17" s="335"/>
      <c r="O17" s="335"/>
      <c r="P17" s="335"/>
      <c r="Q17" s="335"/>
      <c r="R17" s="335"/>
      <c r="S17" s="335"/>
    </row>
    <row r="18" spans="1:19" s="374" customFormat="1" ht="15">
      <c r="A18" s="303"/>
      <c r="B18" s="468" t="s">
        <v>50</v>
      </c>
      <c r="C18" s="392" t="s">
        <v>47</v>
      </c>
      <c r="D18" s="387"/>
      <c r="E18" s="388"/>
      <c r="F18" s="389"/>
      <c r="G18" s="390"/>
      <c r="H18" s="391"/>
      <c r="I18" s="391"/>
      <c r="J18" s="303"/>
      <c r="K18" s="303"/>
      <c r="L18" s="335"/>
      <c r="M18" s="335"/>
      <c r="N18" s="335"/>
      <c r="O18" s="335"/>
      <c r="P18" s="335"/>
      <c r="Q18" s="335"/>
      <c r="R18" s="335"/>
      <c r="S18" s="335"/>
    </row>
    <row r="19" spans="1:11" s="335" customFormat="1" ht="15">
      <c r="A19" s="303"/>
      <c r="B19" s="468" t="s">
        <v>51</v>
      </c>
      <c r="C19" s="392" t="s">
        <v>87</v>
      </c>
      <c r="D19" s="387"/>
      <c r="E19" s="388"/>
      <c r="F19" s="389"/>
      <c r="G19" s="390"/>
      <c r="H19" s="391"/>
      <c r="I19" s="391"/>
      <c r="J19" s="303"/>
      <c r="K19" s="303"/>
    </row>
    <row r="20" spans="1:19" s="374" customFormat="1" ht="15">
      <c r="A20" s="303"/>
      <c r="B20" s="468" t="s">
        <v>52</v>
      </c>
      <c r="C20" s="392" t="s">
        <v>72</v>
      </c>
      <c r="D20" s="387"/>
      <c r="E20" s="388"/>
      <c r="F20" s="389"/>
      <c r="G20" s="390"/>
      <c r="H20" s="391"/>
      <c r="I20" s="391"/>
      <c r="J20" s="303"/>
      <c r="K20" s="303"/>
      <c r="L20" s="335"/>
      <c r="M20" s="335"/>
      <c r="N20" s="335"/>
      <c r="O20" s="335"/>
      <c r="P20" s="335"/>
      <c r="Q20" s="335"/>
      <c r="R20" s="335"/>
      <c r="S20" s="335"/>
    </row>
    <row r="21" spans="1:19" s="374" customFormat="1" ht="15">
      <c r="A21" s="303"/>
      <c r="B21" s="470"/>
      <c r="C21" s="398"/>
      <c r="D21" s="299"/>
      <c r="E21" s="300"/>
      <c r="F21" s="399"/>
      <c r="G21" s="313"/>
      <c r="H21" s="410"/>
      <c r="I21" s="447"/>
      <c r="J21" s="303"/>
      <c r="K21" s="303"/>
      <c r="L21" s="335"/>
      <c r="M21" s="335"/>
      <c r="N21" s="335"/>
      <c r="O21" s="335"/>
      <c r="P21" s="335"/>
      <c r="Q21" s="335"/>
      <c r="R21" s="335"/>
      <c r="S21" s="335"/>
    </row>
    <row r="22" spans="2:19" ht="15.75">
      <c r="B22" s="466" t="s">
        <v>55</v>
      </c>
      <c r="C22" s="412" t="s">
        <v>85</v>
      </c>
      <c r="D22" s="413"/>
      <c r="E22" s="414"/>
      <c r="F22" s="415"/>
      <c r="G22" s="416"/>
      <c r="H22" s="417"/>
      <c r="I22" s="418"/>
      <c r="L22" s="335"/>
      <c r="M22" s="335"/>
      <c r="N22" s="335"/>
      <c r="O22" s="335"/>
      <c r="P22" s="335"/>
      <c r="Q22" s="335"/>
      <c r="R22" s="335"/>
      <c r="S22" s="335"/>
    </row>
    <row r="23" spans="2:19" ht="15">
      <c r="B23" s="470"/>
      <c r="C23" s="300"/>
      <c r="D23" s="299"/>
      <c r="E23" s="300"/>
      <c r="F23" s="329"/>
      <c r="G23" s="313"/>
      <c r="H23" s="326"/>
      <c r="I23" s="448"/>
      <c r="L23" s="335"/>
      <c r="M23" s="335"/>
      <c r="N23" s="335"/>
      <c r="O23" s="335"/>
      <c r="P23" s="335"/>
      <c r="Q23" s="335"/>
      <c r="R23" s="335"/>
      <c r="S23" s="335"/>
    </row>
    <row r="24" spans="1:19" s="374" customFormat="1" ht="15">
      <c r="A24" s="303"/>
      <c r="B24" s="468" t="s">
        <v>56</v>
      </c>
      <c r="C24" s="392" t="s">
        <v>125</v>
      </c>
      <c r="D24" s="387"/>
      <c r="E24" s="388"/>
      <c r="F24" s="389"/>
      <c r="G24" s="390"/>
      <c r="H24" s="391"/>
      <c r="I24" s="405"/>
      <c r="J24" s="303"/>
      <c r="K24" s="303"/>
      <c r="L24" s="335"/>
      <c r="M24" s="335"/>
      <c r="N24" s="335"/>
      <c r="O24" s="335"/>
      <c r="P24" s="335"/>
      <c r="Q24" s="335"/>
      <c r="R24" s="335"/>
      <c r="S24" s="335"/>
    </row>
    <row r="25" spans="1:11" s="335" customFormat="1" ht="15" hidden="1">
      <c r="A25" s="303"/>
      <c r="B25" s="468" t="s">
        <v>88</v>
      </c>
      <c r="C25" s="392" t="s">
        <v>53</v>
      </c>
      <c r="D25" s="387"/>
      <c r="E25" s="388"/>
      <c r="F25" s="389"/>
      <c r="G25" s="390"/>
      <c r="H25" s="391"/>
      <c r="I25" s="405"/>
      <c r="J25" s="303"/>
      <c r="K25" s="303"/>
    </row>
    <row r="26" spans="1:11" s="335" customFormat="1" ht="15" hidden="1">
      <c r="A26" s="303"/>
      <c r="B26" s="468" t="s">
        <v>57</v>
      </c>
      <c r="C26" s="392" t="s">
        <v>53</v>
      </c>
      <c r="D26" s="387"/>
      <c r="E26" s="388"/>
      <c r="F26" s="389"/>
      <c r="G26" s="390"/>
      <c r="H26" s="391"/>
      <c r="I26" s="405"/>
      <c r="J26" s="303"/>
      <c r="K26" s="303"/>
    </row>
    <row r="27" spans="1:11" s="335" customFormat="1" ht="15" hidden="1">
      <c r="A27" s="303"/>
      <c r="B27" s="468" t="s">
        <v>58</v>
      </c>
      <c r="C27" s="392" t="s">
        <v>53</v>
      </c>
      <c r="D27" s="387"/>
      <c r="E27" s="388"/>
      <c r="F27" s="389"/>
      <c r="G27" s="390"/>
      <c r="H27" s="391"/>
      <c r="I27" s="405"/>
      <c r="J27" s="303"/>
      <c r="K27" s="303"/>
    </row>
    <row r="28" spans="1:11" s="335" customFormat="1" ht="15" hidden="1">
      <c r="A28" s="303"/>
      <c r="B28" s="468" t="s">
        <v>59</v>
      </c>
      <c r="C28" s="392" t="s">
        <v>53</v>
      </c>
      <c r="D28" s="387"/>
      <c r="E28" s="388"/>
      <c r="F28" s="389"/>
      <c r="G28" s="390"/>
      <c r="H28" s="391"/>
      <c r="I28" s="405"/>
      <c r="J28" s="303"/>
      <c r="K28" s="303"/>
    </row>
    <row r="29" spans="1:19" s="374" customFormat="1" ht="15">
      <c r="A29" s="303"/>
      <c r="B29" s="468" t="s">
        <v>88</v>
      </c>
      <c r="C29" s="392" t="s">
        <v>120</v>
      </c>
      <c r="D29" s="387"/>
      <c r="E29" s="388"/>
      <c r="F29" s="389"/>
      <c r="G29" s="390"/>
      <c r="H29" s="391"/>
      <c r="I29" s="405"/>
      <c r="J29" s="303"/>
      <c r="K29" s="303"/>
      <c r="L29" s="335"/>
      <c r="M29" s="335"/>
      <c r="N29" s="335"/>
      <c r="O29" s="335"/>
      <c r="P29" s="335"/>
      <c r="Q29" s="335"/>
      <c r="R29" s="335"/>
      <c r="S29" s="335"/>
    </row>
    <row r="30" spans="2:12" s="335" customFormat="1" ht="15">
      <c r="B30" s="470"/>
      <c r="C30" s="300"/>
      <c r="D30" s="299"/>
      <c r="E30" s="300"/>
      <c r="F30" s="329"/>
      <c r="G30" s="313"/>
      <c r="H30" s="326"/>
      <c r="I30" s="400"/>
      <c r="J30" s="339"/>
      <c r="K30" s="339"/>
      <c r="L30" s="339"/>
    </row>
    <row r="31" spans="2:9" s="335" customFormat="1" ht="15.75">
      <c r="B31" s="466" t="s">
        <v>60</v>
      </c>
      <c r="C31" s="412" t="s">
        <v>73</v>
      </c>
      <c r="D31" s="413"/>
      <c r="E31" s="414"/>
      <c r="F31" s="415"/>
      <c r="G31" s="416"/>
      <c r="H31" s="417"/>
      <c r="I31" s="418"/>
    </row>
    <row r="32" spans="1:19" s="303" customFormat="1" ht="15">
      <c r="A32" s="338"/>
      <c r="B32" s="470"/>
      <c r="C32" s="300"/>
      <c r="D32" s="299"/>
      <c r="E32" s="300"/>
      <c r="F32" s="329"/>
      <c r="G32" s="313"/>
      <c r="H32" s="326"/>
      <c r="I32" s="400"/>
      <c r="L32" s="335"/>
      <c r="M32" s="335"/>
      <c r="N32" s="335"/>
      <c r="O32" s="335"/>
      <c r="P32" s="335"/>
      <c r="Q32" s="335"/>
      <c r="R32" s="335"/>
      <c r="S32" s="335"/>
    </row>
    <row r="33" spans="1:19" s="374" customFormat="1" ht="15">
      <c r="A33" s="338"/>
      <c r="B33" s="468" t="s">
        <v>62</v>
      </c>
      <c r="C33" s="392" t="s">
        <v>74</v>
      </c>
      <c r="D33" s="387"/>
      <c r="E33" s="388"/>
      <c r="F33" s="389"/>
      <c r="G33" s="390">
        <f>D33*F33</f>
        <v>0</v>
      </c>
      <c r="H33" s="391"/>
      <c r="I33" s="405"/>
      <c r="J33" s="303"/>
      <c r="K33" s="303"/>
      <c r="L33" s="335"/>
      <c r="M33" s="335"/>
      <c r="N33" s="335"/>
      <c r="O33" s="335"/>
      <c r="P33" s="335"/>
      <c r="Q33" s="335"/>
      <c r="R33" s="335"/>
      <c r="S33" s="335"/>
    </row>
    <row r="34" spans="1:19" s="374" customFormat="1" ht="15">
      <c r="A34" s="338"/>
      <c r="B34" s="468" t="s">
        <v>81</v>
      </c>
      <c r="C34" s="388" t="s">
        <v>75</v>
      </c>
      <c r="D34" s="387"/>
      <c r="E34" s="388"/>
      <c r="F34" s="389"/>
      <c r="G34" s="390">
        <f>D34*F34</f>
        <v>0</v>
      </c>
      <c r="H34" s="391"/>
      <c r="I34" s="405"/>
      <c r="J34" s="303"/>
      <c r="K34" s="303"/>
      <c r="L34" s="335"/>
      <c r="M34" s="335"/>
      <c r="N34" s="335"/>
      <c r="O34" s="335"/>
      <c r="P34" s="335"/>
      <c r="Q34" s="335"/>
      <c r="R34" s="335"/>
      <c r="S34" s="335"/>
    </row>
    <row r="35" spans="1:19" s="374" customFormat="1" ht="15">
      <c r="A35" s="338"/>
      <c r="B35" s="471" t="s">
        <v>90</v>
      </c>
      <c r="C35" s="388" t="s">
        <v>76</v>
      </c>
      <c r="D35" s="387"/>
      <c r="E35" s="388"/>
      <c r="F35" s="389"/>
      <c r="G35" s="390">
        <f>D35*F35</f>
        <v>0</v>
      </c>
      <c r="H35" s="391"/>
      <c r="I35" s="405"/>
      <c r="J35" s="303"/>
      <c r="K35" s="303"/>
      <c r="L35" s="335"/>
      <c r="M35" s="335"/>
      <c r="N35" s="335"/>
      <c r="O35" s="335"/>
      <c r="P35" s="335"/>
      <c r="Q35" s="335"/>
      <c r="R35" s="335"/>
      <c r="S35" s="335"/>
    </row>
    <row r="36" spans="1:19" s="374" customFormat="1" ht="15">
      <c r="A36" s="338"/>
      <c r="B36" s="468" t="s">
        <v>99</v>
      </c>
      <c r="C36" s="388" t="s">
        <v>77</v>
      </c>
      <c r="D36" s="387"/>
      <c r="E36" s="388"/>
      <c r="F36" s="389"/>
      <c r="G36" s="390">
        <f>D36*F36</f>
        <v>0</v>
      </c>
      <c r="H36" s="391"/>
      <c r="I36" s="405"/>
      <c r="J36" s="303"/>
      <c r="K36" s="303"/>
      <c r="L36" s="335"/>
      <c r="M36" s="335"/>
      <c r="N36" s="335"/>
      <c r="O36" s="335"/>
      <c r="P36" s="335"/>
      <c r="Q36" s="335"/>
      <c r="R36" s="335"/>
      <c r="S36" s="335"/>
    </row>
    <row r="37" spans="1:19" s="374" customFormat="1" ht="15">
      <c r="A37" s="338"/>
      <c r="B37" s="468" t="s">
        <v>114</v>
      </c>
      <c r="C37" s="388" t="s">
        <v>115</v>
      </c>
      <c r="D37" s="387"/>
      <c r="E37" s="388"/>
      <c r="F37" s="389"/>
      <c r="G37" s="390"/>
      <c r="H37" s="391"/>
      <c r="I37" s="405"/>
      <c r="J37" s="303"/>
      <c r="K37" s="303"/>
      <c r="L37" s="335"/>
      <c r="M37" s="335"/>
      <c r="N37" s="335"/>
      <c r="O37" s="335"/>
      <c r="P37" s="335"/>
      <c r="Q37" s="335"/>
      <c r="R37" s="335"/>
      <c r="S37" s="335"/>
    </row>
    <row r="38" spans="1:19" s="374" customFormat="1" ht="15">
      <c r="A38" s="338"/>
      <c r="B38" s="485" t="s">
        <v>121</v>
      </c>
      <c r="C38" s="484" t="s">
        <v>122</v>
      </c>
      <c r="D38" s="387"/>
      <c r="E38" s="388"/>
      <c r="F38" s="389"/>
      <c r="G38" s="390">
        <f>D38*F38</f>
        <v>0</v>
      </c>
      <c r="H38" s="391"/>
      <c r="I38" s="405"/>
      <c r="J38" s="303"/>
      <c r="K38" s="303"/>
      <c r="L38" s="335"/>
      <c r="M38" s="335"/>
      <c r="N38" s="335"/>
      <c r="O38" s="335"/>
      <c r="P38" s="335"/>
      <c r="Q38" s="335"/>
      <c r="R38" s="335"/>
      <c r="S38" s="335"/>
    </row>
    <row r="39" spans="2:19" ht="20.25">
      <c r="B39" s="472"/>
      <c r="C39" s="301"/>
      <c r="D39" s="363"/>
      <c r="E39" s="364"/>
      <c r="F39" s="365"/>
      <c r="G39" s="366"/>
      <c r="H39" s="301"/>
      <c r="I39" s="449"/>
      <c r="L39" s="335"/>
      <c r="M39" s="335"/>
      <c r="N39" s="335"/>
      <c r="O39" s="335"/>
      <c r="P39" s="335"/>
      <c r="Q39" s="335"/>
      <c r="R39" s="335"/>
      <c r="S39" s="335"/>
    </row>
    <row r="40" spans="2:9" s="335" customFormat="1" ht="15.75">
      <c r="B40" s="466" t="s">
        <v>61</v>
      </c>
      <c r="C40" s="419" t="s">
        <v>80</v>
      </c>
      <c r="D40" s="413"/>
      <c r="E40" s="414"/>
      <c r="F40" s="415"/>
      <c r="G40" s="416"/>
      <c r="H40" s="417"/>
      <c r="I40" s="418"/>
    </row>
    <row r="41" spans="2:9" s="335" customFormat="1" ht="15.75">
      <c r="B41" s="467"/>
      <c r="C41" s="301"/>
      <c r="D41" s="295"/>
      <c r="E41" s="302"/>
      <c r="F41" s="328"/>
      <c r="G41" s="313"/>
      <c r="H41" s="326"/>
      <c r="I41" s="450"/>
    </row>
    <row r="42" spans="1:19" s="374" customFormat="1" ht="15">
      <c r="A42" s="303"/>
      <c r="B42" s="468" t="s">
        <v>63</v>
      </c>
      <c r="C42" s="392" t="s">
        <v>126</v>
      </c>
      <c r="D42" s="387"/>
      <c r="E42" s="388"/>
      <c r="F42" s="389"/>
      <c r="G42" s="390"/>
      <c r="H42" s="391"/>
      <c r="I42" s="405"/>
      <c r="J42" s="303"/>
      <c r="K42" s="303"/>
      <c r="L42" s="335"/>
      <c r="M42" s="335"/>
      <c r="N42" s="335"/>
      <c r="O42" s="335"/>
      <c r="P42" s="335"/>
      <c r="Q42" s="335"/>
      <c r="R42" s="335"/>
      <c r="S42" s="335"/>
    </row>
    <row r="43" spans="1:19" s="374" customFormat="1" ht="15">
      <c r="A43" s="303"/>
      <c r="B43" s="468" t="s">
        <v>64</v>
      </c>
      <c r="C43" s="392" t="s">
        <v>71</v>
      </c>
      <c r="D43" s="387"/>
      <c r="E43" s="388"/>
      <c r="F43" s="389"/>
      <c r="G43" s="390"/>
      <c r="H43" s="391"/>
      <c r="I43" s="405"/>
      <c r="J43" s="303"/>
      <c r="K43" s="303"/>
      <c r="L43" s="335"/>
      <c r="M43" s="335"/>
      <c r="N43" s="335"/>
      <c r="O43" s="335"/>
      <c r="P43" s="335"/>
      <c r="Q43" s="335"/>
      <c r="R43" s="335"/>
      <c r="S43" s="335"/>
    </row>
    <row r="44" spans="1:19" s="374" customFormat="1" ht="15">
      <c r="A44" s="303"/>
      <c r="B44" s="468" t="s">
        <v>65</v>
      </c>
      <c r="C44" s="392" t="s">
        <v>66</v>
      </c>
      <c r="D44" s="387"/>
      <c r="E44" s="388"/>
      <c r="F44" s="389"/>
      <c r="G44" s="390"/>
      <c r="H44" s="391"/>
      <c r="I44" s="405"/>
      <c r="J44" s="303"/>
      <c r="K44" s="303"/>
      <c r="L44" s="335"/>
      <c r="M44" s="335"/>
      <c r="N44" s="335"/>
      <c r="O44" s="335"/>
      <c r="P44" s="335"/>
      <c r="Q44" s="335"/>
      <c r="R44" s="335"/>
      <c r="S44" s="335"/>
    </row>
    <row r="45" spans="1:19" s="374" customFormat="1" ht="15">
      <c r="A45" s="303"/>
      <c r="B45" s="468" t="s">
        <v>69</v>
      </c>
      <c r="C45" s="392" t="s">
        <v>67</v>
      </c>
      <c r="D45" s="387"/>
      <c r="E45" s="388"/>
      <c r="F45" s="389"/>
      <c r="G45" s="390"/>
      <c r="H45" s="391"/>
      <c r="I45" s="405"/>
      <c r="J45" s="303"/>
      <c r="K45" s="303"/>
      <c r="L45" s="335"/>
      <c r="M45" s="335"/>
      <c r="N45" s="335"/>
      <c r="O45" s="335"/>
      <c r="P45" s="335"/>
      <c r="Q45" s="335"/>
      <c r="R45" s="335"/>
      <c r="S45" s="335"/>
    </row>
    <row r="46" spans="1:19" s="374" customFormat="1" ht="15">
      <c r="A46" s="303"/>
      <c r="B46" s="468" t="s">
        <v>100</v>
      </c>
      <c r="C46" s="392" t="s">
        <v>68</v>
      </c>
      <c r="D46" s="387"/>
      <c r="E46" s="388"/>
      <c r="F46" s="389"/>
      <c r="G46" s="390"/>
      <c r="H46" s="391"/>
      <c r="I46" s="405"/>
      <c r="J46" s="303"/>
      <c r="K46" s="303"/>
      <c r="L46" s="335"/>
      <c r="M46" s="335"/>
      <c r="N46" s="335"/>
      <c r="O46" s="335"/>
      <c r="P46" s="335"/>
      <c r="Q46" s="335"/>
      <c r="R46" s="335"/>
      <c r="S46" s="335"/>
    </row>
    <row r="47" spans="1:19" s="374" customFormat="1" ht="15">
      <c r="A47" s="303"/>
      <c r="B47" s="468" t="s">
        <v>101</v>
      </c>
      <c r="C47" s="392" t="s">
        <v>70</v>
      </c>
      <c r="D47" s="387"/>
      <c r="E47" s="388"/>
      <c r="F47" s="389"/>
      <c r="G47" s="390"/>
      <c r="H47" s="391"/>
      <c r="I47" s="405"/>
      <c r="J47" s="303"/>
      <c r="K47" s="303"/>
      <c r="L47" s="335"/>
      <c r="M47" s="335"/>
      <c r="N47" s="335"/>
      <c r="O47" s="335"/>
      <c r="P47" s="335"/>
      <c r="Q47" s="335"/>
      <c r="R47" s="335"/>
      <c r="S47" s="335"/>
    </row>
    <row r="48" spans="1:19" s="374" customFormat="1" ht="15">
      <c r="A48" s="303"/>
      <c r="B48" s="468" t="s">
        <v>102</v>
      </c>
      <c r="C48" s="392" t="s">
        <v>78</v>
      </c>
      <c r="D48" s="387"/>
      <c r="E48" s="388"/>
      <c r="F48" s="389"/>
      <c r="G48" s="390"/>
      <c r="H48" s="391"/>
      <c r="I48" s="405"/>
      <c r="J48" s="303"/>
      <c r="K48" s="303"/>
      <c r="L48" s="335"/>
      <c r="M48" s="335"/>
      <c r="N48" s="335"/>
      <c r="O48" s="335"/>
      <c r="P48" s="335"/>
      <c r="Q48" s="335"/>
      <c r="R48" s="335"/>
      <c r="S48" s="335"/>
    </row>
    <row r="49" spans="1:19" s="374" customFormat="1" ht="15">
      <c r="A49" s="303"/>
      <c r="B49" s="468" t="s">
        <v>103</v>
      </c>
      <c r="C49" s="392" t="s">
        <v>98</v>
      </c>
      <c r="D49" s="387"/>
      <c r="E49" s="388"/>
      <c r="F49" s="389"/>
      <c r="G49" s="390"/>
      <c r="H49" s="391"/>
      <c r="I49" s="405"/>
      <c r="J49" s="303"/>
      <c r="K49" s="303"/>
      <c r="L49" s="335"/>
      <c r="M49" s="335"/>
      <c r="N49" s="335"/>
      <c r="O49" s="335"/>
      <c r="P49" s="335"/>
      <c r="Q49" s="335"/>
      <c r="R49" s="335"/>
      <c r="S49" s="335"/>
    </row>
    <row r="50" spans="2:9" s="335" customFormat="1" ht="15">
      <c r="B50" s="470"/>
      <c r="C50" s="300"/>
      <c r="D50" s="299"/>
      <c r="E50" s="300"/>
      <c r="F50" s="399"/>
      <c r="G50" s="313"/>
      <c r="H50" s="326"/>
      <c r="I50" s="451"/>
    </row>
    <row r="51" spans="1:9" s="335" customFormat="1" ht="15.75">
      <c r="A51" s="339"/>
      <c r="B51" s="466" t="s">
        <v>84</v>
      </c>
      <c r="C51" s="412" t="s">
        <v>96</v>
      </c>
      <c r="D51" s="413"/>
      <c r="E51" s="414"/>
      <c r="F51" s="415"/>
      <c r="G51" s="416"/>
      <c r="H51" s="417"/>
      <c r="I51" s="418"/>
    </row>
    <row r="52" spans="1:9" s="335" customFormat="1" ht="15.75">
      <c r="A52" s="339"/>
      <c r="B52" s="467"/>
      <c r="C52" s="301"/>
      <c r="D52" s="295"/>
      <c r="E52" s="302"/>
      <c r="F52" s="328"/>
      <c r="G52" s="313"/>
      <c r="H52" s="326"/>
      <c r="I52" s="452"/>
    </row>
    <row r="53" spans="2:9" s="303" customFormat="1" ht="15">
      <c r="B53" s="468" t="s">
        <v>86</v>
      </c>
      <c r="C53" s="388" t="s">
        <v>54</v>
      </c>
      <c r="D53" s="387"/>
      <c r="E53" s="388"/>
      <c r="F53" s="389"/>
      <c r="G53" s="390"/>
      <c r="H53" s="391"/>
      <c r="I53" s="405"/>
    </row>
    <row r="54" spans="2:9" s="303" customFormat="1" ht="15">
      <c r="B54" s="468" t="s">
        <v>104</v>
      </c>
      <c r="C54" s="388" t="s">
        <v>118</v>
      </c>
      <c r="D54" s="387"/>
      <c r="E54" s="388"/>
      <c r="F54" s="389"/>
      <c r="G54" s="390"/>
      <c r="H54" s="391"/>
      <c r="I54" s="405"/>
    </row>
    <row r="55" spans="1:9" ht="15">
      <c r="A55" s="338"/>
      <c r="B55" s="473" t="s">
        <v>105</v>
      </c>
      <c r="C55" s="376" t="s">
        <v>89</v>
      </c>
      <c r="D55" s="375"/>
      <c r="E55" s="376"/>
      <c r="F55" s="377"/>
      <c r="G55" s="378"/>
      <c r="H55" s="373">
        <v>0</v>
      </c>
      <c r="I55" s="391">
        <v>0</v>
      </c>
    </row>
    <row r="56" spans="1:9" ht="15">
      <c r="A56" s="338"/>
      <c r="B56" s="468" t="s">
        <v>106</v>
      </c>
      <c r="C56" s="376" t="s">
        <v>95</v>
      </c>
      <c r="D56" s="375"/>
      <c r="E56" s="376"/>
      <c r="F56" s="377"/>
      <c r="G56" s="378"/>
      <c r="H56" s="373"/>
      <c r="I56" s="391"/>
    </row>
    <row r="57" spans="1:9" ht="15">
      <c r="A57" s="338"/>
      <c r="B57" s="468" t="s">
        <v>107</v>
      </c>
      <c r="C57" s="376" t="s">
        <v>79</v>
      </c>
      <c r="D57" s="375"/>
      <c r="E57" s="376"/>
      <c r="F57" s="377"/>
      <c r="G57" s="378"/>
      <c r="H57" s="373"/>
      <c r="I57" s="391"/>
    </row>
    <row r="58" spans="1:9" ht="15">
      <c r="A58" s="338"/>
      <c r="B58" s="485" t="s">
        <v>108</v>
      </c>
      <c r="C58" s="486" t="s">
        <v>123</v>
      </c>
      <c r="D58" s="375"/>
      <c r="E58" s="376"/>
      <c r="F58" s="377"/>
      <c r="G58" s="378"/>
      <c r="H58" s="373"/>
      <c r="I58" s="391"/>
    </row>
    <row r="59" spans="1:9" ht="15">
      <c r="A59" s="314"/>
      <c r="B59" s="473" t="s">
        <v>109</v>
      </c>
      <c r="C59" s="376" t="s">
        <v>97</v>
      </c>
      <c r="D59" s="375"/>
      <c r="E59" s="376"/>
      <c r="F59" s="377"/>
      <c r="G59" s="378"/>
      <c r="H59" s="373"/>
      <c r="I59" s="406"/>
    </row>
    <row r="60" spans="1:9" s="303" customFormat="1" ht="15">
      <c r="A60" s="338"/>
      <c r="B60" s="473" t="s">
        <v>110</v>
      </c>
      <c r="C60" s="388" t="s">
        <v>91</v>
      </c>
      <c r="D60" s="387"/>
      <c r="E60" s="388"/>
      <c r="F60" s="389"/>
      <c r="G60" s="390"/>
      <c r="H60" s="391"/>
      <c r="I60" s="391"/>
    </row>
    <row r="61" spans="1:9" s="303" customFormat="1" ht="15">
      <c r="A61" s="338"/>
      <c r="B61" s="487" t="s">
        <v>111</v>
      </c>
      <c r="C61" s="484" t="s">
        <v>128</v>
      </c>
      <c r="D61" s="387"/>
      <c r="E61" s="388"/>
      <c r="F61" s="389"/>
      <c r="G61" s="390"/>
      <c r="H61" s="391"/>
      <c r="I61" s="391"/>
    </row>
    <row r="62" spans="1:9" s="303" customFormat="1" ht="15">
      <c r="A62" s="338"/>
      <c r="B62" s="473" t="s">
        <v>112</v>
      </c>
      <c r="C62" s="388" t="s">
        <v>116</v>
      </c>
      <c r="D62" s="387"/>
      <c r="E62" s="388"/>
      <c r="F62" s="389"/>
      <c r="G62" s="390"/>
      <c r="H62" s="391"/>
      <c r="I62" s="391"/>
    </row>
    <row r="63" spans="1:9" s="303" customFormat="1" ht="15">
      <c r="A63" s="338"/>
      <c r="B63" s="473" t="s">
        <v>113</v>
      </c>
      <c r="C63" s="388" t="s">
        <v>92</v>
      </c>
      <c r="D63" s="387"/>
      <c r="E63" s="388"/>
      <c r="F63" s="389"/>
      <c r="G63" s="390"/>
      <c r="H63" s="391"/>
      <c r="I63" s="391"/>
    </row>
    <row r="64" spans="1:9" s="303" customFormat="1" ht="15">
      <c r="A64" s="338"/>
      <c r="B64" s="473" t="s">
        <v>119</v>
      </c>
      <c r="C64" s="388" t="s">
        <v>93</v>
      </c>
      <c r="D64" s="387"/>
      <c r="E64" s="388"/>
      <c r="F64" s="389"/>
      <c r="G64" s="390"/>
      <c r="H64" s="391"/>
      <c r="I64" s="391"/>
    </row>
    <row r="65" spans="1:9" s="303" customFormat="1" ht="15">
      <c r="A65" s="338"/>
      <c r="B65" s="473" t="s">
        <v>124</v>
      </c>
      <c r="C65" s="388" t="s">
        <v>94</v>
      </c>
      <c r="D65" s="387"/>
      <c r="E65" s="388"/>
      <c r="F65" s="389"/>
      <c r="G65" s="390"/>
      <c r="H65" s="391"/>
      <c r="I65" s="391"/>
    </row>
    <row r="66" spans="1:9" s="303" customFormat="1" ht="15">
      <c r="A66" s="338"/>
      <c r="B66" s="473" t="s">
        <v>127</v>
      </c>
      <c r="C66" s="388" t="s">
        <v>42</v>
      </c>
      <c r="D66" s="387"/>
      <c r="E66" s="388"/>
      <c r="F66" s="389"/>
      <c r="G66" s="390"/>
      <c r="H66" s="391"/>
      <c r="I66" s="391"/>
    </row>
    <row r="67" spans="1:9" s="335" customFormat="1" ht="15">
      <c r="A67" s="339"/>
      <c r="B67" s="445"/>
      <c r="C67" s="395"/>
      <c r="D67" s="394"/>
      <c r="E67" s="395"/>
      <c r="F67" s="411"/>
      <c r="G67" s="396"/>
      <c r="H67" s="410"/>
      <c r="I67" s="453"/>
    </row>
    <row r="68" spans="1:9" s="335" customFormat="1" ht="15">
      <c r="A68" s="339"/>
      <c r="B68" s="454"/>
      <c r="C68" s="367"/>
      <c r="D68" s="368"/>
      <c r="E68" s="369"/>
      <c r="F68" s="370"/>
      <c r="G68" s="371"/>
      <c r="H68" s="372"/>
      <c r="I68" s="455"/>
    </row>
    <row r="69" spans="1:11" ht="20.25">
      <c r="A69" s="314"/>
      <c r="B69" s="436"/>
      <c r="C69" s="301"/>
      <c r="D69" s="353" t="s">
        <v>43</v>
      </c>
      <c r="E69" s="345"/>
      <c r="F69" s="341"/>
      <c r="G69" s="354"/>
      <c r="H69" s="423"/>
      <c r="I69" s="456"/>
      <c r="K69" s="325"/>
    </row>
    <row r="70" spans="1:9" ht="20.25">
      <c r="A70" s="314"/>
      <c r="B70" s="436"/>
      <c r="C70" s="301"/>
      <c r="D70" s="355" t="s">
        <v>44</v>
      </c>
      <c r="E70" s="345"/>
      <c r="F70" s="341"/>
      <c r="G70" s="344"/>
      <c r="H70" s="406"/>
      <c r="I70" s="456"/>
    </row>
    <row r="71" spans="1:11" ht="20.25">
      <c r="A71" s="314"/>
      <c r="B71" s="436"/>
      <c r="C71" s="344"/>
      <c r="D71" s="353" t="s">
        <v>131</v>
      </c>
      <c r="E71" s="356"/>
      <c r="F71" s="302"/>
      <c r="G71" s="357"/>
      <c r="H71" s="406"/>
      <c r="I71" s="488"/>
      <c r="K71" s="323"/>
    </row>
    <row r="72" spans="1:11" ht="21" thickBot="1">
      <c r="A72" s="314"/>
      <c r="B72" s="436"/>
      <c r="C72" s="344"/>
      <c r="D72" s="353" t="s">
        <v>132</v>
      </c>
      <c r="E72" s="356"/>
      <c r="F72" s="302"/>
      <c r="G72" s="357"/>
      <c r="H72" s="327"/>
      <c r="I72" s="489"/>
      <c r="K72" s="323"/>
    </row>
    <row r="73" spans="2:9" ht="21" thickBot="1">
      <c r="B73" s="457"/>
      <c r="C73" s="358"/>
      <c r="D73" s="359" t="s">
        <v>130</v>
      </c>
      <c r="E73" s="360"/>
      <c r="F73" s="361"/>
      <c r="G73" s="362"/>
      <c r="H73" s="490"/>
      <c r="I73" s="491"/>
    </row>
    <row r="74" spans="2:9" ht="21" thickBot="1">
      <c r="B74" s="442"/>
      <c r="C74" s="301"/>
      <c r="D74" s="408"/>
      <c r="E74" s="302"/>
      <c r="F74" s="379"/>
      <c r="G74" s="313"/>
      <c r="H74" s="407"/>
      <c r="I74" s="493"/>
    </row>
    <row r="75" spans="2:9" ht="16.5" thickBot="1">
      <c r="B75" s="436"/>
      <c r="C75" s="301"/>
      <c r="D75" s="458" t="s">
        <v>129</v>
      </c>
      <c r="E75" s="345"/>
      <c r="F75" s="346"/>
      <c r="G75" s="342"/>
      <c r="H75" s="492"/>
      <c r="I75" s="494"/>
    </row>
    <row r="76" spans="2:9" ht="15.75">
      <c r="B76" s="459"/>
      <c r="C76" s="460"/>
      <c r="D76" s="461"/>
      <c r="E76" s="462"/>
      <c r="F76" s="317"/>
      <c r="G76" s="463"/>
      <c r="H76" s="464"/>
      <c r="I76" s="465"/>
    </row>
    <row r="77" spans="2:11" ht="20.25">
      <c r="B77" s="330"/>
      <c r="C77" s="331"/>
      <c r="D77" s="332"/>
      <c r="E77" s="333"/>
      <c r="F77" s="334"/>
      <c r="G77" s="334"/>
      <c r="H77" s="336"/>
      <c r="I77" s="336"/>
      <c r="K77" s="306"/>
    </row>
    <row r="78" spans="2:11" ht="15.75">
      <c r="B78" s="303"/>
      <c r="C78" s="307"/>
      <c r="D78" s="310"/>
      <c r="E78" s="311"/>
      <c r="F78" s="304"/>
      <c r="G78" s="304"/>
      <c r="H78" s="337"/>
      <c r="I78" s="314"/>
      <c r="J78" s="314"/>
      <c r="K78" s="324"/>
    </row>
    <row r="79" spans="2:9" ht="15">
      <c r="B79" s="303"/>
      <c r="C79" s="307"/>
      <c r="D79" s="310"/>
      <c r="E79" s="311"/>
      <c r="F79" s="304"/>
      <c r="G79" s="304"/>
      <c r="H79" s="314"/>
      <c r="I79" s="314"/>
    </row>
    <row r="80" ht="15.75">
      <c r="C80" s="309"/>
    </row>
    <row r="81" ht="15.75">
      <c r="C81" s="309"/>
    </row>
    <row r="82" ht="15.75">
      <c r="C82" s="309"/>
    </row>
    <row r="83" ht="15.75">
      <c r="C83" s="309"/>
    </row>
    <row r="84" ht="15.75">
      <c r="C84" s="309"/>
    </row>
    <row r="85" spans="3:10" ht="15.75">
      <c r="C85" s="309"/>
      <c r="J85" s="306"/>
    </row>
    <row r="86" ht="15.75">
      <c r="C86" s="309"/>
    </row>
    <row r="87" ht="15.75">
      <c r="C87" s="309"/>
    </row>
    <row r="88" ht="15.75">
      <c r="C88" s="309"/>
    </row>
    <row r="89" ht="15.75">
      <c r="C89" s="309"/>
    </row>
    <row r="90" spans="3:9" ht="15.75">
      <c r="C90" s="309"/>
      <c r="I90" s="306"/>
    </row>
    <row r="91" ht="15.75">
      <c r="C91" s="309"/>
    </row>
    <row r="92" ht="15.75">
      <c r="C92" s="309"/>
    </row>
    <row r="93" ht="15.75">
      <c r="C93" s="309"/>
    </row>
    <row r="94" ht="15.75">
      <c r="C94" s="309"/>
    </row>
    <row r="95" ht="15.75">
      <c r="C95" s="309"/>
    </row>
    <row r="96" ht="15.75">
      <c r="C96" s="309"/>
    </row>
    <row r="97" ht="15.75">
      <c r="C97" s="309"/>
    </row>
    <row r="98" ht="15.75">
      <c r="C98" s="309"/>
    </row>
    <row r="99" ht="15.75">
      <c r="C99" s="309"/>
    </row>
    <row r="100" ht="15.75">
      <c r="C100" s="309"/>
    </row>
    <row r="101" ht="15.75">
      <c r="C101" s="309"/>
    </row>
    <row r="102" ht="15.75">
      <c r="C102" s="309"/>
    </row>
    <row r="103" ht="15.75">
      <c r="C103" s="309"/>
    </row>
    <row r="104" ht="15.75">
      <c r="C104" s="309"/>
    </row>
    <row r="105" ht="15.75">
      <c r="C105" s="309"/>
    </row>
    <row r="106" ht="15.75">
      <c r="C106" s="309"/>
    </row>
    <row r="107" ht="15.75">
      <c r="C107" s="309"/>
    </row>
    <row r="108" ht="15.75">
      <c r="C108" s="309"/>
    </row>
    <row r="109" ht="15.75">
      <c r="C109" s="309"/>
    </row>
    <row r="110" ht="15.75">
      <c r="C110" s="309"/>
    </row>
    <row r="111" ht="15.75">
      <c r="C111" s="309"/>
    </row>
    <row r="112" ht="15.75">
      <c r="C112" s="309"/>
    </row>
    <row r="113" ht="15.75">
      <c r="C113" s="309"/>
    </row>
    <row r="114" ht="15.75">
      <c r="C114" s="309"/>
    </row>
    <row r="115" ht="15.75">
      <c r="C115" s="309"/>
    </row>
    <row r="116" ht="15.75">
      <c r="C116" s="309"/>
    </row>
    <row r="117" ht="15.75">
      <c r="C117" s="309"/>
    </row>
    <row r="118" ht="15.75">
      <c r="C118" s="309"/>
    </row>
    <row r="119" ht="15.75">
      <c r="C119" s="309"/>
    </row>
    <row r="120" ht="15.75">
      <c r="C120" s="309"/>
    </row>
    <row r="121" ht="15.75">
      <c r="C121" s="309"/>
    </row>
    <row r="122" ht="15.75">
      <c r="C122" s="309"/>
    </row>
    <row r="123" ht="15.75">
      <c r="C123" s="309"/>
    </row>
    <row r="124" ht="15.75">
      <c r="C124" s="309"/>
    </row>
    <row r="125" ht="15.75">
      <c r="C125" s="309"/>
    </row>
    <row r="126" ht="15.75">
      <c r="C126" s="309"/>
    </row>
    <row r="127" ht="15.75">
      <c r="C127" s="309"/>
    </row>
    <row r="128" ht="15.75">
      <c r="C128" s="309"/>
    </row>
    <row r="129" ht="15.75">
      <c r="C129" s="309"/>
    </row>
    <row r="130" ht="15.75">
      <c r="C130" s="309"/>
    </row>
    <row r="131" ht="15.75">
      <c r="C131" s="309"/>
    </row>
    <row r="132" ht="15.75">
      <c r="C132" s="309"/>
    </row>
    <row r="133" ht="15.75">
      <c r="C133" s="309"/>
    </row>
    <row r="134" ht="15.75">
      <c r="C134" s="309"/>
    </row>
    <row r="135" ht="15.75">
      <c r="C135" s="309"/>
    </row>
    <row r="136" ht="15.75">
      <c r="C136" s="309"/>
    </row>
    <row r="137" ht="15.75">
      <c r="C137" s="309"/>
    </row>
    <row r="138" ht="15.75">
      <c r="C138" s="309"/>
    </row>
    <row r="139" ht="15.75">
      <c r="C139" s="309"/>
    </row>
    <row r="140" ht="15.75">
      <c r="C140" s="309"/>
    </row>
    <row r="141" ht="15.75">
      <c r="C141" s="309"/>
    </row>
    <row r="142" ht="15.75">
      <c r="C142" s="309"/>
    </row>
    <row r="143" ht="15.75">
      <c r="C143" s="309"/>
    </row>
    <row r="144" ht="15.75">
      <c r="C144" s="309"/>
    </row>
    <row r="145" ht="15.75">
      <c r="C145" s="309"/>
    </row>
    <row r="146" ht="15.75">
      <c r="C146" s="309"/>
    </row>
    <row r="147" ht="15.75">
      <c r="C147" s="309"/>
    </row>
    <row r="148" ht="15.75">
      <c r="C148" s="309"/>
    </row>
    <row r="149" ht="15.75">
      <c r="C149" s="309"/>
    </row>
    <row r="150" ht="15.75">
      <c r="C150" s="309"/>
    </row>
    <row r="151" ht="15.75">
      <c r="C151" s="309"/>
    </row>
    <row r="152" ht="15.75">
      <c r="C152" s="309"/>
    </row>
    <row r="153" ht="15.75">
      <c r="C153" s="309"/>
    </row>
    <row r="154" ht="15.75">
      <c r="C154" s="309"/>
    </row>
    <row r="155" ht="15.75">
      <c r="C155" s="309"/>
    </row>
    <row r="156" ht="15.75">
      <c r="C156" s="309"/>
    </row>
    <row r="157" ht="15.75">
      <c r="C157" s="309"/>
    </row>
    <row r="158" ht="15.75">
      <c r="C158" s="309"/>
    </row>
    <row r="159" ht="15.75">
      <c r="C159" s="309"/>
    </row>
    <row r="160" ht="15.75">
      <c r="C160" s="309"/>
    </row>
    <row r="161" ht="15.75">
      <c r="C161" s="309"/>
    </row>
    <row r="162" ht="15.75">
      <c r="C162" s="309"/>
    </row>
    <row r="163" ht="15.75">
      <c r="C163" s="309"/>
    </row>
    <row r="164" ht="15.75">
      <c r="C164" s="309"/>
    </row>
    <row r="165" ht="15.75">
      <c r="C165" s="309"/>
    </row>
    <row r="166" ht="15.75">
      <c r="C166" s="309"/>
    </row>
    <row r="167" ht="15.75">
      <c r="C167" s="309"/>
    </row>
    <row r="168" ht="15.75">
      <c r="C168" s="309"/>
    </row>
    <row r="169" ht="15.75">
      <c r="C169" s="309"/>
    </row>
    <row r="170" ht="15.75">
      <c r="C170" s="309"/>
    </row>
    <row r="171" ht="15.75">
      <c r="C171" s="309"/>
    </row>
    <row r="172" ht="15.75">
      <c r="C172" s="309"/>
    </row>
    <row r="173" ht="15.75">
      <c r="C173" s="309"/>
    </row>
    <row r="174" ht="15.75">
      <c r="C174" s="309"/>
    </row>
    <row r="175" ht="15.75">
      <c r="C175" s="309"/>
    </row>
    <row r="176" ht="15.75">
      <c r="C176" s="309"/>
    </row>
    <row r="177" ht="15.75">
      <c r="C177" s="309"/>
    </row>
    <row r="178" ht="15.75">
      <c r="C178" s="309"/>
    </row>
    <row r="179" ht="15.75">
      <c r="C179" s="309"/>
    </row>
    <row r="180" ht="15.75">
      <c r="C180" s="309"/>
    </row>
    <row r="181" ht="15.75">
      <c r="C181" s="309"/>
    </row>
    <row r="182" ht="15.75">
      <c r="C182" s="309"/>
    </row>
    <row r="183" ht="15.75">
      <c r="C183" s="309"/>
    </row>
    <row r="184" ht="15.75">
      <c r="C184" s="309"/>
    </row>
    <row r="185" ht="15.75">
      <c r="C185" s="309"/>
    </row>
    <row r="186" ht="15.75">
      <c r="C186" s="309"/>
    </row>
    <row r="187" ht="15.75">
      <c r="C187" s="309"/>
    </row>
    <row r="188" ht="15.75">
      <c r="C188" s="309"/>
    </row>
    <row r="189" ht="15.75">
      <c r="C189" s="309"/>
    </row>
    <row r="190" ht="15.75">
      <c r="C190" s="309"/>
    </row>
    <row r="191" ht="15.75">
      <c r="C191" s="309"/>
    </row>
    <row r="192" ht="15.75">
      <c r="C192" s="309"/>
    </row>
    <row r="193" ht="15.75">
      <c r="C193" s="309"/>
    </row>
    <row r="194" ht="15.75">
      <c r="C194" s="309"/>
    </row>
    <row r="195" ht="15.75">
      <c r="C195" s="309"/>
    </row>
    <row r="196" ht="15.75">
      <c r="C196" s="309"/>
    </row>
    <row r="197" ht="15.75">
      <c r="C197" s="309"/>
    </row>
    <row r="198" ht="15.75">
      <c r="C198" s="309"/>
    </row>
    <row r="199" ht="15.75">
      <c r="C199" s="309"/>
    </row>
    <row r="200" ht="15.75">
      <c r="C200" s="309"/>
    </row>
    <row r="201" ht="15.75">
      <c r="C201" s="309"/>
    </row>
    <row r="202" ht="15.75">
      <c r="C202" s="309"/>
    </row>
    <row r="203" ht="15.75">
      <c r="C203" s="309"/>
    </row>
    <row r="204" ht="15.75">
      <c r="C204" s="309"/>
    </row>
    <row r="205" ht="15.75">
      <c r="C205" s="309"/>
    </row>
    <row r="206" ht="15.75">
      <c r="C206" s="309"/>
    </row>
    <row r="207" ht="15.75">
      <c r="C207" s="309"/>
    </row>
    <row r="208" ht="15.75">
      <c r="C208" s="309"/>
    </row>
    <row r="209" ht="15.75">
      <c r="C209" s="309"/>
    </row>
    <row r="210" ht="15.75">
      <c r="C210" s="309"/>
    </row>
    <row r="211" ht="15.75">
      <c r="C211" s="309"/>
    </row>
    <row r="212" ht="15.75">
      <c r="C212" s="309"/>
    </row>
    <row r="213" ht="15.75">
      <c r="C213" s="309"/>
    </row>
    <row r="214" ht="15.75">
      <c r="C214" s="309"/>
    </row>
    <row r="215" ht="15.75">
      <c r="C215" s="309"/>
    </row>
    <row r="216" ht="15.75">
      <c r="C216" s="309"/>
    </row>
    <row r="217" ht="15.75">
      <c r="C217" s="309"/>
    </row>
    <row r="218" ht="15.75">
      <c r="C218" s="309"/>
    </row>
    <row r="219" ht="15.75">
      <c r="C219" s="309"/>
    </row>
    <row r="220" ht="15.75">
      <c r="C220" s="309"/>
    </row>
    <row r="221" ht="15.75">
      <c r="C221" s="309"/>
    </row>
    <row r="222" ht="15.75">
      <c r="C222" s="309"/>
    </row>
    <row r="223" ht="15.75">
      <c r="C223" s="309"/>
    </row>
    <row r="224" ht="15.75">
      <c r="C224" s="309"/>
    </row>
    <row r="225" ht="15.75">
      <c r="C225" s="309"/>
    </row>
    <row r="226" ht="15.75">
      <c r="C226" s="309"/>
    </row>
    <row r="227" ht="15.75">
      <c r="C227" s="309"/>
    </row>
    <row r="228" ht="15.75">
      <c r="C228" s="309"/>
    </row>
    <row r="229" ht="15.75">
      <c r="C229" s="309"/>
    </row>
    <row r="230" ht="15.75">
      <c r="C230" s="309"/>
    </row>
    <row r="231" ht="15.75">
      <c r="C231" s="309"/>
    </row>
    <row r="232" ht="15.75">
      <c r="C232" s="309"/>
    </row>
    <row r="233" ht="15.75">
      <c r="C233" s="309"/>
    </row>
    <row r="234" ht="15.75">
      <c r="C234" s="309"/>
    </row>
    <row r="235" ht="15.75">
      <c r="C235" s="309"/>
    </row>
    <row r="236" ht="15.75">
      <c r="C236" s="309"/>
    </row>
    <row r="237" ht="15.75">
      <c r="C237" s="309"/>
    </row>
    <row r="238" ht="15.75">
      <c r="C238" s="309"/>
    </row>
    <row r="239" ht="15.75">
      <c r="C239" s="309"/>
    </row>
    <row r="240" ht="15.75">
      <c r="C240" s="309"/>
    </row>
    <row r="241" ht="15.75">
      <c r="C241" s="309"/>
    </row>
    <row r="242" ht="15.75">
      <c r="C242" s="309"/>
    </row>
    <row r="243" ht="15.75">
      <c r="C243" s="309"/>
    </row>
    <row r="244" ht="15.75">
      <c r="C244" s="309"/>
    </row>
    <row r="245" ht="15.75">
      <c r="C245" s="309"/>
    </row>
    <row r="246" ht="15.75">
      <c r="C246" s="309"/>
    </row>
    <row r="247" ht="15.75">
      <c r="C247" s="309"/>
    </row>
    <row r="248" ht="15.75">
      <c r="C248" s="309"/>
    </row>
    <row r="249" ht="15.75">
      <c r="C249" s="309"/>
    </row>
    <row r="250" ht="15.75">
      <c r="C250" s="309"/>
    </row>
    <row r="251" ht="15.75">
      <c r="C251" s="309"/>
    </row>
    <row r="252" ht="15.75">
      <c r="C252" s="309"/>
    </row>
    <row r="253" ht="15.75">
      <c r="C253" s="309"/>
    </row>
    <row r="254" ht="15.75">
      <c r="C254" s="309"/>
    </row>
    <row r="255" ht="15.75">
      <c r="C255" s="309"/>
    </row>
    <row r="256" ht="15.75">
      <c r="C256" s="309"/>
    </row>
    <row r="257" ht="15.75">
      <c r="C257" s="309"/>
    </row>
    <row r="258" ht="15.75">
      <c r="C258" s="309"/>
    </row>
    <row r="259" ht="15.75">
      <c r="C259" s="309"/>
    </row>
    <row r="260" ht="15.75">
      <c r="C260" s="309"/>
    </row>
    <row r="261" ht="15.75">
      <c r="C261" s="309"/>
    </row>
    <row r="262" ht="15.75">
      <c r="C262" s="309"/>
    </row>
    <row r="263" ht="15.75">
      <c r="C263" s="309"/>
    </row>
    <row r="264" ht="15.75">
      <c r="C264" s="309"/>
    </row>
    <row r="265" ht="15.75">
      <c r="C265" s="309"/>
    </row>
    <row r="266" ht="15.75">
      <c r="C266" s="309"/>
    </row>
    <row r="267" ht="15.75">
      <c r="C267" s="309"/>
    </row>
    <row r="268" ht="15.75">
      <c r="C268" s="309"/>
    </row>
    <row r="269" ht="15.75">
      <c r="C269" s="309"/>
    </row>
    <row r="270" ht="15.75">
      <c r="C270" s="309"/>
    </row>
    <row r="271" ht="15.75">
      <c r="C271" s="309"/>
    </row>
    <row r="272" ht="15.75">
      <c r="C272" s="309"/>
    </row>
    <row r="273" ht="15.75">
      <c r="C273" s="309"/>
    </row>
    <row r="274" ht="15.75">
      <c r="C274" s="309"/>
    </row>
    <row r="275" ht="15.75">
      <c r="C275" s="309"/>
    </row>
    <row r="276" ht="15.75">
      <c r="C276" s="309"/>
    </row>
    <row r="277" ht="15.75">
      <c r="C277" s="309"/>
    </row>
    <row r="278" ht="15.75">
      <c r="C278" s="309"/>
    </row>
    <row r="279" ht="15.75">
      <c r="C279" s="309"/>
    </row>
    <row r="280" ht="15.75">
      <c r="C280" s="309"/>
    </row>
    <row r="281" ht="15.75">
      <c r="C281" s="309"/>
    </row>
    <row r="282" ht="15.75">
      <c r="C282" s="309"/>
    </row>
    <row r="283" ht="15.75">
      <c r="C283" s="309"/>
    </row>
    <row r="284" ht="15.75">
      <c r="C284" s="309"/>
    </row>
    <row r="285" ht="15.75">
      <c r="C285" s="309"/>
    </row>
    <row r="286" ht="15.75">
      <c r="C286" s="309"/>
    </row>
    <row r="287" ht="15.75">
      <c r="C287" s="309"/>
    </row>
    <row r="288" ht="15.75">
      <c r="C288" s="309"/>
    </row>
    <row r="289" ht="15.75">
      <c r="C289" s="309"/>
    </row>
    <row r="290" ht="15.75">
      <c r="C290" s="309"/>
    </row>
    <row r="291" ht="15.75">
      <c r="C291" s="309"/>
    </row>
    <row r="292" ht="15.75">
      <c r="C292" s="309"/>
    </row>
    <row r="293" ht="15.75">
      <c r="C293" s="309"/>
    </row>
    <row r="294" ht="15.75">
      <c r="C294" s="309"/>
    </row>
    <row r="295" ht="15.75">
      <c r="C295" s="309"/>
    </row>
    <row r="296" ht="15.75">
      <c r="C296" s="309"/>
    </row>
    <row r="297" ht="15.75">
      <c r="C297" s="309"/>
    </row>
    <row r="298" ht="15.75">
      <c r="C298" s="309"/>
    </row>
    <row r="299" ht="15.75">
      <c r="C299" s="309"/>
    </row>
    <row r="300" ht="15.75">
      <c r="C300" s="309"/>
    </row>
    <row r="301" ht="15.75">
      <c r="C301" s="309"/>
    </row>
    <row r="302" ht="15.75">
      <c r="C302" s="309"/>
    </row>
    <row r="303" ht="15.75">
      <c r="C303" s="309"/>
    </row>
    <row r="304" ht="15.75">
      <c r="C304" s="309"/>
    </row>
    <row r="305" ht="15.75">
      <c r="C305" s="309"/>
    </row>
    <row r="306" ht="15.75">
      <c r="C306" s="309"/>
    </row>
    <row r="307" ht="15.75">
      <c r="C307" s="309"/>
    </row>
    <row r="308" ht="15.75">
      <c r="C308" s="309"/>
    </row>
    <row r="309" ht="15.75">
      <c r="C309" s="309"/>
    </row>
    <row r="310" ht="15.75">
      <c r="C310" s="309"/>
    </row>
    <row r="311" ht="15.75">
      <c r="C311" s="309"/>
    </row>
    <row r="312" ht="15.75">
      <c r="C312" s="309"/>
    </row>
    <row r="313" ht="15.75">
      <c r="C313" s="309"/>
    </row>
    <row r="314" ht="15.75">
      <c r="C314" s="309"/>
    </row>
    <row r="315" ht="15.75">
      <c r="C315" s="309"/>
    </row>
    <row r="316" ht="15.75">
      <c r="C316" s="309"/>
    </row>
    <row r="317" ht="15.75">
      <c r="C317" s="309"/>
    </row>
    <row r="318" ht="15.75">
      <c r="C318" s="309"/>
    </row>
    <row r="319" ht="15.75">
      <c r="C319" s="309"/>
    </row>
    <row r="320" ht="15.75">
      <c r="C320" s="309"/>
    </row>
    <row r="321" ht="15.75">
      <c r="C321" s="309"/>
    </row>
    <row r="322" ht="15.75">
      <c r="C322" s="309"/>
    </row>
    <row r="323" ht="15.75">
      <c r="C323" s="309"/>
    </row>
    <row r="324" ht="15.75">
      <c r="C324" s="309"/>
    </row>
    <row r="325" ht="15.75">
      <c r="C325" s="309"/>
    </row>
    <row r="326" ht="15.75">
      <c r="C326" s="309"/>
    </row>
    <row r="327" ht="15.75">
      <c r="C327" s="309"/>
    </row>
    <row r="328" ht="15.75">
      <c r="C328" s="309"/>
    </row>
    <row r="329" ht="15.75">
      <c r="C329" s="309"/>
    </row>
    <row r="330" ht="15.75">
      <c r="C330" s="309"/>
    </row>
    <row r="331" ht="15.75">
      <c r="C331" s="309"/>
    </row>
    <row r="332" ht="15.75">
      <c r="C332" s="309"/>
    </row>
    <row r="333" ht="15.75">
      <c r="C333" s="309"/>
    </row>
    <row r="334" ht="15.75">
      <c r="C334" s="309"/>
    </row>
  </sheetData>
  <sheetProtection/>
  <mergeCells count="1">
    <mergeCell ref="H73:I73"/>
  </mergeCells>
  <dataValidations count="1">
    <dataValidation type="list" allowBlank="1" showInputMessage="1" showErrorMessage="1" sqref="E53:E68 E23:E30 E17:E21 E42:E50 E32:E38">
      <formula1>"U, GL, ML, M2, M3, MES"</formula1>
    </dataValidation>
  </dataValidations>
  <printOptions/>
  <pageMargins left="0.984251968503937" right="0.1968503937007874" top="1.1811023622047245" bottom="0.7480314960629921" header="0.2362204724409449" footer="0.31496062992125984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Gadea</dc:creator>
  <cp:keywords/>
  <dc:description/>
  <cp:lastModifiedBy>Pascuali Marquez Jessica</cp:lastModifiedBy>
  <cp:lastPrinted>2018-02-08T15:38:08Z</cp:lastPrinted>
  <dcterms:created xsi:type="dcterms:W3CDTF">2012-04-19T00:25:40Z</dcterms:created>
  <dcterms:modified xsi:type="dcterms:W3CDTF">2018-04-24T18:10:22Z</dcterms:modified>
  <cp:category/>
  <cp:version/>
  <cp:contentType/>
  <cp:contentStatus/>
</cp:coreProperties>
</file>