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1"/>
  </bookViews>
  <sheets>
    <sheet name="PRESUPUESTO Y CRONOGRAMA " sheetId="1" r:id="rId1"/>
    <sheet name="RESUMEN de la OFERTA" sheetId="2" r:id="rId2"/>
    <sheet name="Hoja1" sheetId="3" r:id="rId3"/>
  </sheets>
  <definedNames>
    <definedName name="_xlnm.Print_Area" localSheetId="0">'PRESUPUESTO Y CRONOGRAMA '!$B$7:$Q$48</definedName>
    <definedName name="_xlnm.Print_Area" localSheetId="1">'RESUMEN de la OFERTA'!$A$1:$N$24</definedName>
  </definedNames>
  <calcPr fullCalcOnLoad="1"/>
</workbook>
</file>

<file path=xl/sharedStrings.xml><?xml version="1.0" encoding="utf-8"?>
<sst xmlns="http://schemas.openxmlformats.org/spreadsheetml/2006/main" count="114" uniqueCount="77">
  <si>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</si>
  <si>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</si>
  <si>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</si>
  <si>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</si>
  <si>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</si>
  <si>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</si>
  <si>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</si>
  <si>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</si>
  <si>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</si>
  <si>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</si>
  <si>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</si>
  <si>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</si>
  <si>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SUBTOTAL OBRAS EDILICIAS</t>
  </si>
  <si>
    <t>B</t>
  </si>
  <si>
    <t>1.01</t>
  </si>
  <si>
    <t>1.02</t>
  </si>
  <si>
    <t>C</t>
  </si>
  <si>
    <t>1.00</t>
  </si>
  <si>
    <t>E</t>
  </si>
  <si>
    <t>MONTO IMPONIBLE pesos</t>
  </si>
  <si>
    <t>PRECIO UNITARIO pesos</t>
  </si>
  <si>
    <t>TOTAL SUBRUBRO pesos</t>
  </si>
  <si>
    <t>TOTAL RUBRO pesos</t>
  </si>
  <si>
    <t>Obrador-Oficina-Servicios-Baños-Vestuarios-etc.</t>
  </si>
  <si>
    <t>ml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</si>
  <si>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</si>
  <si>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</si>
  <si>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</si>
  <si>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</si>
  <si>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</si>
  <si>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</si>
  <si>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</si>
  <si>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</si>
  <si>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</si>
  <si>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</si>
  <si>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</si>
  <si>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</si>
  <si>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</si>
  <si>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</si>
  <si>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</si>
  <si>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</si>
  <si>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</si>
  <si>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</si>
  <si>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</si>
  <si>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</si>
  <si>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</si>
  <si>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</si>
  <si>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</si>
  <si>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c) el Contratista/Oferente debe verificar todas las fórmulas ya que será responsable por el resultado de las mismas.</t>
  </si>
  <si>
    <t>EMPRESA:</t>
  </si>
  <si>
    <t>LLAMADO:</t>
  </si>
  <si>
    <t>TOTAL OBRAS IVA INCLUÍDO</t>
  </si>
  <si>
    <t>SUBTOTAL $</t>
  </si>
  <si>
    <t>IVA 22% $</t>
  </si>
  <si>
    <t>TOTAL $</t>
  </si>
  <si>
    <t>RESUMEN DE LA OFERTA</t>
  </si>
  <si>
    <t>DIMENSIÓN ESPESOR MARCAS Y MODELOS</t>
  </si>
  <si>
    <t>Modalidad</t>
  </si>
  <si>
    <t>Obra</t>
  </si>
  <si>
    <t>Fecha</t>
  </si>
  <si>
    <t>Dirección</t>
  </si>
  <si>
    <t>Arquitecta/o</t>
  </si>
  <si>
    <t>: OBRA LLAVE EN MANO</t>
  </si>
  <si>
    <t>: V. Mantero</t>
  </si>
  <si>
    <t>Limpieza de obra</t>
  </si>
  <si>
    <t>tareas complementarias</t>
  </si>
  <si>
    <t xml:space="preserve">INSTALACIONES </t>
  </si>
  <si>
    <t xml:space="preserve">SUBTOTAL DE OBRAS (A + B + C ) </t>
  </si>
  <si>
    <t>a) En el subtotal (A+B+C) deben incluirse los honorarios de proyecto y dirección de obra, así como todos los gastos de administración y gestión del contrato de obra.</t>
  </si>
  <si>
    <t>b) (*) %- Es el porcentaje de incidencia del monto del rubro en el monto total de obras (ïtem E : A+B+C).</t>
  </si>
  <si>
    <t>2.00</t>
  </si>
  <si>
    <t>2.01</t>
  </si>
  <si>
    <t>:REPOSICIÓN DE CERCO PERIMTRAL EN CAPI LOS TERITOS.</t>
  </si>
  <si>
    <t>: Febrero 2018</t>
  </si>
  <si>
    <t>: La Boyada 2283</t>
  </si>
  <si>
    <t>CERO PERIMETRAL</t>
  </si>
  <si>
    <t>suministro y colocación de tensores y malla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</si>
</sst>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%"/>
    <numFmt numFmtId="198" formatCode="#,##0.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34" borderId="16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vertical="center"/>
    </xf>
    <xf numFmtId="9" fontId="3" fillId="36" borderId="17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/>
    </xf>
    <xf numFmtId="0" fontId="0" fillId="37" borderId="13" xfId="0" applyFill="1" applyBorder="1" applyAlignment="1">
      <alignment horizontal="center" vertical="center"/>
    </xf>
    <xf numFmtId="0" fontId="1" fillId="37" borderId="16" xfId="0" applyFont="1" applyFill="1" applyBorder="1" applyAlignment="1">
      <alignment horizontal="left" vertical="center"/>
    </xf>
    <xf numFmtId="0" fontId="1" fillId="37" borderId="16" xfId="0" applyFont="1" applyFill="1" applyBorder="1" applyAlignment="1">
      <alignment horizontal="center" vertical="center"/>
    </xf>
    <xf numFmtId="0" fontId="0" fillId="37" borderId="25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0" fillId="38" borderId="26" xfId="0" applyFill="1" applyBorder="1" applyAlignment="1">
      <alignment vertical="center"/>
    </xf>
    <xf numFmtId="0" fontId="0" fillId="38" borderId="26" xfId="0" applyFill="1" applyBorder="1" applyAlignment="1">
      <alignment horizontal="center" vertical="center"/>
    </xf>
    <xf numFmtId="0" fontId="2" fillId="38" borderId="26" xfId="0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0" fillId="0" borderId="28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1" fillId="35" borderId="16" xfId="0" applyNumberFormat="1" applyFont="1" applyFill="1" applyBorder="1" applyAlignment="1">
      <alignment horizontal="center" vertical="center"/>
    </xf>
    <xf numFmtId="4" fontId="0" fillId="35" borderId="25" xfId="0" applyNumberFormat="1" applyFill="1" applyBorder="1" applyAlignment="1">
      <alignment/>
    </xf>
    <xf numFmtId="4" fontId="0" fillId="38" borderId="26" xfId="0" applyNumberForma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/>
    </xf>
    <xf numFmtId="4" fontId="0" fillId="34" borderId="16" xfId="0" applyNumberForma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right" vertical="center"/>
    </xf>
    <xf numFmtId="4" fontId="2" fillId="34" borderId="29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16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3" fillId="36" borderId="16" xfId="0" applyNumberFormat="1" applyFont="1" applyFill="1" applyBorder="1" applyAlignment="1">
      <alignment vertical="center"/>
    </xf>
    <xf numFmtId="4" fontId="3" fillId="36" borderId="25" xfId="0" applyNumberFormat="1" applyFont="1" applyFill="1" applyBorder="1" applyAlignment="1">
      <alignment vertical="center"/>
    </xf>
    <xf numFmtId="4" fontId="3" fillId="36" borderId="29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4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0" fillId="39" borderId="13" xfId="0" applyFill="1" applyBorder="1" applyAlignment="1">
      <alignment horizontal="center" vertical="center"/>
    </xf>
    <xf numFmtId="0" fontId="1" fillId="39" borderId="16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center" vertical="center"/>
    </xf>
    <xf numFmtId="4" fontId="1" fillId="39" borderId="16" xfId="0" applyNumberFormat="1" applyFont="1" applyFill="1" applyBorder="1" applyAlignment="1">
      <alignment horizontal="center" vertical="center"/>
    </xf>
    <xf numFmtId="4" fontId="0" fillId="39" borderId="25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justify" vertical="center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30" xfId="0" applyFont="1" applyBorder="1" applyAlignment="1">
      <alignment/>
    </xf>
    <xf numFmtId="0" fontId="2" fillId="40" borderId="14" xfId="0" applyFont="1" applyFill="1" applyBorder="1" applyAlignment="1">
      <alignment/>
    </xf>
    <xf numFmtId="0" fontId="2" fillId="40" borderId="26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0" fillId="40" borderId="15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top"/>
    </xf>
    <xf numFmtId="4" fontId="46" fillId="0" borderId="16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vertical="center"/>
    </xf>
    <xf numFmtId="4" fontId="3" fillId="0" borderId="26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left" vertical="center"/>
    </xf>
    <xf numFmtId="0" fontId="3" fillId="38" borderId="16" xfId="0" applyFont="1" applyFill="1" applyBorder="1" applyAlignment="1">
      <alignment vertical="center"/>
    </xf>
    <xf numFmtId="9" fontId="3" fillId="38" borderId="16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4" fontId="3" fillId="38" borderId="16" xfId="0" applyNumberFormat="1" applyFont="1" applyFill="1" applyBorder="1" applyAlignment="1">
      <alignment vertical="center"/>
    </xf>
    <xf numFmtId="4" fontId="3" fillId="38" borderId="16" xfId="0" applyNumberFormat="1" applyFont="1" applyFill="1" applyBorder="1" applyAlignment="1">
      <alignment/>
    </xf>
    <xf numFmtId="4" fontId="3" fillId="38" borderId="25" xfId="0" applyNumberFormat="1" applyFont="1" applyFill="1" applyBorder="1" applyAlignment="1">
      <alignment vertical="center"/>
    </xf>
    <xf numFmtId="0" fontId="46" fillId="38" borderId="13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left" vertical="center"/>
    </xf>
    <xf numFmtId="0" fontId="47" fillId="38" borderId="16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4" fontId="47" fillId="38" borderId="16" xfId="0" applyNumberFormat="1" applyFont="1" applyFill="1" applyBorder="1" applyAlignment="1">
      <alignment horizontal="center" vertical="center"/>
    </xf>
    <xf numFmtId="4" fontId="46" fillId="38" borderId="16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38" borderId="24" xfId="0" applyNumberFormat="1" applyFont="1" applyFill="1" applyBorder="1" applyAlignment="1">
      <alignment/>
    </xf>
    <xf numFmtId="0" fontId="1" fillId="38" borderId="13" xfId="0" applyFont="1" applyFill="1" applyBorder="1" applyAlignment="1">
      <alignment horizontal="center"/>
    </xf>
    <xf numFmtId="0" fontId="1" fillId="38" borderId="16" xfId="0" applyFont="1" applyFill="1" applyBorder="1" applyAlignment="1">
      <alignment/>
    </xf>
    <xf numFmtId="4" fontId="1" fillId="38" borderId="16" xfId="0" applyNumberFormat="1" applyFont="1" applyFill="1" applyBorder="1" applyAlignment="1">
      <alignment/>
    </xf>
    <xf numFmtId="4" fontId="1" fillId="38" borderId="25" xfId="0" applyNumberFormat="1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vertical="center"/>
    </xf>
    <xf numFmtId="0" fontId="2" fillId="38" borderId="16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" fillId="38" borderId="16" xfId="0" applyFont="1" applyFill="1" applyBorder="1" applyAlignment="1">
      <alignment vertical="center"/>
    </xf>
    <xf numFmtId="0" fontId="3" fillId="38" borderId="25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/>
    </xf>
    <xf numFmtId="4" fontId="0" fillId="41" borderId="0" xfId="0" applyNumberFormat="1" applyFill="1" applyAlignment="1">
      <alignment/>
    </xf>
    <xf numFmtId="4" fontId="2" fillId="41" borderId="0" xfId="0" applyNumberFormat="1" applyFont="1" applyFill="1" applyBorder="1" applyAlignment="1">
      <alignment horizontal="center" vertical="center" wrapText="1"/>
    </xf>
    <xf numFmtId="4" fontId="2" fillId="41" borderId="0" xfId="0" applyNumberFormat="1" applyFont="1" applyFill="1" applyBorder="1" applyAlignment="1">
      <alignment/>
    </xf>
    <xf numFmtId="4" fontId="3" fillId="41" borderId="0" xfId="0" applyNumberFormat="1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5" fillId="34" borderId="31" xfId="0" applyFont="1" applyFill="1" applyBorder="1" applyAlignment="1">
      <alignment horizontal="center" vertical="justify"/>
    </xf>
    <xf numFmtId="0" fontId="5" fillId="34" borderId="27" xfId="0" applyFont="1" applyFill="1" applyBorder="1" applyAlignment="1">
      <alignment horizontal="center" vertical="justify"/>
    </xf>
    <xf numFmtId="0" fontId="5" fillId="34" borderId="32" xfId="0" applyFont="1" applyFill="1" applyBorder="1" applyAlignment="1">
      <alignment horizontal="center" vertical="justify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center" vertical="center" wrapText="1"/>
    </xf>
    <xf numFmtId="4" fontId="2" fillId="34" borderId="4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4" fontId="2" fillId="34" borderId="43" xfId="0" applyNumberFormat="1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4" fontId="2" fillId="34" borderId="31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0</xdr:row>
      <xdr:rowOff>9525</xdr:rowOff>
    </xdr:from>
    <xdr:to>
      <xdr:col>12</xdr:col>
      <xdr:colOff>581025</xdr:colOff>
      <xdr:row>5</xdr:row>
      <xdr:rowOff>76200</xdr:rowOff>
    </xdr:to>
    <xdr:pic>
      <xdr:nvPicPr>
        <xdr:cNvPr id="1" name="1 Imagen" descr="logo inau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9525"/>
          <a:ext cx="1838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view="pageLayout" zoomScale="70" zoomScaleNormal="90" zoomScalePageLayoutView="70" workbookViewId="0" topLeftCell="A19">
      <selection activeCell="F52" sqref="F52"/>
    </sheetView>
  </sheetViews>
  <sheetFormatPr defaultColWidth="11.421875" defaultRowHeight="12.75"/>
  <cols>
    <col min="1" max="1" width="2.28125" style="0" customWidth="1"/>
    <col min="2" max="2" width="9.421875" style="14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73" customWidth="1"/>
    <col min="10" max="10" width="11.421875" style="73" customWidth="1"/>
    <col min="11" max="11" width="12.140625" style="73" customWidth="1"/>
    <col min="12" max="12" width="2.00390625" style="73" customWidth="1"/>
    <col min="13" max="13" width="12.7109375" style="73" customWidth="1"/>
    <col min="14" max="14" width="1.7109375" style="124" customWidth="1"/>
    <col min="15" max="15" width="3.8515625" style="124" hidden="1" customWidth="1"/>
    <col min="16" max="16" width="18.00390625" style="124" hidden="1" customWidth="1"/>
    <col min="17" max="17" width="9.00390625" style="0" customWidth="1"/>
  </cols>
  <sheetData>
    <row r="1" spans="1:16" ht="12.75">
      <c r="A1" s="20"/>
      <c r="B1" s="206" t="s">
        <v>57</v>
      </c>
      <c r="C1" s="20"/>
      <c r="D1" s="203" t="s">
        <v>62</v>
      </c>
      <c r="E1" s="205"/>
      <c r="F1" s="205"/>
      <c r="G1" s="205"/>
      <c r="H1" s="205"/>
      <c r="I1" s="205"/>
      <c r="J1" s="205"/>
      <c r="K1" s="207"/>
      <c r="L1" s="205"/>
      <c r="M1" s="205"/>
      <c r="N1"/>
      <c r="O1"/>
      <c r="P1"/>
    </row>
    <row r="2" spans="1:16" ht="12.75">
      <c r="A2" s="20"/>
      <c r="B2" s="206" t="s">
        <v>58</v>
      </c>
      <c r="C2" s="20"/>
      <c r="D2" s="204" t="s">
        <v>72</v>
      </c>
      <c r="E2" s="205"/>
      <c r="F2" s="205"/>
      <c r="G2" s="205"/>
      <c r="H2" s="205"/>
      <c r="I2" s="205"/>
      <c r="J2" s="205"/>
      <c r="K2" s="205"/>
      <c r="L2" s="205"/>
      <c r="M2" s="205"/>
      <c r="N2"/>
      <c r="O2"/>
      <c r="P2"/>
    </row>
    <row r="3" spans="1:16" ht="12.75">
      <c r="A3" s="20"/>
      <c r="B3" s="206" t="s">
        <v>59</v>
      </c>
      <c r="C3" s="20"/>
      <c r="D3" s="204" t="s">
        <v>73</v>
      </c>
      <c r="E3" s="205"/>
      <c r="F3" s="205"/>
      <c r="G3" s="205"/>
      <c r="H3" s="205"/>
      <c r="I3" s="205"/>
      <c r="J3" s="205"/>
      <c r="K3" s="205"/>
      <c r="L3" s="205"/>
      <c r="M3" s="205"/>
      <c r="N3"/>
      <c r="O3"/>
      <c r="P3"/>
    </row>
    <row r="4" spans="1:16" ht="12.75">
      <c r="A4" s="20"/>
      <c r="B4" s="206" t="s">
        <v>60</v>
      </c>
      <c r="C4" s="20"/>
      <c r="D4" s="204" t="s">
        <v>74</v>
      </c>
      <c r="E4" s="205"/>
      <c r="F4" s="205"/>
      <c r="G4" s="205"/>
      <c r="H4" s="205"/>
      <c r="I4" s="205"/>
      <c r="J4" s="205"/>
      <c r="K4" s="205"/>
      <c r="L4" s="205"/>
      <c r="M4" s="205"/>
      <c r="N4"/>
      <c r="O4"/>
      <c r="P4"/>
    </row>
    <row r="5" spans="1:16" ht="12.75">
      <c r="A5" s="20"/>
      <c r="B5" s="206" t="s">
        <v>61</v>
      </c>
      <c r="C5" s="20"/>
      <c r="D5" s="204" t="s">
        <v>63</v>
      </c>
      <c r="E5" s="205"/>
      <c r="F5" s="205"/>
      <c r="G5" s="205"/>
      <c r="H5" s="205"/>
      <c r="I5" s="205"/>
      <c r="J5" s="205"/>
      <c r="K5" s="205"/>
      <c r="L5" s="205"/>
      <c r="M5" s="205"/>
      <c r="N5"/>
      <c r="O5"/>
      <c r="P5"/>
    </row>
    <row r="6" spans="1:16" ht="13.5" thickBot="1">
      <c r="A6" s="20"/>
      <c r="B6" s="208"/>
      <c r="C6" s="204"/>
      <c r="D6" s="209"/>
      <c r="E6" s="205"/>
      <c r="F6" s="205"/>
      <c r="G6" s="205"/>
      <c r="H6" s="205"/>
      <c r="I6" s="205"/>
      <c r="J6" s="205"/>
      <c r="K6" s="205"/>
      <c r="L6" s="205"/>
      <c r="M6" s="205"/>
      <c r="N6"/>
      <c r="O6"/>
      <c r="P6"/>
    </row>
    <row r="7" spans="1:17" ht="24.75" customHeight="1" thickBot="1">
      <c r="A7" s="1"/>
      <c r="B7" s="180"/>
      <c r="C7" s="181" t="s">
        <v>49</v>
      </c>
      <c r="D7" s="182"/>
      <c r="E7" s="183"/>
      <c r="F7" s="182"/>
      <c r="G7" s="182"/>
      <c r="H7" s="184"/>
      <c r="I7" s="184"/>
      <c r="J7" s="183" t="s">
        <v>50</v>
      </c>
      <c r="K7" s="184"/>
      <c r="L7" s="184"/>
      <c r="M7" s="185"/>
      <c r="N7" s="185"/>
      <c r="O7" s="162"/>
      <c r="P7" s="162"/>
      <c r="Q7" s="163"/>
    </row>
    <row r="8" spans="1:12" ht="13.5" thickBot="1">
      <c r="A8" s="1"/>
      <c r="B8" s="3"/>
      <c r="C8" s="2"/>
      <c r="D8" s="1"/>
      <c r="E8" s="1"/>
      <c r="F8" s="3"/>
      <c r="G8" s="1"/>
      <c r="H8" s="72"/>
      <c r="I8" s="72"/>
      <c r="J8" s="72"/>
      <c r="K8" s="72"/>
      <c r="L8" s="72"/>
    </row>
    <row r="9" spans="1:16" ht="18.75" customHeight="1" thickBot="1">
      <c r="A9" s="1"/>
      <c r="B9" s="129"/>
      <c r="C9" s="130" t="s">
        <v>25</v>
      </c>
      <c r="D9" s="131"/>
      <c r="E9" s="131"/>
      <c r="F9" s="131"/>
      <c r="G9" s="131"/>
      <c r="H9" s="132"/>
      <c r="I9" s="132"/>
      <c r="J9" s="132"/>
      <c r="K9" s="132"/>
      <c r="L9" s="132"/>
      <c r="M9" s="133"/>
      <c r="N9" s="198"/>
      <c r="O9" s="125"/>
      <c r="P9" s="125"/>
    </row>
    <row r="10" spans="1:14" ht="18.75" thickBot="1">
      <c r="A10" s="1"/>
      <c r="B10" s="3"/>
      <c r="C10" s="2"/>
      <c r="D10" s="1"/>
      <c r="E10" s="1"/>
      <c r="F10" s="3"/>
      <c r="G10" s="1"/>
      <c r="H10" s="72"/>
      <c r="I10" s="72"/>
      <c r="J10" s="72"/>
      <c r="K10" s="72"/>
      <c r="L10" s="74"/>
      <c r="N10" s="199"/>
    </row>
    <row r="11" spans="1:16" ht="15" customHeight="1">
      <c r="A11" s="1"/>
      <c r="B11" s="218" t="s">
        <v>0</v>
      </c>
      <c r="C11" s="221" t="s">
        <v>1</v>
      </c>
      <c r="D11" s="224" t="s">
        <v>2</v>
      </c>
      <c r="E11" s="215" t="s">
        <v>56</v>
      </c>
      <c r="F11" s="227" t="s">
        <v>3</v>
      </c>
      <c r="G11" s="236" t="s">
        <v>4</v>
      </c>
      <c r="H11" s="239" t="s">
        <v>5</v>
      </c>
      <c r="I11" s="239" t="s">
        <v>20</v>
      </c>
      <c r="J11" s="239" t="s">
        <v>21</v>
      </c>
      <c r="K11" s="233" t="s">
        <v>22</v>
      </c>
      <c r="L11" s="74"/>
      <c r="M11" s="230" t="s">
        <v>19</v>
      </c>
      <c r="N11" s="200"/>
      <c r="O11" s="134"/>
      <c r="P11" s="134"/>
    </row>
    <row r="12" spans="1:16" ht="15" customHeight="1">
      <c r="A12" s="1"/>
      <c r="B12" s="219"/>
      <c r="C12" s="222"/>
      <c r="D12" s="225"/>
      <c r="E12" s="216"/>
      <c r="F12" s="228"/>
      <c r="G12" s="237"/>
      <c r="H12" s="240"/>
      <c r="I12" s="240"/>
      <c r="J12" s="240"/>
      <c r="K12" s="234"/>
      <c r="L12" s="74"/>
      <c r="M12" s="231"/>
      <c r="N12" s="200"/>
      <c r="O12" s="134"/>
      <c r="P12" s="134"/>
    </row>
    <row r="13" spans="1:17" ht="21" customHeight="1" thickBot="1">
      <c r="A13" s="1"/>
      <c r="B13" s="220"/>
      <c r="C13" s="223"/>
      <c r="D13" s="226"/>
      <c r="E13" s="217"/>
      <c r="F13" s="229"/>
      <c r="G13" s="238"/>
      <c r="H13" s="241"/>
      <c r="I13" s="241"/>
      <c r="J13" s="241"/>
      <c r="K13" s="235"/>
      <c r="L13" s="74"/>
      <c r="M13" s="232"/>
      <c r="N13" s="200"/>
      <c r="O13" s="134"/>
      <c r="P13" s="134"/>
      <c r="Q13" s="20"/>
    </row>
    <row r="14" spans="1:14" ht="15" customHeight="1" thickBot="1">
      <c r="A14" s="1"/>
      <c r="B14" s="5"/>
      <c r="C14" s="6"/>
      <c r="D14" s="5"/>
      <c r="E14" s="5"/>
      <c r="F14" s="5"/>
      <c r="G14" s="5"/>
      <c r="H14" s="75"/>
      <c r="I14" s="75"/>
      <c r="J14" s="75"/>
      <c r="K14" s="75"/>
      <c r="N14" s="199"/>
    </row>
    <row r="15" spans="1:17" ht="15" customHeight="1" thickBot="1">
      <c r="A15" s="1"/>
      <c r="B15" s="25" t="s">
        <v>6</v>
      </c>
      <c r="C15" s="52" t="s">
        <v>7</v>
      </c>
      <c r="D15" s="51"/>
      <c r="E15" s="51"/>
      <c r="F15" s="51"/>
      <c r="G15" s="51"/>
      <c r="H15" s="76"/>
      <c r="I15" s="76"/>
      <c r="J15" s="76"/>
      <c r="K15" s="76"/>
      <c r="L15" s="77"/>
      <c r="M15" s="78"/>
      <c r="N15" s="198"/>
      <c r="O15" s="125"/>
      <c r="P15" s="125"/>
      <c r="Q15" s="20"/>
    </row>
    <row r="16" spans="1:14" ht="15" customHeight="1">
      <c r="A16" s="7"/>
      <c r="B16" s="58"/>
      <c r="C16" s="6"/>
      <c r="D16" s="5"/>
      <c r="E16" s="5"/>
      <c r="F16" s="5"/>
      <c r="G16" s="5"/>
      <c r="H16" s="75"/>
      <c r="I16" s="75"/>
      <c r="J16" s="75"/>
      <c r="K16" s="75"/>
      <c r="L16" s="74"/>
      <c r="N16" s="199"/>
    </row>
    <row r="17" spans="1:17" ht="15" customHeight="1">
      <c r="A17" s="1"/>
      <c r="B17" s="59" t="s">
        <v>17</v>
      </c>
      <c r="C17" s="61" t="s">
        <v>9</v>
      </c>
      <c r="D17" s="64"/>
      <c r="E17" s="62"/>
      <c r="F17" s="63"/>
      <c r="G17" s="63"/>
      <c r="H17" s="79"/>
      <c r="I17" s="79"/>
      <c r="J17" s="79"/>
      <c r="K17" s="80">
        <f>SUM(J18:J21)</f>
        <v>0</v>
      </c>
      <c r="L17" s="74"/>
      <c r="M17" s="81">
        <f>SUM(M18:M21)</f>
        <v>0</v>
      </c>
      <c r="N17" s="201"/>
      <c r="O17" s="126"/>
      <c r="P17" s="126"/>
      <c r="Q17" s="20"/>
    </row>
    <row r="18" spans="1:17" ht="15" customHeight="1">
      <c r="A18" s="1"/>
      <c r="B18" s="65" t="s">
        <v>17</v>
      </c>
      <c r="C18" s="122"/>
      <c r="D18" s="44" t="s">
        <v>10</v>
      </c>
      <c r="E18" s="35"/>
      <c r="F18" s="43"/>
      <c r="G18" s="23" t="s">
        <v>11</v>
      </c>
      <c r="H18" s="82"/>
      <c r="I18" s="82"/>
      <c r="J18" s="82">
        <f>SUM(H18*I18)</f>
        <v>0</v>
      </c>
      <c r="K18" s="83"/>
      <c r="L18" s="74"/>
      <c r="M18" s="84"/>
      <c r="N18" s="198"/>
      <c r="O18" s="125"/>
      <c r="P18" s="125"/>
      <c r="Q18" s="20"/>
    </row>
    <row r="19" spans="1:17" ht="15" customHeight="1">
      <c r="A19" s="1"/>
      <c r="B19" s="65" t="s">
        <v>14</v>
      </c>
      <c r="C19" s="66"/>
      <c r="D19" s="28" t="s">
        <v>23</v>
      </c>
      <c r="E19" s="36"/>
      <c r="F19" s="40"/>
      <c r="G19" s="24" t="s">
        <v>11</v>
      </c>
      <c r="H19" s="85"/>
      <c r="I19" s="85"/>
      <c r="J19" s="85">
        <f>SUM(H19*I19)</f>
        <v>0</v>
      </c>
      <c r="K19" s="86"/>
      <c r="L19" s="74"/>
      <c r="M19" s="84"/>
      <c r="N19" s="198"/>
      <c r="O19" s="125"/>
      <c r="P19" s="125"/>
      <c r="Q19" s="20"/>
    </row>
    <row r="20" spans="1:17" ht="15" customHeight="1">
      <c r="A20" s="1"/>
      <c r="B20" s="65" t="s">
        <v>14</v>
      </c>
      <c r="C20" s="66"/>
      <c r="D20" s="28" t="s">
        <v>65</v>
      </c>
      <c r="E20" s="36"/>
      <c r="F20" s="40"/>
      <c r="G20" s="24" t="s">
        <v>11</v>
      </c>
      <c r="H20" s="85"/>
      <c r="I20" s="85"/>
      <c r="J20" s="85">
        <f>SUM(H20*I20)</f>
        <v>0</v>
      </c>
      <c r="K20" s="86"/>
      <c r="L20" s="74"/>
      <c r="M20" s="84"/>
      <c r="N20" s="198"/>
      <c r="O20" s="125"/>
      <c r="P20" s="125"/>
      <c r="Q20" s="20"/>
    </row>
    <row r="21" spans="1:17" ht="15" customHeight="1">
      <c r="A21" s="1"/>
      <c r="B21" s="65" t="s">
        <v>14</v>
      </c>
      <c r="C21" s="67"/>
      <c r="D21" s="28" t="s">
        <v>64</v>
      </c>
      <c r="E21" s="36"/>
      <c r="F21" s="40"/>
      <c r="G21" s="24" t="s">
        <v>11</v>
      </c>
      <c r="H21" s="85"/>
      <c r="I21" s="85"/>
      <c r="J21" s="85">
        <f>SUM(H21*I21)</f>
        <v>0</v>
      </c>
      <c r="K21" s="82"/>
      <c r="L21" s="74"/>
      <c r="M21" s="84"/>
      <c r="N21" s="198"/>
      <c r="O21" s="125"/>
      <c r="P21" s="125"/>
      <c r="Q21" s="20"/>
    </row>
    <row r="22" spans="1:17" ht="15" customHeight="1">
      <c r="A22" s="1"/>
      <c r="B22" s="59" t="s">
        <v>70</v>
      </c>
      <c r="C22" s="61" t="s">
        <v>75</v>
      </c>
      <c r="D22" s="64"/>
      <c r="E22" s="62"/>
      <c r="F22" s="63"/>
      <c r="G22" s="63"/>
      <c r="H22" s="79"/>
      <c r="I22" s="79"/>
      <c r="J22" s="79"/>
      <c r="K22" s="80">
        <f>SUM(J23:J23)</f>
        <v>0</v>
      </c>
      <c r="L22" s="74"/>
      <c r="M22" s="81">
        <f>SUM(M23:M23)</f>
        <v>0</v>
      </c>
      <c r="N22" s="201"/>
      <c r="O22" s="126"/>
      <c r="P22" s="126"/>
      <c r="Q22" s="20"/>
    </row>
    <row r="23" spans="1:17" ht="15" customHeight="1">
      <c r="A23" s="1"/>
      <c r="B23" s="65" t="s">
        <v>71</v>
      </c>
      <c r="C23" s="122"/>
      <c r="D23" s="44" t="s">
        <v>76</v>
      </c>
      <c r="E23" s="35"/>
      <c r="F23" s="43"/>
      <c r="G23" s="23" t="s">
        <v>24</v>
      </c>
      <c r="H23" s="82"/>
      <c r="I23" s="82"/>
      <c r="J23" s="82">
        <f>SUM(H23*I23)</f>
        <v>0</v>
      </c>
      <c r="K23" s="83"/>
      <c r="L23" s="74"/>
      <c r="M23" s="84"/>
      <c r="N23" s="198"/>
      <c r="O23" s="125"/>
      <c r="P23" s="125"/>
      <c r="Q23" s="20"/>
    </row>
    <row r="24" spans="1:17" ht="15" customHeight="1" thickBot="1">
      <c r="A24" s="1"/>
      <c r="B24" s="210"/>
      <c r="C24" s="10"/>
      <c r="D24" s="211"/>
      <c r="E24" s="211"/>
      <c r="F24" s="8"/>
      <c r="G24" s="212"/>
      <c r="H24" s="91"/>
      <c r="I24" s="91"/>
      <c r="J24" s="91"/>
      <c r="K24" s="91"/>
      <c r="L24" s="74"/>
      <c r="M24" s="123"/>
      <c r="N24" s="198"/>
      <c r="O24" s="125"/>
      <c r="P24" s="125"/>
      <c r="Q24" s="20"/>
    </row>
    <row r="25" spans="1:16" ht="15" customHeight="1" thickBot="1">
      <c r="A25" s="1"/>
      <c r="B25" s="34" t="s">
        <v>6</v>
      </c>
      <c r="C25" s="29" t="s">
        <v>12</v>
      </c>
      <c r="D25" s="30"/>
      <c r="E25" s="30"/>
      <c r="F25" s="31" t="s">
        <v>8</v>
      </c>
      <c r="G25" s="30"/>
      <c r="H25" s="88"/>
      <c r="I25" s="88"/>
      <c r="J25" s="88"/>
      <c r="K25" s="89">
        <f>SUM(K17:K23)</f>
        <v>0</v>
      </c>
      <c r="L25" s="74"/>
      <c r="M25" s="90">
        <f>+(M17+M22)</f>
        <v>0</v>
      </c>
      <c r="N25" s="201"/>
      <c r="O25" s="126"/>
      <c r="P25" s="126"/>
    </row>
    <row r="26" spans="1:17" ht="15" customHeight="1" thickBot="1">
      <c r="A26" s="7"/>
      <c r="B26" s="9"/>
      <c r="C26" s="10"/>
      <c r="D26" s="7"/>
      <c r="E26" s="7"/>
      <c r="F26" s="9"/>
      <c r="G26" s="9"/>
      <c r="H26" s="91"/>
      <c r="I26" s="91"/>
      <c r="J26" s="91"/>
      <c r="K26" s="91"/>
      <c r="L26" s="74"/>
      <c r="N26" s="199"/>
      <c r="O26" s="125"/>
      <c r="P26" s="125"/>
      <c r="Q26" s="20"/>
    </row>
    <row r="27" spans="1:16" ht="15" customHeight="1" thickBot="1">
      <c r="A27" s="1"/>
      <c r="B27" s="50" t="s">
        <v>13</v>
      </c>
      <c r="C27" s="32" t="s">
        <v>66</v>
      </c>
      <c r="D27" s="33"/>
      <c r="E27" s="33"/>
      <c r="F27" s="51"/>
      <c r="G27" s="33"/>
      <c r="H27" s="92"/>
      <c r="I27" s="92"/>
      <c r="J27" s="92"/>
      <c r="K27" s="92"/>
      <c r="L27" s="92"/>
      <c r="M27" s="78"/>
      <c r="N27" s="198"/>
      <c r="O27" s="125"/>
      <c r="P27" s="125"/>
    </row>
    <row r="28" spans="1:16" ht="15" customHeight="1">
      <c r="A28" s="7"/>
      <c r="B28" s="5"/>
      <c r="C28" s="6"/>
      <c r="D28" s="11"/>
      <c r="E28" s="11"/>
      <c r="F28" s="5"/>
      <c r="G28" s="11"/>
      <c r="H28" s="93"/>
      <c r="I28" s="93"/>
      <c r="J28" s="93"/>
      <c r="K28" s="93"/>
      <c r="N28" s="199"/>
      <c r="O28" s="125"/>
      <c r="P28" s="125"/>
    </row>
    <row r="29" spans="1:14" ht="15" customHeight="1">
      <c r="A29" s="7"/>
      <c r="B29" s="11"/>
      <c r="C29" s="6"/>
      <c r="D29" s="11"/>
      <c r="E29" s="11"/>
      <c r="F29" s="11"/>
      <c r="G29" s="11"/>
      <c r="H29" s="93"/>
      <c r="I29" s="93"/>
      <c r="J29" s="93"/>
      <c r="K29" s="94"/>
      <c r="L29" s="74"/>
      <c r="N29" s="199"/>
    </row>
    <row r="30" spans="1:16" s="143" customFormat="1" ht="15" customHeight="1" thickBot="1">
      <c r="A30" s="137"/>
      <c r="B30" s="138"/>
      <c r="C30" s="139"/>
      <c r="D30" s="140"/>
      <c r="E30" s="140"/>
      <c r="F30" s="138"/>
      <c r="G30" s="140"/>
      <c r="H30" s="141"/>
      <c r="I30" s="141"/>
      <c r="J30" s="141"/>
      <c r="K30" s="127"/>
      <c r="L30" s="142"/>
      <c r="M30" s="126"/>
      <c r="N30" s="201"/>
      <c r="O30" s="126"/>
      <c r="P30" s="126"/>
    </row>
    <row r="31" spans="1:17" s="143" customFormat="1" ht="15" customHeight="1" thickBot="1">
      <c r="A31" s="137"/>
      <c r="B31" s="50" t="s">
        <v>16</v>
      </c>
      <c r="C31" s="53" t="s">
        <v>28</v>
      </c>
      <c r="D31" s="32"/>
      <c r="E31" s="32"/>
      <c r="F31" s="51"/>
      <c r="G31" s="33"/>
      <c r="H31" s="92"/>
      <c r="I31" s="92"/>
      <c r="J31" s="92"/>
      <c r="K31" s="92"/>
      <c r="L31" s="77"/>
      <c r="M31" s="78"/>
      <c r="N31" s="198"/>
      <c r="O31" s="125"/>
      <c r="P31" s="125"/>
      <c r="Q31"/>
    </row>
    <row r="32" spans="1:16" s="143" customFormat="1" ht="15" customHeight="1">
      <c r="A32" s="137"/>
      <c r="B32" s="138"/>
      <c r="C32" s="139"/>
      <c r="D32" s="140"/>
      <c r="E32" s="140"/>
      <c r="F32" s="138"/>
      <c r="G32" s="140"/>
      <c r="H32" s="141"/>
      <c r="I32" s="141"/>
      <c r="J32" s="141"/>
      <c r="K32" s="127"/>
      <c r="L32" s="142"/>
      <c r="M32" s="126"/>
      <c r="N32" s="201"/>
      <c r="O32" s="126"/>
      <c r="P32" s="126"/>
    </row>
    <row r="33" spans="1:16" ht="15" customHeight="1">
      <c r="A33" s="1"/>
      <c r="B33" s="60" t="s">
        <v>17</v>
      </c>
      <c r="C33" s="39"/>
      <c r="D33" s="28"/>
      <c r="E33" s="36"/>
      <c r="F33" s="40"/>
      <c r="G33" s="22"/>
      <c r="H33" s="85"/>
      <c r="I33" s="85"/>
      <c r="J33" s="85">
        <f>SUM(H33*I33)</f>
        <v>0</v>
      </c>
      <c r="K33" s="83"/>
      <c r="L33" s="74"/>
      <c r="M33" s="84"/>
      <c r="N33" s="198"/>
      <c r="O33" s="125"/>
      <c r="P33" s="125"/>
    </row>
    <row r="34" spans="1:16" ht="15" customHeight="1">
      <c r="A34" s="1"/>
      <c r="B34" s="60" t="s">
        <v>14</v>
      </c>
      <c r="C34" s="10"/>
      <c r="D34" s="28"/>
      <c r="E34" s="36"/>
      <c r="F34" s="40"/>
      <c r="G34" s="22"/>
      <c r="H34" s="85"/>
      <c r="I34" s="85"/>
      <c r="J34" s="85">
        <f>SUM(H34*I34)</f>
        <v>0</v>
      </c>
      <c r="K34" s="86"/>
      <c r="L34" s="74"/>
      <c r="M34" s="84"/>
      <c r="N34" s="198"/>
      <c r="O34" s="125"/>
      <c r="P34" s="125"/>
    </row>
    <row r="35" spans="1:16" ht="15" customHeight="1">
      <c r="A35" s="1"/>
      <c r="B35" s="60" t="s">
        <v>15</v>
      </c>
      <c r="C35" s="10"/>
      <c r="D35" s="26"/>
      <c r="E35" s="27"/>
      <c r="F35" s="40"/>
      <c r="G35" s="22"/>
      <c r="H35" s="85"/>
      <c r="I35" s="85"/>
      <c r="J35" s="85">
        <f>SUM(H35*I35)</f>
        <v>0</v>
      </c>
      <c r="K35" s="86"/>
      <c r="L35" s="74"/>
      <c r="M35" s="84"/>
      <c r="N35" s="198"/>
      <c r="O35" s="125"/>
      <c r="P35" s="125"/>
    </row>
    <row r="36" spans="1:16" ht="15" customHeight="1" thickBot="1">
      <c r="A36" s="1"/>
      <c r="B36" s="68"/>
      <c r="C36" s="10"/>
      <c r="D36" s="41"/>
      <c r="E36" s="42"/>
      <c r="F36" s="8"/>
      <c r="G36" s="8"/>
      <c r="H36" s="86"/>
      <c r="I36" s="86"/>
      <c r="J36" s="86"/>
      <c r="K36" s="86"/>
      <c r="L36" s="74"/>
      <c r="M36" s="87"/>
      <c r="N36" s="198"/>
      <c r="O36" s="125"/>
      <c r="P36" s="125"/>
    </row>
    <row r="37" spans="1:16" ht="15" customHeight="1" thickBot="1">
      <c r="A37" s="1"/>
      <c r="B37" s="34" t="s">
        <v>16</v>
      </c>
      <c r="C37" s="29" t="s">
        <v>29</v>
      </c>
      <c r="D37" s="30"/>
      <c r="E37" s="30"/>
      <c r="F37" s="31" t="s">
        <v>8</v>
      </c>
      <c r="G37" s="30"/>
      <c r="H37" s="88"/>
      <c r="I37" s="88"/>
      <c r="J37" s="88"/>
      <c r="K37" s="89">
        <f>SUM(J33:J36)</f>
        <v>0</v>
      </c>
      <c r="L37" s="74"/>
      <c r="M37" s="90">
        <f>SUM(M33:M36)</f>
        <v>0</v>
      </c>
      <c r="N37" s="201"/>
      <c r="O37" s="126"/>
      <c r="P37" s="126"/>
    </row>
    <row r="38" spans="1:16" ht="16.5" customHeight="1" thickBot="1">
      <c r="A38" s="1"/>
      <c r="B38" s="11"/>
      <c r="C38" s="15"/>
      <c r="D38" s="11"/>
      <c r="E38" s="11"/>
      <c r="F38" s="5"/>
      <c r="G38" s="11"/>
      <c r="H38" s="93"/>
      <c r="I38" s="93"/>
      <c r="J38" s="93"/>
      <c r="K38" s="94"/>
      <c r="L38" s="74"/>
      <c r="M38" s="95"/>
      <c r="N38" s="198"/>
      <c r="O38" s="125"/>
      <c r="P38" s="125"/>
    </row>
    <row r="39" spans="1:16" ht="15" customHeight="1" thickBot="1">
      <c r="A39" s="1"/>
      <c r="B39" s="45" t="s">
        <v>27</v>
      </c>
      <c r="C39" s="46" t="s">
        <v>67</v>
      </c>
      <c r="D39" s="47"/>
      <c r="E39" s="47"/>
      <c r="F39" s="48">
        <v>1</v>
      </c>
      <c r="G39" s="49"/>
      <c r="H39" s="96"/>
      <c r="I39" s="96"/>
      <c r="J39" s="96"/>
      <c r="K39" s="97">
        <f>SUM(K25+K37)</f>
        <v>0</v>
      </c>
      <c r="L39" s="74"/>
      <c r="M39" s="98">
        <f>SUM(M25+S40)</f>
        <v>0</v>
      </c>
      <c r="N39" s="202"/>
      <c r="O39" s="128"/>
      <c r="P39" s="135" t="s">
        <v>52</v>
      </c>
    </row>
    <row r="40" spans="1:14" ht="15" customHeight="1">
      <c r="A40" s="1"/>
      <c r="B40" s="16"/>
      <c r="C40" s="17"/>
      <c r="D40" s="18"/>
      <c r="E40" s="18"/>
      <c r="F40" s="19"/>
      <c r="G40" s="16"/>
      <c r="H40" s="99"/>
      <c r="I40" s="99"/>
      <c r="J40" s="99"/>
      <c r="K40" s="99"/>
      <c r="L40" s="74"/>
      <c r="N40" s="199"/>
    </row>
    <row r="41" spans="1:16" ht="15" customHeight="1">
      <c r="A41" s="1"/>
      <c r="B41" s="164"/>
      <c r="C41" s="165"/>
      <c r="D41" s="166"/>
      <c r="E41" s="166"/>
      <c r="F41" s="167"/>
      <c r="G41" s="168"/>
      <c r="H41" s="169"/>
      <c r="I41" s="169"/>
      <c r="J41" s="170" t="s">
        <v>26</v>
      </c>
      <c r="K41" s="171">
        <f>+K39*0.22</f>
        <v>0</v>
      </c>
      <c r="L41" s="74"/>
      <c r="N41" s="199"/>
      <c r="P41" s="186" t="s">
        <v>53</v>
      </c>
    </row>
    <row r="42" spans="1:16" ht="15" customHeight="1" thickBot="1">
      <c r="A42" s="1"/>
      <c r="B42" s="16"/>
      <c r="C42" s="17"/>
      <c r="D42" s="18"/>
      <c r="E42" s="18"/>
      <c r="F42" s="19"/>
      <c r="G42" s="16"/>
      <c r="H42" s="99"/>
      <c r="I42" s="99"/>
      <c r="J42" s="136"/>
      <c r="K42" s="99"/>
      <c r="L42" s="74"/>
      <c r="N42" s="199"/>
      <c r="P42" s="136"/>
    </row>
    <row r="43" spans="1:16" ht="15" customHeight="1" thickBot="1">
      <c r="A43" s="1"/>
      <c r="B43" s="172" t="s">
        <v>18</v>
      </c>
      <c r="C43" s="173" t="s">
        <v>51</v>
      </c>
      <c r="D43" s="174"/>
      <c r="E43" s="174"/>
      <c r="F43" s="175"/>
      <c r="G43" s="176"/>
      <c r="H43" s="177"/>
      <c r="I43" s="177"/>
      <c r="J43" s="178"/>
      <c r="K43" s="179">
        <f>+K39+K41</f>
        <v>0</v>
      </c>
      <c r="L43" s="74"/>
      <c r="N43" s="199"/>
      <c r="P43" s="187" t="s">
        <v>54</v>
      </c>
    </row>
    <row r="44" spans="1:16" ht="15" customHeight="1">
      <c r="A44" s="1"/>
      <c r="B44" s="16"/>
      <c r="C44" s="17"/>
      <c r="D44" s="18"/>
      <c r="E44" s="18"/>
      <c r="F44" s="19"/>
      <c r="G44" s="16"/>
      <c r="H44" s="99"/>
      <c r="I44" s="99"/>
      <c r="J44" s="99"/>
      <c r="K44" s="99"/>
      <c r="L44" s="74"/>
      <c r="P44" s="136"/>
    </row>
    <row r="45" spans="1:17" ht="15" customHeight="1">
      <c r="A45" s="1"/>
      <c r="B45" s="16"/>
      <c r="C45" s="17"/>
      <c r="D45" s="18"/>
      <c r="E45" s="18"/>
      <c r="F45" s="19"/>
      <c r="G45" s="16"/>
      <c r="H45" s="99"/>
      <c r="I45" s="99"/>
      <c r="J45" s="99"/>
      <c r="K45" s="99"/>
      <c r="L45" s="74"/>
      <c r="Q45" s="73"/>
    </row>
    <row r="46" spans="1:12" ht="15" customHeight="1">
      <c r="A46" s="12"/>
      <c r="B46" s="16" t="s">
        <v>30</v>
      </c>
      <c r="C46" s="159" t="s">
        <v>68</v>
      </c>
      <c r="D46" s="18"/>
      <c r="E46" s="18"/>
      <c r="F46" s="19"/>
      <c r="G46" s="16"/>
      <c r="H46" s="99"/>
      <c r="I46" s="99"/>
      <c r="J46" s="99"/>
      <c r="K46" s="99"/>
      <c r="L46" s="74"/>
    </row>
    <row r="47" spans="1:16" ht="15" customHeight="1">
      <c r="A47" s="1"/>
      <c r="B47" s="99"/>
      <c r="C47" s="160" t="s">
        <v>69</v>
      </c>
      <c r="D47" s="13"/>
      <c r="F47" s="74"/>
      <c r="G47" s="73"/>
      <c r="H47" s="124"/>
      <c r="O47"/>
      <c r="P47"/>
    </row>
    <row r="48" spans="1:16" ht="15" customHeight="1">
      <c r="A48" s="7"/>
      <c r="B48" s="93"/>
      <c r="C48" s="161" t="s">
        <v>48</v>
      </c>
      <c r="D48" s="93"/>
      <c r="E48" s="94"/>
      <c r="F48" s="74"/>
      <c r="G48" s="73"/>
      <c r="H48" s="124"/>
      <c r="O48" s="73"/>
      <c r="P48" s="73"/>
    </row>
    <row r="49" spans="1:16" ht="15" customHeight="1">
      <c r="A49" s="7"/>
      <c r="B49" s="93"/>
      <c r="C49" s="93"/>
      <c r="D49" s="93"/>
      <c r="E49" s="93"/>
      <c r="F49" s="74"/>
      <c r="G49" s="73"/>
      <c r="H49" s="124"/>
      <c r="O49" s="73"/>
      <c r="P49" s="73"/>
    </row>
    <row r="50" spans="1:16" ht="15" customHeight="1">
      <c r="A50" s="7"/>
      <c r="B50" s="93"/>
      <c r="C50" s="93"/>
      <c r="D50" s="93"/>
      <c r="E50" s="93"/>
      <c r="F50" s="93"/>
      <c r="G50" s="73"/>
      <c r="H50" s="124"/>
      <c r="O50" s="73"/>
      <c r="P50" s="73"/>
    </row>
    <row r="51" spans="2:16" ht="15" customHeight="1">
      <c r="B51" s="100"/>
      <c r="C51" s="100"/>
      <c r="D51" s="100"/>
      <c r="E51" s="100"/>
      <c r="F51" s="100"/>
      <c r="G51" s="73"/>
      <c r="H51" s="124"/>
      <c r="O51" s="73"/>
      <c r="P51" s="73"/>
    </row>
    <row r="52" spans="1:16" ht="15" customHeight="1">
      <c r="A52" s="21"/>
      <c r="B52" s="93"/>
      <c r="C52" s="93"/>
      <c r="D52" s="93"/>
      <c r="E52" s="93"/>
      <c r="F52" s="93"/>
      <c r="G52" s="73"/>
      <c r="H52" s="124"/>
      <c r="O52" s="73"/>
      <c r="P52" s="73"/>
    </row>
    <row r="53" spans="2:16" ht="12.75">
      <c r="B53" s="91"/>
      <c r="C53" s="91"/>
      <c r="D53" s="91"/>
      <c r="E53" s="91"/>
      <c r="F53" s="91"/>
      <c r="G53" s="73"/>
      <c r="H53" s="124"/>
      <c r="O53" s="73"/>
      <c r="P53" s="73"/>
    </row>
    <row r="54" spans="2:16" ht="12.75">
      <c r="B54" s="91"/>
      <c r="C54" s="91"/>
      <c r="D54" s="91"/>
      <c r="E54" s="91"/>
      <c r="F54" s="91"/>
      <c r="G54" s="73"/>
      <c r="H54" s="124"/>
      <c r="O54" s="73"/>
      <c r="P54" s="73"/>
    </row>
    <row r="55" spans="2:16" ht="12.75">
      <c r="B55" s="91"/>
      <c r="C55" s="91"/>
      <c r="D55" s="91"/>
      <c r="E55" s="91"/>
      <c r="F55" s="91"/>
      <c r="G55" s="73"/>
      <c r="H55" s="124"/>
      <c r="O55" s="73"/>
      <c r="P55" s="73"/>
    </row>
    <row r="56" spans="3:6" ht="12.75">
      <c r="C56" s="13"/>
      <c r="F56" s="14"/>
    </row>
    <row r="57" ht="12.75">
      <c r="F57" s="14"/>
    </row>
    <row r="58" spans="3:6" ht="12.75">
      <c r="C58" s="13"/>
      <c r="F58" s="14"/>
    </row>
  </sheetData>
  <sheetProtection/>
  <mergeCells count="11">
    <mergeCell ref="J11:J13"/>
    <mergeCell ref="E11:E13"/>
    <mergeCell ref="B11:B13"/>
    <mergeCell ref="C11:C13"/>
    <mergeCell ref="D11:D13"/>
    <mergeCell ref="F11:F13"/>
    <mergeCell ref="M11:M13"/>
    <mergeCell ref="K11:K13"/>
    <mergeCell ref="G11:G13"/>
    <mergeCell ref="H11:H13"/>
    <mergeCell ref="I11:I13"/>
  </mergeCells>
  <printOptions horizontalCentered="1"/>
  <pageMargins left="0.3937007874015748" right="0.15748031496062992" top="0.4330708661417323" bottom="0.4330708661417323" header="0" footer="0"/>
  <pageSetup fitToHeight="17" fitToWidth="1" horizontalDpi="600" verticalDpi="600" orientation="portrait" paperSize="9" scale="54" r:id="rId2"/>
  <headerFooter alignWithMargins="0">
    <oddHeader xml:space="preserve">&amp;C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5" zoomScaleNormal="85" zoomScalePageLayoutView="0" workbookViewId="0" topLeftCell="A1">
      <selection activeCell="Q17" sqref="Q17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75" customHeight="1" thickBot="1">
      <c r="A2" s="1"/>
      <c r="B2" s="192"/>
      <c r="C2" s="181" t="str">
        <f>'PRESUPUESTO Y CRONOGRAMA '!C7</f>
        <v>EMPRESA:</v>
      </c>
      <c r="D2" s="193"/>
      <c r="E2" s="193"/>
      <c r="F2" s="194">
        <f>'PRESUPUESTO Y CRONOGRAMA '!F7</f>
        <v>0</v>
      </c>
      <c r="G2" s="193">
        <f>'PRESUPUESTO Y CRONOGRAMA '!G7</f>
        <v>0</v>
      </c>
      <c r="H2" s="193">
        <f>'PRESUPUESTO Y CRONOGRAMA '!H7</f>
        <v>0</v>
      </c>
      <c r="I2" s="193">
        <f>'PRESUPUESTO Y CRONOGRAMA '!I7</f>
        <v>0</v>
      </c>
      <c r="J2" s="193" t="str">
        <f>'PRESUPUESTO Y CRONOGRAMA '!J7</f>
        <v>LLAMADO:</v>
      </c>
      <c r="K2" s="196" t="s">
        <v>50</v>
      </c>
      <c r="L2" s="193">
        <f>'PRESUPUESTO Y CRONOGRAMA '!L7</f>
        <v>0</v>
      </c>
      <c r="M2" s="197"/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54"/>
      <c r="C4" s="55" t="s">
        <v>55</v>
      </c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245" t="s">
        <v>0</v>
      </c>
      <c r="C6" s="242" t="s">
        <v>1</v>
      </c>
      <c r="D6" s="242"/>
      <c r="E6" s="118"/>
      <c r="F6" s="247"/>
      <c r="G6" s="242"/>
      <c r="H6" s="242"/>
      <c r="I6" s="242"/>
      <c r="J6" s="242"/>
      <c r="K6" s="245" t="s">
        <v>22</v>
      </c>
      <c r="L6" s="119"/>
      <c r="M6" s="245" t="s">
        <v>19</v>
      </c>
    </row>
    <row r="7" spans="1:13" ht="15" customHeight="1">
      <c r="A7" s="1"/>
      <c r="B7" s="222"/>
      <c r="C7" s="243"/>
      <c r="D7" s="243"/>
      <c r="E7" s="71"/>
      <c r="F7" s="248"/>
      <c r="G7" s="243"/>
      <c r="H7" s="243"/>
      <c r="I7" s="243"/>
      <c r="J7" s="243"/>
      <c r="K7" s="222"/>
      <c r="L7" s="108"/>
      <c r="M7" s="222"/>
    </row>
    <row r="8" spans="1:13" ht="15" customHeight="1">
      <c r="A8" s="1"/>
      <c r="B8" s="246"/>
      <c r="C8" s="244"/>
      <c r="D8" s="244"/>
      <c r="E8" s="120"/>
      <c r="F8" s="249"/>
      <c r="G8" s="244"/>
      <c r="H8" s="244"/>
      <c r="I8" s="244"/>
      <c r="J8" s="244"/>
      <c r="K8" s="246"/>
      <c r="L8" s="121"/>
      <c r="M8" s="246"/>
    </row>
    <row r="9" spans="1:11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17" t="s">
        <v>6</v>
      </c>
      <c r="C10" s="113" t="s">
        <v>7</v>
      </c>
      <c r="D10" s="114"/>
      <c r="E10" s="114"/>
      <c r="F10" s="114"/>
      <c r="G10" s="114"/>
      <c r="H10" s="114"/>
      <c r="I10" s="114"/>
      <c r="J10" s="114"/>
      <c r="K10" s="114"/>
      <c r="L10" s="115"/>
      <c r="M10" s="116"/>
    </row>
    <row r="11" spans="2:13" ht="12.75">
      <c r="B11" s="107" t="str">
        <f>'PRESUPUESTO Y CRONOGRAMA '!$B$17</f>
        <v>1.00</v>
      </c>
      <c r="C11" s="105" t="str">
        <f>'PRESUPUESTO Y CRONOGRAMA '!$C$17</f>
        <v>IMPLANTACIÓN</v>
      </c>
      <c r="D11" s="38"/>
      <c r="E11" s="38"/>
      <c r="F11" s="38"/>
      <c r="G11" s="38"/>
      <c r="H11" s="38"/>
      <c r="I11" s="38"/>
      <c r="J11" s="38"/>
      <c r="K11" s="106">
        <f>'PRESUPUESTO Y CRONOGRAMA '!$K$17</f>
        <v>0</v>
      </c>
      <c r="M11" s="106">
        <f>'PRESUPUESTO Y CRONOGRAMA '!$M$17</f>
        <v>0</v>
      </c>
    </row>
    <row r="12" spans="2:13" ht="13.5" thickBot="1">
      <c r="B12" s="213" t="str">
        <f>'PRESUPUESTO Y CRONOGRAMA '!B22</f>
        <v>2.00</v>
      </c>
      <c r="C12" s="214" t="str">
        <f>'PRESUPUESTO Y CRONOGRAMA '!C22</f>
        <v>CERO PERIMETRAL</v>
      </c>
      <c r="D12" s="38"/>
      <c r="E12" s="38"/>
      <c r="F12" s="20"/>
      <c r="G12" s="20"/>
      <c r="H12" s="20"/>
      <c r="I12" s="20"/>
      <c r="J12" s="20"/>
      <c r="K12" s="106">
        <f>'PRESUPUESTO Y CRONOGRAMA '!K22</f>
        <v>0</v>
      </c>
      <c r="M12" s="106"/>
    </row>
    <row r="13" spans="2:13" ht="13.5" thickBot="1">
      <c r="B13" s="110" t="str">
        <f>'PRESUPUESTO Y CRONOGRAMA '!B25</f>
        <v>A</v>
      </c>
      <c r="C13" s="111" t="str">
        <f>'PRESUPUESTO Y CRONOGRAMA '!C25</f>
        <v>SUBTOTAL OBRAS EDILICIAS</v>
      </c>
      <c r="D13" s="111"/>
      <c r="E13" s="112"/>
      <c r="F13" s="104"/>
      <c r="G13" s="103"/>
      <c r="H13" s="103"/>
      <c r="I13" s="103"/>
      <c r="J13" s="103"/>
      <c r="K13" s="109">
        <f>'PRESUPUESTO Y CRONOGRAMA '!K25</f>
        <v>0</v>
      </c>
      <c r="M13" s="109">
        <f>'PRESUPUESTO Y CRONOGRAMA '!M22</f>
        <v>0</v>
      </c>
    </row>
    <row r="16" ht="13.5" thickBot="1"/>
    <row r="17" spans="2:13" ht="13.5" thickBot="1">
      <c r="B17" s="110" t="str">
        <f>'PRESUPUESTO Y CRONOGRAMA '!B31</f>
        <v>C</v>
      </c>
      <c r="C17" s="111" t="str">
        <f>'PRESUPUESTO Y CRONOGRAMA '!C37</f>
        <v>SUBTOTAL RUBROS AGREGADOS POR EL CONTRATISTA</v>
      </c>
      <c r="D17" s="111"/>
      <c r="E17" s="112"/>
      <c r="F17" s="103"/>
      <c r="G17" s="103"/>
      <c r="H17" s="103"/>
      <c r="I17" s="103"/>
      <c r="J17" s="103"/>
      <c r="K17" s="109">
        <f>'PRESUPUESTO Y CRONOGRAMA '!K37</f>
        <v>0</v>
      </c>
      <c r="M17" s="109">
        <f>'PRESUPUESTO Y CRONOGRAMA '!M37</f>
        <v>0</v>
      </c>
    </row>
    <row r="18" ht="13.5" thickBot="1"/>
    <row r="19" spans="2:13" ht="19.5" customHeight="1" thickBot="1">
      <c r="B19" s="188" t="str">
        <f>'PRESUPUESTO Y CRONOGRAMA '!B39</f>
        <v>D</v>
      </c>
      <c r="C19" s="189" t="str">
        <f>'PRESUPUESTO Y CRONOGRAMA '!C39</f>
        <v>SUBTOTAL DE OBRAS (A + B + C ) </v>
      </c>
      <c r="D19" s="189"/>
      <c r="E19" s="189"/>
      <c r="F19" s="189"/>
      <c r="G19" s="189"/>
      <c r="H19" s="189"/>
      <c r="I19" s="189"/>
      <c r="J19" s="189"/>
      <c r="K19" s="190">
        <f>'PRESUPUESTO Y CRONOGRAMA '!K39</f>
        <v>0</v>
      </c>
      <c r="L19" s="189"/>
      <c r="M19" s="191">
        <f>'PRESUPUESTO Y CRONOGRAMA '!M39</f>
        <v>0</v>
      </c>
    </row>
    <row r="21" spans="5:11" ht="15.75">
      <c r="E21" s="195" t="str">
        <f>'PRESUPUESTO Y CRONOGRAMA '!J41</f>
        <v>IVA 22%</v>
      </c>
      <c r="F21" s="144"/>
      <c r="G21" s="144"/>
      <c r="H21" s="144"/>
      <c r="I21" s="144"/>
      <c r="J21" s="144"/>
      <c r="K21" s="195">
        <f>'PRESUPUESTO Y CRONOGRAMA '!K41</f>
        <v>0</v>
      </c>
    </row>
    <row r="22" ht="13.5" thickBot="1"/>
    <row r="23" spans="2:12" ht="18.75" thickBot="1">
      <c r="B23" s="188" t="str">
        <f>'PRESUPUESTO Y CRONOGRAMA '!B43</f>
        <v>E</v>
      </c>
      <c r="C23" s="189" t="str">
        <f>'PRESUPUESTO Y CRONOGRAMA '!C43</f>
        <v>TOTAL OBRAS IVA INCLUÍDO</v>
      </c>
      <c r="D23" s="189"/>
      <c r="E23" s="189"/>
      <c r="F23" s="189"/>
      <c r="G23" s="189"/>
      <c r="H23" s="189"/>
      <c r="I23" s="189"/>
      <c r="J23" s="189"/>
      <c r="K23" s="191">
        <f>'PRESUPUESTO Y CRONOGRAMA '!K43</f>
        <v>0</v>
      </c>
      <c r="L23" s="189"/>
    </row>
  </sheetData>
  <sheetProtection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9237007874015748" bottom="0.3937007874015748" header="0" footer="0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K26" sqref="K26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145" t="s">
        <v>31</v>
      </c>
      <c r="C2" s="146"/>
      <c r="D2" s="146"/>
      <c r="E2" s="147"/>
      <c r="F2" s="145" t="s">
        <v>32</v>
      </c>
      <c r="G2" s="148"/>
    </row>
    <row r="4" spans="2:7" ht="12.75">
      <c r="B4" s="69" t="s">
        <v>33</v>
      </c>
      <c r="C4" s="70"/>
      <c r="D4" s="70"/>
      <c r="E4" s="70"/>
      <c r="F4" s="70"/>
      <c r="G4" s="148"/>
    </row>
    <row r="5" spans="2:7" ht="12.75">
      <c r="B5" s="69" t="s">
        <v>34</v>
      </c>
      <c r="C5" s="70"/>
      <c r="D5" s="70"/>
      <c r="E5" s="70"/>
      <c r="F5" s="70"/>
      <c r="G5" s="148"/>
    </row>
    <row r="7" spans="2:7" ht="12.75">
      <c r="B7" s="155" t="s">
        <v>35</v>
      </c>
      <c r="C7" s="156"/>
      <c r="D7" s="156"/>
      <c r="E7" s="157"/>
      <c r="F7" s="155" t="s">
        <v>40</v>
      </c>
      <c r="G7" s="158"/>
    </row>
    <row r="9" spans="2:7" ht="15.75">
      <c r="B9" s="149" t="s">
        <v>36</v>
      </c>
      <c r="C9" s="70"/>
      <c r="D9" s="70"/>
      <c r="E9" s="70"/>
      <c r="F9" s="70"/>
      <c r="G9" s="148"/>
    </row>
    <row r="10" spans="6:7" ht="6" customHeight="1">
      <c r="F10" s="20"/>
      <c r="G10" s="20"/>
    </row>
    <row r="11" spans="2:7" ht="12.75">
      <c r="B11" s="69" t="s">
        <v>37</v>
      </c>
      <c r="C11" s="70"/>
      <c r="D11" s="70"/>
      <c r="E11" s="148"/>
      <c r="F11" s="101"/>
      <c r="G11" s="150"/>
    </row>
    <row r="12" spans="2:7" ht="12.75">
      <c r="B12" s="151" t="s">
        <v>38</v>
      </c>
      <c r="C12" s="20"/>
      <c r="D12" s="20"/>
      <c r="E12" s="152"/>
      <c r="F12" s="151"/>
      <c r="G12" s="152"/>
    </row>
    <row r="13" spans="2:7" ht="12.75">
      <c r="B13" s="69" t="s">
        <v>39</v>
      </c>
      <c r="C13" s="70"/>
      <c r="D13" s="70"/>
      <c r="E13" s="148"/>
      <c r="F13" s="151"/>
      <c r="G13" s="152"/>
    </row>
    <row r="14" spans="2:7" ht="12.75">
      <c r="B14" s="151"/>
      <c r="C14" s="20"/>
      <c r="D14" s="20"/>
      <c r="E14" s="152"/>
      <c r="F14" s="151"/>
      <c r="G14" s="152"/>
    </row>
    <row r="15" spans="2:7" ht="12.75">
      <c r="B15" s="37" t="s">
        <v>41</v>
      </c>
      <c r="C15" s="38"/>
      <c r="D15" s="38"/>
      <c r="E15" s="153"/>
      <c r="F15" s="37"/>
      <c r="G15" s="153"/>
    </row>
    <row r="16" ht="6" customHeight="1"/>
    <row r="17" spans="2:7" ht="15.75">
      <c r="B17" s="149" t="s">
        <v>42</v>
      </c>
      <c r="C17" s="70"/>
      <c r="D17" s="70"/>
      <c r="E17" s="70"/>
      <c r="F17" s="70"/>
      <c r="G17" s="148"/>
    </row>
    <row r="18" ht="6" customHeight="1"/>
    <row r="19" spans="2:7" ht="12.75">
      <c r="B19" s="101" t="s">
        <v>37</v>
      </c>
      <c r="C19" s="102"/>
      <c r="D19" s="102"/>
      <c r="E19" s="102"/>
      <c r="F19" s="101"/>
      <c r="G19" s="150"/>
    </row>
    <row r="20" spans="2:7" ht="12.75">
      <c r="B20" s="69" t="s">
        <v>38</v>
      </c>
      <c r="C20" s="70"/>
      <c r="D20" s="70"/>
      <c r="E20" s="148"/>
      <c r="F20" s="151"/>
      <c r="G20" s="152"/>
    </row>
    <row r="21" spans="2:7" ht="12.75">
      <c r="B21" s="151" t="s">
        <v>43</v>
      </c>
      <c r="C21" s="20"/>
      <c r="D21" s="20"/>
      <c r="E21" s="20"/>
      <c r="F21" s="151"/>
      <c r="G21" s="152"/>
    </row>
    <row r="22" spans="2:7" ht="12.75">
      <c r="B22" s="69"/>
      <c r="C22" s="70"/>
      <c r="D22" s="70"/>
      <c r="E22" s="148"/>
      <c r="F22" s="151"/>
      <c r="G22" s="152"/>
    </row>
    <row r="23" spans="2:7" ht="12.75">
      <c r="B23" s="37" t="s">
        <v>41</v>
      </c>
      <c r="C23" s="38"/>
      <c r="D23" s="38"/>
      <c r="E23" s="38"/>
      <c r="F23" s="37"/>
      <c r="G23" s="153"/>
    </row>
    <row r="24" ht="6" customHeight="1"/>
    <row r="25" spans="2:7" ht="15.75">
      <c r="B25" s="149" t="s">
        <v>44</v>
      </c>
      <c r="C25" s="70"/>
      <c r="D25" s="70"/>
      <c r="E25" s="70"/>
      <c r="F25" s="70"/>
      <c r="G25" s="148"/>
    </row>
    <row r="26" ht="6" customHeight="1"/>
    <row r="27" spans="2:7" ht="12.75">
      <c r="B27" s="101" t="s">
        <v>37</v>
      </c>
      <c r="C27" s="102"/>
      <c r="D27" s="102"/>
      <c r="E27" s="102"/>
      <c r="F27" s="101"/>
      <c r="G27" s="150"/>
    </row>
    <row r="28" spans="2:7" ht="12.75">
      <c r="B28" s="69" t="s">
        <v>38</v>
      </c>
      <c r="C28" s="70"/>
      <c r="D28" s="70"/>
      <c r="E28" s="148"/>
      <c r="F28" s="151"/>
      <c r="G28" s="152"/>
    </row>
    <row r="29" spans="2:7" ht="12.75">
      <c r="B29" s="151" t="s">
        <v>43</v>
      </c>
      <c r="C29" s="20"/>
      <c r="D29" s="20"/>
      <c r="E29" s="20"/>
      <c r="F29" s="151"/>
      <c r="G29" s="152"/>
    </row>
    <row r="30" spans="2:7" ht="12.75">
      <c r="B30" s="101"/>
      <c r="C30" s="102"/>
      <c r="D30" s="102"/>
      <c r="E30" s="150"/>
      <c r="F30" s="151"/>
      <c r="G30" s="152"/>
    </row>
    <row r="31" spans="2:7" ht="12.75">
      <c r="B31" s="37" t="s">
        <v>41</v>
      </c>
      <c r="C31" s="38"/>
      <c r="D31" s="38"/>
      <c r="E31" s="153"/>
      <c r="F31" s="37"/>
      <c r="G31" s="153"/>
    </row>
    <row r="32" ht="6" customHeight="1"/>
    <row r="33" spans="2:7" ht="15.75">
      <c r="B33" s="149" t="s">
        <v>45</v>
      </c>
      <c r="C33" s="70"/>
      <c r="D33" s="70"/>
      <c r="E33" s="70"/>
      <c r="F33" s="70"/>
      <c r="G33" s="148"/>
    </row>
    <row r="34" ht="6" customHeight="1"/>
    <row r="35" spans="2:7" ht="12.75">
      <c r="B35" s="101" t="s">
        <v>37</v>
      </c>
      <c r="C35" s="102"/>
      <c r="D35" s="102"/>
      <c r="E35" s="102"/>
      <c r="F35" s="101"/>
      <c r="G35" s="150"/>
    </row>
    <row r="36" spans="2:7" ht="12.75">
      <c r="B36" s="69" t="s">
        <v>38</v>
      </c>
      <c r="C36" s="70"/>
      <c r="D36" s="70"/>
      <c r="E36" s="148"/>
      <c r="F36" s="151"/>
      <c r="G36" s="152"/>
    </row>
    <row r="37" spans="2:7" ht="12.75">
      <c r="B37" s="154" t="s">
        <v>39</v>
      </c>
      <c r="C37" s="20"/>
      <c r="D37" s="20"/>
      <c r="E37" s="20"/>
      <c r="F37" s="151"/>
      <c r="G37" s="152"/>
    </row>
    <row r="38" spans="2:7" ht="12.75">
      <c r="B38" s="101"/>
      <c r="C38" s="102"/>
      <c r="D38" s="102"/>
      <c r="E38" s="150"/>
      <c r="F38" s="151"/>
      <c r="G38" s="152"/>
    </row>
    <row r="39" spans="2:7" ht="12.75">
      <c r="B39" s="37" t="s">
        <v>41</v>
      </c>
      <c r="C39" s="38"/>
      <c r="D39" s="38"/>
      <c r="E39" s="153"/>
      <c r="F39" s="37"/>
      <c r="G39" s="153"/>
    </row>
    <row r="40" ht="6" customHeight="1"/>
    <row r="41" spans="2:7" ht="15.75">
      <c r="B41" s="149" t="s">
        <v>46</v>
      </c>
      <c r="C41" s="70"/>
      <c r="D41" s="70"/>
      <c r="E41" s="70"/>
      <c r="F41" s="70"/>
      <c r="G41" s="148"/>
    </row>
    <row r="42" ht="6" customHeight="1"/>
    <row r="43" spans="2:7" ht="12.75">
      <c r="B43" s="101" t="s">
        <v>37</v>
      </c>
      <c r="C43" s="102"/>
      <c r="D43" s="102"/>
      <c r="E43" s="102"/>
      <c r="F43" s="101"/>
      <c r="G43" s="150"/>
    </row>
    <row r="44" spans="2:7" ht="12.75">
      <c r="B44" s="69" t="s">
        <v>38</v>
      </c>
      <c r="C44" s="70"/>
      <c r="D44" s="70"/>
      <c r="E44" s="148"/>
      <c r="F44" s="151"/>
      <c r="G44" s="152"/>
    </row>
    <row r="45" spans="2:7" ht="12.75">
      <c r="B45" s="154" t="s">
        <v>39</v>
      </c>
      <c r="C45" s="20"/>
      <c r="D45" s="20"/>
      <c r="E45" s="20"/>
      <c r="F45" s="151"/>
      <c r="G45" s="152"/>
    </row>
    <row r="46" spans="2:7" ht="12.75">
      <c r="B46" s="101"/>
      <c r="C46" s="102"/>
      <c r="D46" s="102"/>
      <c r="E46" s="150"/>
      <c r="F46" s="151"/>
      <c r="G46" s="152"/>
    </row>
    <row r="47" spans="2:7" ht="12.75">
      <c r="B47" s="37" t="s">
        <v>41</v>
      </c>
      <c r="C47" s="38"/>
      <c r="D47" s="38"/>
      <c r="E47" s="153"/>
      <c r="F47" s="37"/>
      <c r="G47" s="153"/>
    </row>
    <row r="48" ht="6" customHeight="1"/>
    <row r="49" spans="2:7" ht="15.75">
      <c r="B49" s="149" t="s">
        <v>47</v>
      </c>
      <c r="C49" s="70"/>
      <c r="D49" s="70"/>
      <c r="E49" s="70"/>
      <c r="F49" s="70"/>
      <c r="G49" s="148"/>
    </row>
    <row r="50" ht="6" customHeight="1"/>
    <row r="51" spans="2:7" ht="12.75">
      <c r="B51" s="101" t="s">
        <v>37</v>
      </c>
      <c r="C51" s="102"/>
      <c r="D51" s="102"/>
      <c r="E51" s="102"/>
      <c r="F51" s="101"/>
      <c r="G51" s="150"/>
    </row>
    <row r="52" spans="2:7" ht="12.75">
      <c r="B52" s="69" t="s">
        <v>38</v>
      </c>
      <c r="C52" s="70"/>
      <c r="D52" s="70"/>
      <c r="E52" s="148"/>
      <c r="F52" s="151"/>
      <c r="G52" s="152"/>
    </row>
    <row r="53" spans="2:7" ht="12.75">
      <c r="B53" s="151" t="s">
        <v>43</v>
      </c>
      <c r="C53" s="20"/>
      <c r="D53" s="20"/>
      <c r="E53" s="20"/>
      <c r="F53" s="151"/>
      <c r="G53" s="152"/>
    </row>
    <row r="54" spans="2:7" ht="12.75">
      <c r="B54" s="101"/>
      <c r="C54" s="102"/>
      <c r="D54" s="102"/>
      <c r="E54" s="150"/>
      <c r="F54" s="151"/>
      <c r="G54" s="152"/>
    </row>
    <row r="55" spans="2:7" ht="12.75">
      <c r="B55" s="37" t="s">
        <v>41</v>
      </c>
      <c r="C55" s="38"/>
      <c r="D55" s="38"/>
      <c r="E55" s="153"/>
      <c r="F55" s="37"/>
      <c r="G5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2018-02-06T14:58:06Z</cp:lastPrinted>
  <dcterms:created xsi:type="dcterms:W3CDTF">2006-10-03T17:00:54Z</dcterms:created>
  <dcterms:modified xsi:type="dcterms:W3CDTF">2018-02-06T14:59:05Z</dcterms:modified>
  <cp:category/>
  <cp:version/>
  <cp:contentType/>
  <cp:contentStatus/>
</cp:coreProperties>
</file>