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PRESUPUESTO Y CRONOGRAMA " sheetId="1" r:id="rId1"/>
    <sheet name="RESUMEN de la OFERTA" sheetId="2" r:id="rId2"/>
    <sheet name="Hoja1" sheetId="3" r:id="rId3"/>
  </sheets>
  <definedNames>
    <definedName name="_xlnm.Print_Area" localSheetId="0">'PRESUPUESTO Y CRONOGRAMA '!$A$1:$U$156</definedName>
    <definedName name="_xlnm.Print_Area" localSheetId="1">'RESUMEN de la OFERTA'!$A$1:$N$30</definedName>
  </definedNames>
  <calcPr fullCalcOnLoad="1"/>
</workbook>
</file>

<file path=xl/sharedStrings.xml><?xml version="1.0" encoding="utf-8"?>
<sst xmlns="http://schemas.openxmlformats.org/spreadsheetml/2006/main" count="446" uniqueCount="266">
  <si>
    <t>Nº</t>
  </si>
  <si>
    <t>RUBROS</t>
  </si>
  <si>
    <t>SUBRUBROS</t>
  </si>
  <si>
    <t>% (*)</t>
  </si>
  <si>
    <t>UNIDAD</t>
  </si>
  <si>
    <t>CANTIDAD</t>
  </si>
  <si>
    <t>A</t>
  </si>
  <si>
    <t>OBRAS EDILICIAS</t>
  </si>
  <si>
    <t>%</t>
  </si>
  <si>
    <t>IMPLANTACIÓN</t>
  </si>
  <si>
    <t>Replanteo</t>
  </si>
  <si>
    <t>global</t>
  </si>
  <si>
    <t>m3</t>
  </si>
  <si>
    <t>u</t>
  </si>
  <si>
    <t>m2</t>
  </si>
  <si>
    <t>SUBTOTAL OBRAS EDILICIAS</t>
  </si>
  <si>
    <t>B</t>
  </si>
  <si>
    <t>1.01</t>
  </si>
  <si>
    <t>1.02</t>
  </si>
  <si>
    <t>C</t>
  </si>
  <si>
    <t>1.00</t>
  </si>
  <si>
    <t>2.00</t>
  </si>
  <si>
    <t>2.01</t>
  </si>
  <si>
    <t>MONTO IMPONIBLE pesos</t>
  </si>
  <si>
    <t>PRECIO UNITARIO pesos</t>
  </si>
  <si>
    <t>TOTAL SUBRUBRO pesos</t>
  </si>
  <si>
    <t>TOTAL RUBRO pesos</t>
  </si>
  <si>
    <t>Obrador-Oficina-Servicios-Baños-Vestuarios-etc.</t>
  </si>
  <si>
    <t>ml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</si>
  <si>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</si>
  <si>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</si>
  <si>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</si>
  <si>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</si>
  <si>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</si>
  <si>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</si>
  <si>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</si>
  <si>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</si>
  <si>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</si>
  <si>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3.00</t>
  </si>
  <si>
    <t>3.01</t>
  </si>
  <si>
    <t>3.02</t>
  </si>
  <si>
    <t>3.03</t>
  </si>
  <si>
    <t>3.04</t>
  </si>
  <si>
    <t>4.00</t>
  </si>
  <si>
    <t>4.01</t>
  </si>
  <si>
    <t>4.02</t>
  </si>
  <si>
    <t>4.03</t>
  </si>
  <si>
    <t>5.00</t>
  </si>
  <si>
    <t>5.01</t>
  </si>
  <si>
    <t>5.02</t>
  </si>
  <si>
    <t>6.00</t>
  </si>
  <si>
    <t>6.01</t>
  </si>
  <si>
    <t>6.02</t>
  </si>
  <si>
    <t>7.00</t>
  </si>
  <si>
    <t>7.01</t>
  </si>
  <si>
    <t>7.02</t>
  </si>
  <si>
    <t>7.03</t>
  </si>
  <si>
    <t>7.04</t>
  </si>
  <si>
    <t>7.05</t>
  </si>
  <si>
    <t>7.06</t>
  </si>
  <si>
    <t>7.07</t>
  </si>
  <si>
    <t>7.08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</si>
  <si>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</si>
  <si>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</si>
  <si>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</si>
  <si>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</si>
  <si>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</si>
  <si>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NOTAS:</t>
  </si>
  <si>
    <t>EMPRESA</t>
  </si>
  <si>
    <t>LLAMADO</t>
  </si>
  <si>
    <t>DIRECCIÓN:</t>
  </si>
  <si>
    <t>SERVICIO:</t>
  </si>
  <si>
    <t>RUBRO</t>
  </si>
  <si>
    <t>ARQUITECTURA</t>
  </si>
  <si>
    <t>NOMBRE:</t>
  </si>
  <si>
    <t>C.I.</t>
  </si>
  <si>
    <t>Nº CJPU</t>
  </si>
  <si>
    <t>Nº LÁMINAS</t>
  </si>
  <si>
    <t>FIRMA</t>
  </si>
  <si>
    <t>SANITARIA</t>
  </si>
  <si>
    <t>Nº TÉCNICO</t>
  </si>
  <si>
    <t>ELÉCTRICA</t>
  </si>
  <si>
    <t>ESTRUCTURA</t>
  </si>
  <si>
    <t>AGRIMENSURA</t>
  </si>
  <si>
    <t>TÉCNICO REGISTRADO ANTE D.N.B.</t>
  </si>
  <si>
    <t>3.05</t>
  </si>
  <si>
    <t>3.06</t>
  </si>
  <si>
    <t>3.07</t>
  </si>
  <si>
    <t>3.08</t>
  </si>
  <si>
    <t>5.03</t>
  </si>
  <si>
    <t>5.04</t>
  </si>
  <si>
    <t>5.05</t>
  </si>
  <si>
    <t>6.03</t>
  </si>
  <si>
    <t>6.04</t>
  </si>
  <si>
    <t>6.05</t>
  </si>
  <si>
    <t>3.09</t>
  </si>
  <si>
    <t>3.10</t>
  </si>
  <si>
    <t>3.11</t>
  </si>
  <si>
    <t>3.12</t>
  </si>
  <si>
    <t>4.04</t>
  </si>
  <si>
    <t>4.05</t>
  </si>
  <si>
    <t>a) En el subtotal (A+B+C+D) deben incluirse los honorarios de proyecto y dirección de obra, así como todos los gastos de administración y gestión del contrato de obra.</t>
  </si>
  <si>
    <t>b) (*) %- Es el porcentaje de incidencia del monto del rubro en el monto total de obras (ïtem E : A+B+C+D).</t>
  </si>
  <si>
    <t>c) el Contratista/Oferente debe verificar todas las fórmulas ya que será responsable por el resultado de las mismas.</t>
  </si>
  <si>
    <t>EMPRESA:</t>
  </si>
  <si>
    <t>LLAMADO:</t>
  </si>
  <si>
    <t>TOTAL OBRAS IVA INCLUÍDO</t>
  </si>
  <si>
    <t>SUBTOTAL $</t>
  </si>
  <si>
    <t>IVA 22% $</t>
  </si>
  <si>
    <t>TOTAL $</t>
  </si>
  <si>
    <t>RESUMEN DE LA OFERTA</t>
  </si>
  <si>
    <t>DIMENSIÓN ESPESOR MARCAS Y MODELOS</t>
  </si>
  <si>
    <t>Modalidad</t>
  </si>
  <si>
    <t>Obra</t>
  </si>
  <si>
    <t>Fecha</t>
  </si>
  <si>
    <t>Dirección</t>
  </si>
  <si>
    <t>Arquitecta/o</t>
  </si>
  <si>
    <r>
      <t xml:space="preserve">: </t>
    </r>
    <r>
      <rPr>
        <b/>
        <sz val="10"/>
        <rFont val="Arial"/>
        <family val="2"/>
      </rPr>
      <t>LLAVE EN MANO</t>
    </r>
  </si>
  <si>
    <t>6.06</t>
  </si>
  <si>
    <t>7.09</t>
  </si>
  <si>
    <t>6.07</t>
  </si>
  <si>
    <t>7.10</t>
  </si>
  <si>
    <t>ANEXO III</t>
  </si>
  <si>
    <t>: REFORMAS VARIAS EN OFICINAS DE INAU | MONTEVIDEO</t>
  </si>
  <si>
    <t xml:space="preserve">: P482IEDRAS </t>
  </si>
  <si>
    <t xml:space="preserve">: ANIA YIM LEONE | VICTORIA MANTERO | GISSELL VENOSSA </t>
  </si>
  <si>
    <t>Demoliciones para abrir vanos</t>
  </si>
  <si>
    <t>Desmantelamientos en baño (grifería y aparatos)</t>
  </si>
  <si>
    <t>Modificaciones en sanitaria de baño para abrir vano</t>
  </si>
  <si>
    <t>Reparación de reovoques afectados</t>
  </si>
  <si>
    <t>Mochetas</t>
  </si>
  <si>
    <t>Construcción de tabiques de yeso</t>
  </si>
  <si>
    <t>Enduido y Pintura sobre tabiques de yeso nuevos</t>
  </si>
  <si>
    <t>Pintura sobre paredes  (toda la oficina)</t>
  </si>
  <si>
    <t>Pintura sobre cielorrasos (toda la oficina)</t>
  </si>
  <si>
    <t>Pintura sobre elementos de carpinteria y herreria existente (toda la oficina)</t>
  </si>
  <si>
    <t>Suministro y colocación de entrepuertas de madera</t>
  </si>
  <si>
    <t xml:space="preserve">OFICINA 001 </t>
  </si>
  <si>
    <t>Corrección de pendientes en sector ducha</t>
  </si>
  <si>
    <t>3.13</t>
  </si>
  <si>
    <t>3.14</t>
  </si>
  <si>
    <t>3.15</t>
  </si>
  <si>
    <t>3.16</t>
  </si>
  <si>
    <t>Suministro y colocación de abertura de aluminio (A02)</t>
  </si>
  <si>
    <t>Otros</t>
  </si>
  <si>
    <t>3.17</t>
  </si>
  <si>
    <t>3.18</t>
  </si>
  <si>
    <t xml:space="preserve">OFICINA 002 </t>
  </si>
  <si>
    <t>Mochetas en albañilería</t>
  </si>
  <si>
    <t>Mochetas en tabiques de yeso</t>
  </si>
  <si>
    <t>Suministro y colocación de abertura de aluminio (A01)</t>
  </si>
  <si>
    <t>Suministro y colocación de abertura de madera (C03)</t>
  </si>
  <si>
    <t>Pinutra sobre elementos de carpinteria a suministrar y colcoar</t>
  </si>
  <si>
    <t>OFICINA 012</t>
  </si>
  <si>
    <t>Suministro y colocación de abertura de madera (C01)</t>
  </si>
  <si>
    <t>Pinutra sobre elementos de carpinteria a suministrar y colocar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</si>
  <si>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</si>
  <si>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</si>
  <si>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</si>
  <si>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</si>
  <si>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</si>
  <si>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</si>
  <si>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</si>
  <si>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</si>
  <si>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</si>
  <si>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</si>
  <si>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</si>
  <si>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</si>
  <si>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OFICINA 107</t>
  </si>
  <si>
    <t>Cierre lateral de escalera existente (yeso)</t>
  </si>
  <si>
    <t>Cierre inferior de escalera existente (MDF)</t>
  </si>
  <si>
    <t>Suministro y colocación de placar C06</t>
  </si>
  <si>
    <t>Suministro y colocación de placar C05</t>
  </si>
  <si>
    <t>Suministro  y colocación de abertura C04</t>
  </si>
  <si>
    <t>Cierre superior en policarbonato albeolar ( incluye perfiles de aluminio)</t>
  </si>
  <si>
    <t>Enduido y Pintura sobre cerramientos de yeso nuevos</t>
  </si>
  <si>
    <t>OFICINA 111 bis</t>
  </si>
  <si>
    <t>6.08</t>
  </si>
  <si>
    <t>6.09</t>
  </si>
  <si>
    <t>6.10</t>
  </si>
  <si>
    <t>6.11</t>
  </si>
  <si>
    <t>6.12</t>
  </si>
  <si>
    <t>Desmonte de tabique de yeso</t>
  </si>
  <si>
    <t>Demolición de tabique de mamposteria</t>
  </si>
  <si>
    <t>Desmantelamiento de carpinteria existente</t>
  </si>
  <si>
    <t xml:space="preserve">Pintura sobre superficies afectadas por demoliciones </t>
  </si>
  <si>
    <t>Suministro y colcoación de entrepuerta de madera</t>
  </si>
  <si>
    <t xml:space="preserve">SUBTOTAL DE OBRAS (A + B) </t>
  </si>
  <si>
    <t>semana 1</t>
  </si>
  <si>
    <t>semana 2</t>
  </si>
  <si>
    <t>semana 3</t>
  </si>
  <si>
    <t xml:space="preserve">CRONOGRAMA DE OBRAS </t>
  </si>
  <si>
    <t>Limpieza de obra</t>
  </si>
  <si>
    <t>Suministro y colocación de zócalos en tabiques a construir</t>
  </si>
  <si>
    <t>Pintura sobre superficies afectadas por  construccion de tabiques</t>
  </si>
  <si>
    <t>Pintura sobre superficies afectadas por demoliciones y construccion de tabiques</t>
  </si>
  <si>
    <t>Suministro y colocación de baldosa vinílica</t>
  </si>
  <si>
    <t>Demoliciones en tabiques de mamposteria para abrir vanos</t>
  </si>
  <si>
    <t>Demoliciones en tabiques de yeso para abrir vanos</t>
  </si>
  <si>
    <t>8.00</t>
  </si>
  <si>
    <t>Desmonte de equipamiento de jardín y retiro de piedra partida</t>
  </si>
  <si>
    <t>Contrapiso</t>
  </si>
  <si>
    <t>Tabiques de yeso</t>
  </si>
  <si>
    <t>Cielorraso de yeso</t>
  </si>
  <si>
    <t>Pavimentos</t>
  </si>
  <si>
    <t>Suministro y colcoación de abertura C06</t>
  </si>
  <si>
    <t>Suministro y colcoación de abertura C07</t>
  </si>
  <si>
    <t xml:space="preserve">Suministro y colocación de zócalos </t>
  </si>
  <si>
    <t xml:space="preserve">Pintura sobre paredes  </t>
  </si>
  <si>
    <t xml:space="preserve">Pintura sobre cielorrasos </t>
  </si>
  <si>
    <t>Pintura sobre elementos de carpinteria y herreria existente</t>
  </si>
  <si>
    <t>Instalación eléctrica</t>
  </si>
  <si>
    <t>mml</t>
  </si>
  <si>
    <t>Instalación sanitaria (desague Aire Acondicionado)</t>
  </si>
  <si>
    <t>Suministro e Instalación Equipo de Aire Acondicionado</t>
  </si>
  <si>
    <t>Vinilos</t>
  </si>
  <si>
    <t>8.01</t>
  </si>
  <si>
    <t>8.02</t>
  </si>
  <si>
    <t>8.03</t>
  </si>
  <si>
    <t>8.04</t>
  </si>
  <si>
    <t>8.05</t>
  </si>
  <si>
    <t>8.06</t>
  </si>
  <si>
    <t>8.07</t>
  </si>
  <si>
    <t>8.08</t>
  </si>
  <si>
    <t>8.09</t>
  </si>
  <si>
    <t>8.10</t>
  </si>
  <si>
    <t>8.11</t>
  </si>
  <si>
    <t>8.12</t>
  </si>
  <si>
    <t>8.13</t>
  </si>
  <si>
    <t>8.14</t>
  </si>
  <si>
    <t>8.15</t>
  </si>
  <si>
    <t>8.16</t>
  </si>
  <si>
    <t>8.17</t>
  </si>
  <si>
    <t>SALA MULTIUSO (planta Baja)</t>
  </si>
  <si>
    <t>9.00</t>
  </si>
  <si>
    <t>ARCHIVO (Primer Piso)</t>
  </si>
  <si>
    <t>Desmonte de barandas existentes</t>
  </si>
  <si>
    <t>Construcción de entrepiso de hormigó prefabricado</t>
  </si>
  <si>
    <t>Entrepiso metálico</t>
  </si>
  <si>
    <t>Suministro y colocación de vidrio opalina</t>
  </si>
  <si>
    <t>9.01</t>
  </si>
  <si>
    <t>9.02</t>
  </si>
  <si>
    <t>9.03</t>
  </si>
  <si>
    <t>9.04</t>
  </si>
  <si>
    <t>9.05</t>
  </si>
  <si>
    <t>9.06</t>
  </si>
  <si>
    <t>9.07</t>
  </si>
  <si>
    <t>9.08</t>
  </si>
  <si>
    <t>9.09</t>
  </si>
  <si>
    <t>9.10</t>
  </si>
  <si>
    <t>9.11</t>
  </si>
  <si>
    <t>9.12</t>
  </si>
  <si>
    <t>9.13</t>
  </si>
  <si>
    <t>9.14</t>
  </si>
  <si>
    <t>: DICIEMBRE 2017</t>
  </si>
  <si>
    <t>semana 4</t>
  </si>
  <si>
    <t>semana 5</t>
  </si>
  <si>
    <t>ESCALERA DE ACCESO</t>
  </si>
  <si>
    <t>Modificación de abertura existente</t>
  </si>
  <si>
    <t>Construicción de plataforma y barandas</t>
  </si>
  <si>
    <t>Suministro e Instalación de plataforma elevador salva escalera</t>
  </si>
  <si>
    <t>Instalación eléctrica para instalación de plataforma</t>
  </si>
  <si>
    <t>Suministro y colocación de baranda para escalera</t>
  </si>
  <si>
    <t>Pintura de elementos de Herrería</t>
  </si>
  <si>
    <t>4.06</t>
  </si>
  <si>
    <t>4.07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</si>
</sst>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U&quot;\ #,##0;&quot;$U&quot;\ \-#,##0"/>
    <numFmt numFmtId="189" formatCode="&quot;$U&quot;\ #,##0;[Red]&quot;$U&quot;\ \-#,##0"/>
    <numFmt numFmtId="190" formatCode="&quot;$U&quot;\ #,##0.00;&quot;$U&quot;\ \-#,##0.00"/>
    <numFmt numFmtId="191" formatCode="&quot;$U&quot;\ #,##0.00;[Red]&quot;$U&quot;\ \-#,##0.00"/>
    <numFmt numFmtId="192" formatCode="_ &quot;$U&quot;\ * #,##0_ ;_ &quot;$U&quot;\ * \-#,##0_ ;_ &quot;$U&quot;\ * &quot;-&quot;_ ;_ @_ "/>
    <numFmt numFmtId="193" formatCode="_ &quot;$U&quot;\ * #,##0.00_ ;_ &quot;$U&quot;\ * \-#,##0.00_ ;_ &quot;$U&quot;\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0.0"/>
    <numFmt numFmtId="203" formatCode="0.0%"/>
    <numFmt numFmtId="204" formatCode="#,##0.0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2" fontId="2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34" borderId="17" xfId="0" applyFont="1" applyFill="1" applyBorder="1" applyAlignment="1">
      <alignment horizontal="left" vertical="center"/>
    </xf>
    <xf numFmtId="0" fontId="0" fillId="34" borderId="17" xfId="0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vertical="center"/>
    </xf>
    <xf numFmtId="9" fontId="3" fillId="36" borderId="18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/>
    </xf>
    <xf numFmtId="0" fontId="0" fillId="37" borderId="14" xfId="0" applyFill="1" applyBorder="1" applyAlignment="1">
      <alignment horizontal="center" vertical="center"/>
    </xf>
    <xf numFmtId="0" fontId="1" fillId="37" borderId="17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center" vertical="center"/>
    </xf>
    <xf numFmtId="0" fontId="0" fillId="37" borderId="26" xfId="0" applyFill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" fillId="38" borderId="15" xfId="0" applyFont="1" applyFill="1" applyBorder="1" applyAlignment="1">
      <alignment horizontal="left" vertical="center"/>
    </xf>
    <xf numFmtId="0" fontId="0" fillId="38" borderId="27" xfId="0" applyFill="1" applyBorder="1" applyAlignment="1">
      <alignment vertical="center"/>
    </xf>
    <xf numFmtId="0" fontId="0" fillId="38" borderId="27" xfId="0" applyFill="1" applyBorder="1" applyAlignment="1">
      <alignment horizontal="center" vertical="center"/>
    </xf>
    <xf numFmtId="0" fontId="2" fillId="38" borderId="27" xfId="0" applyFont="1" applyFill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4" fontId="1" fillId="35" borderId="17" xfId="0" applyNumberFormat="1" applyFont="1" applyFill="1" applyBorder="1" applyAlignment="1">
      <alignment horizontal="center" vertical="center"/>
    </xf>
    <xf numFmtId="4" fontId="0" fillId="35" borderId="26" xfId="0" applyNumberFormat="1" applyFill="1" applyBorder="1" applyAlignment="1">
      <alignment/>
    </xf>
    <xf numFmtId="4" fontId="0" fillId="38" borderId="27" xfId="0" applyNumberFormat="1" applyFill="1" applyBorder="1" applyAlignment="1">
      <alignment vertical="center"/>
    </xf>
    <xf numFmtId="4" fontId="2" fillId="38" borderId="16" xfId="0" applyNumberFormat="1" applyFont="1" applyFill="1" applyBorder="1" applyAlignment="1">
      <alignment vertical="center"/>
    </xf>
    <xf numFmtId="4" fontId="2" fillId="38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13" xfId="0" applyNumberFormat="1" applyBorder="1" applyAlignment="1">
      <alignment/>
    </xf>
    <xf numFmtId="4" fontId="0" fillId="34" borderId="17" xfId="0" applyNumberFormat="1" applyFill="1" applyBorder="1" applyAlignment="1">
      <alignment horizontal="center" vertical="center" wrapText="1"/>
    </xf>
    <xf numFmtId="4" fontId="2" fillId="34" borderId="26" xfId="0" applyNumberFormat="1" applyFont="1" applyFill="1" applyBorder="1" applyAlignment="1">
      <alignment horizontal="right" vertical="center"/>
    </xf>
    <xf numFmtId="4" fontId="2" fillId="34" borderId="29" xfId="0" applyNumberFormat="1" applyFont="1" applyFill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35" borderId="17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/>
    </xf>
    <xf numFmtId="4" fontId="3" fillId="36" borderId="17" xfId="0" applyNumberFormat="1" applyFont="1" applyFill="1" applyBorder="1" applyAlignment="1">
      <alignment vertical="center"/>
    </xf>
    <xf numFmtId="4" fontId="3" fillId="36" borderId="26" xfId="0" applyNumberFormat="1" applyFont="1" applyFill="1" applyBorder="1" applyAlignment="1">
      <alignment vertical="center"/>
    </xf>
    <xf numFmtId="4" fontId="3" fillId="36" borderId="29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2" fillId="34" borderId="11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" fontId="2" fillId="3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0" fillId="35" borderId="14" xfId="0" applyNumberFormat="1" applyFill="1" applyBorder="1" applyAlignment="1">
      <alignment/>
    </xf>
    <xf numFmtId="4" fontId="0" fillId="35" borderId="17" xfId="0" applyNumberForma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8" borderId="22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0" fontId="0" fillId="39" borderId="14" xfId="0" applyFill="1" applyBorder="1" applyAlignment="1">
      <alignment horizontal="center" vertical="center"/>
    </xf>
    <xf numFmtId="0" fontId="1" fillId="39" borderId="17" xfId="0" applyFont="1" applyFill="1" applyBorder="1" applyAlignment="1">
      <alignment horizontal="left" vertical="center"/>
    </xf>
    <xf numFmtId="0" fontId="1" fillId="39" borderId="17" xfId="0" applyFont="1" applyFill="1" applyBorder="1" applyAlignment="1">
      <alignment horizontal="center" vertical="center"/>
    </xf>
    <xf numFmtId="4" fontId="1" fillId="39" borderId="17" xfId="0" applyNumberFormat="1" applyFont="1" applyFill="1" applyBorder="1" applyAlignment="1">
      <alignment horizontal="center" vertical="center"/>
    </xf>
    <xf numFmtId="4" fontId="0" fillId="39" borderId="26" xfId="0" applyNumberForma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4" fontId="2" fillId="34" borderId="27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3" fillId="36" borderId="14" xfId="0" applyNumberFormat="1" applyFont="1" applyFill="1" applyBorder="1" applyAlignment="1">
      <alignment horizontal="justify" vertical="center"/>
    </xf>
    <xf numFmtId="4" fontId="3" fillId="36" borderId="18" xfId="0" applyNumberFormat="1" applyFont="1" applyFill="1" applyBorder="1" applyAlignment="1">
      <alignment vertical="center"/>
    </xf>
    <xf numFmtId="9" fontId="0" fillId="0" borderId="11" xfId="54" applyFont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1" fillId="2" borderId="14" xfId="0" applyNumberFormat="1" applyFont="1" applyFill="1" applyBorder="1" applyAlignment="1">
      <alignment/>
    </xf>
    <xf numFmtId="4" fontId="0" fillId="2" borderId="26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30" xfId="0" applyFont="1" applyBorder="1" applyAlignment="1">
      <alignment/>
    </xf>
    <xf numFmtId="0" fontId="2" fillId="40" borderId="15" xfId="0" applyFont="1" applyFill="1" applyBorder="1" applyAlignment="1">
      <alignment/>
    </xf>
    <xf numFmtId="0" fontId="2" fillId="40" borderId="27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4" fontId="0" fillId="0" borderId="24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vertical="top"/>
    </xf>
    <xf numFmtId="4" fontId="47" fillId="0" borderId="17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9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vertical="center"/>
    </xf>
    <xf numFmtId="4" fontId="3" fillId="0" borderId="27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left" vertical="center"/>
    </xf>
    <xf numFmtId="0" fontId="3" fillId="38" borderId="17" xfId="0" applyFont="1" applyFill="1" applyBorder="1" applyAlignment="1">
      <alignment vertical="center"/>
    </xf>
    <xf numFmtId="9" fontId="3" fillId="38" borderId="17" xfId="0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4" fontId="3" fillId="38" borderId="17" xfId="0" applyNumberFormat="1" applyFont="1" applyFill="1" applyBorder="1" applyAlignment="1">
      <alignment vertical="center"/>
    </xf>
    <xf numFmtId="4" fontId="3" fillId="38" borderId="17" xfId="0" applyNumberFormat="1" applyFont="1" applyFill="1" applyBorder="1" applyAlignment="1">
      <alignment/>
    </xf>
    <xf numFmtId="4" fontId="3" fillId="38" borderId="26" xfId="0" applyNumberFormat="1" applyFont="1" applyFill="1" applyBorder="1" applyAlignment="1">
      <alignment vertical="center"/>
    </xf>
    <xf numFmtId="0" fontId="47" fillId="38" borderId="14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left" vertical="center"/>
    </xf>
    <xf numFmtId="0" fontId="48" fillId="38" borderId="17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4" fontId="48" fillId="38" borderId="17" xfId="0" applyNumberFormat="1" applyFont="1" applyFill="1" applyBorder="1" applyAlignment="1">
      <alignment horizontal="center" vertical="center"/>
    </xf>
    <xf numFmtId="4" fontId="47" fillId="38" borderId="17" xfId="0" applyNumberFormat="1" applyFont="1" applyFill="1" applyBorder="1" applyAlignment="1">
      <alignment/>
    </xf>
    <xf numFmtId="4" fontId="0" fillId="34" borderId="31" xfId="0" applyNumberFormat="1" applyFont="1" applyFill="1" applyBorder="1" applyAlignment="1">
      <alignment horizontal="center" wrapText="1"/>
    </xf>
    <xf numFmtId="4" fontId="0" fillId="34" borderId="32" xfId="0" applyNumberFormat="1" applyFont="1" applyFill="1" applyBorder="1" applyAlignment="1">
      <alignment horizontal="center" wrapText="1"/>
    </xf>
    <xf numFmtId="4" fontId="0" fillId="34" borderId="33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38" borderId="25" xfId="0" applyNumberFormat="1" applyFont="1" applyFill="1" applyBorder="1" applyAlignment="1">
      <alignment/>
    </xf>
    <xf numFmtId="4" fontId="0" fillId="38" borderId="18" xfId="0" applyNumberForma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7" xfId="0" applyFont="1" applyFill="1" applyBorder="1" applyAlignment="1">
      <alignment/>
    </xf>
    <xf numFmtId="4" fontId="1" fillId="38" borderId="17" xfId="0" applyNumberFormat="1" applyFont="1" applyFill="1" applyBorder="1" applyAlignment="1">
      <alignment/>
    </xf>
    <xf numFmtId="4" fontId="1" fillId="38" borderId="26" xfId="0" applyNumberFormat="1" applyFont="1" applyFill="1" applyBorder="1" applyAlignment="1">
      <alignment/>
    </xf>
    <xf numFmtId="0" fontId="2" fillId="38" borderId="14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vertical="center"/>
    </xf>
    <xf numFmtId="0" fontId="2" fillId="38" borderId="17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1" fillId="38" borderId="17" xfId="0" applyFont="1" applyFill="1" applyBorder="1" applyAlignment="1">
      <alignment vertical="center"/>
    </xf>
    <xf numFmtId="0" fontId="3" fillId="38" borderId="26" xfId="0" applyNumberFormat="1" applyFont="1" applyFill="1" applyBorder="1" applyAlignment="1">
      <alignment vertical="center"/>
    </xf>
    <xf numFmtId="4" fontId="0" fillId="41" borderId="0" xfId="0" applyNumberFormat="1" applyFill="1" applyBorder="1" applyAlignment="1">
      <alignment/>
    </xf>
    <xf numFmtId="4" fontId="0" fillId="41" borderId="0" xfId="0" applyNumberFormat="1" applyFill="1" applyAlignment="1">
      <alignment/>
    </xf>
    <xf numFmtId="4" fontId="2" fillId="41" borderId="0" xfId="0" applyNumberFormat="1" applyFont="1" applyFill="1" applyBorder="1" applyAlignment="1">
      <alignment horizontal="center" vertical="center" wrapText="1"/>
    </xf>
    <xf numFmtId="4" fontId="2" fillId="41" borderId="0" xfId="0" applyNumberFormat="1" applyFont="1" applyFill="1" applyBorder="1" applyAlignment="1">
      <alignment/>
    </xf>
    <xf numFmtId="4" fontId="3" fillId="41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42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38" borderId="27" xfId="0" applyFont="1" applyFill="1" applyBorder="1" applyAlignment="1">
      <alignment horizontal="left" vertical="center"/>
    </xf>
    <xf numFmtId="3" fontId="0" fillId="0" borderId="15" xfId="0" applyNumberFormat="1" applyBorder="1" applyAlignment="1">
      <alignment horizontal="center"/>
    </xf>
    <xf numFmtId="4" fontId="0" fillId="34" borderId="34" xfId="0" applyNumberFormat="1" applyFont="1" applyFill="1" applyBorder="1" applyAlignment="1">
      <alignment horizontal="center" wrapText="1"/>
    </xf>
    <xf numFmtId="4" fontId="0" fillId="34" borderId="35" xfId="0" applyNumberFormat="1" applyFont="1" applyFill="1" applyBorder="1" applyAlignment="1">
      <alignment horizontal="center" wrapText="1"/>
    </xf>
    <xf numFmtId="4" fontId="0" fillId="34" borderId="0" xfId="0" applyNumberFormat="1" applyFon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horizontal="center" wrapText="1"/>
    </xf>
    <xf numFmtId="4" fontId="0" fillId="34" borderId="36" xfId="0" applyNumberFormat="1" applyFont="1" applyFill="1" applyBorder="1" applyAlignment="1">
      <alignment horizontal="center" wrapText="1"/>
    </xf>
    <xf numFmtId="4" fontId="0" fillId="34" borderId="37" xfId="0" applyNumberFormat="1" applyFont="1" applyFill="1" applyBorder="1" applyAlignment="1">
      <alignment horizontal="center" wrapText="1"/>
    </xf>
    <xf numFmtId="4" fontId="1" fillId="2" borderId="17" xfId="0" applyNumberFormat="1" applyFont="1" applyFill="1" applyBorder="1" applyAlignment="1">
      <alignment/>
    </xf>
    <xf numFmtId="4" fontId="4" fillId="0" borderId="0" xfId="0" applyNumberFormat="1" applyFont="1" applyAlignment="1">
      <alignment horizontal="justify" vertical="center"/>
    </xf>
    <xf numFmtId="0" fontId="5" fillId="34" borderId="38" xfId="0" applyFont="1" applyFill="1" applyBorder="1" applyAlignment="1">
      <alignment horizontal="center" vertical="justify"/>
    </xf>
    <xf numFmtId="0" fontId="5" fillId="34" borderId="28" xfId="0" applyFont="1" applyFill="1" applyBorder="1" applyAlignment="1">
      <alignment horizontal="center" vertical="justify"/>
    </xf>
    <xf numFmtId="0" fontId="5" fillId="34" borderId="39" xfId="0" applyFont="1" applyFill="1" applyBorder="1" applyAlignment="1">
      <alignment horizontal="center" vertical="justify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2" fillId="34" borderId="45" xfId="0" applyNumberFormat="1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center" vertical="center" wrapText="1"/>
    </xf>
    <xf numFmtId="4" fontId="2" fillId="34" borderId="48" xfId="0" applyNumberFormat="1" applyFont="1" applyFill="1" applyBorder="1" applyAlignment="1">
      <alignment horizontal="center" vertical="center" wrapText="1"/>
    </xf>
    <xf numFmtId="4" fontId="2" fillId="34" borderId="49" xfId="0" applyNumberFormat="1" applyFont="1" applyFill="1" applyBorder="1" applyAlignment="1">
      <alignment horizontal="center" vertical="center" wrapText="1"/>
    </xf>
    <xf numFmtId="4" fontId="2" fillId="34" borderId="50" xfId="0" applyNumberFormat="1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4" fontId="2" fillId="34" borderId="38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4" fontId="2" fillId="34" borderId="39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5"/>
  <sheetViews>
    <sheetView tabSelected="1" zoomScale="76" zoomScaleNormal="76" workbookViewId="0" topLeftCell="A43">
      <selection activeCell="C56" sqref="C56"/>
    </sheetView>
  </sheetViews>
  <sheetFormatPr defaultColWidth="11.421875" defaultRowHeight="12.75"/>
  <cols>
    <col min="1" max="1" width="4.00390625" style="0" customWidth="1"/>
    <col min="2" max="2" width="9.421875" style="14" customWidth="1"/>
    <col min="3" max="3" width="24.7109375" style="0" customWidth="1"/>
    <col min="4" max="4" width="60.7109375" style="0" customWidth="1"/>
    <col min="5" max="5" width="15.421875" style="0" customWidth="1"/>
    <col min="6" max="6" width="7.7109375" style="0" customWidth="1"/>
    <col min="7" max="7" width="9.140625" style="0" customWidth="1"/>
    <col min="8" max="8" width="12.00390625" style="78" customWidth="1"/>
    <col min="9" max="9" width="11.8515625" style="78" customWidth="1"/>
    <col min="10" max="10" width="14.28125" style="78" customWidth="1"/>
    <col min="11" max="11" width="11.8515625" style="78" customWidth="1"/>
    <col min="12" max="12" width="2.00390625" style="78" customWidth="1"/>
    <col min="13" max="13" width="12.7109375" style="78" customWidth="1"/>
    <col min="14" max="14" width="1.7109375" style="132" customWidth="1"/>
    <col min="15" max="15" width="3.8515625" style="132" hidden="1" customWidth="1"/>
    <col min="16" max="16" width="18.00390625" style="132" hidden="1" customWidth="1"/>
    <col min="17" max="21" width="12.7109375" style="78" customWidth="1"/>
    <col min="22" max="22" width="9.00390625" style="0" customWidth="1"/>
  </cols>
  <sheetData>
    <row r="1" ht="35.25" customHeight="1">
      <c r="E1" s="233" t="s">
        <v>122</v>
      </c>
    </row>
    <row r="2" spans="1:21" ht="23.25" customHeight="1">
      <c r="A2" s="20"/>
      <c r="B2" s="231" t="s">
        <v>112</v>
      </c>
      <c r="C2" s="20"/>
      <c r="D2" s="165" t="s">
        <v>117</v>
      </c>
      <c r="L2" s="230"/>
      <c r="M2" s="230"/>
      <c r="N2"/>
      <c r="O2"/>
      <c r="P2"/>
      <c r="Q2"/>
      <c r="R2"/>
      <c r="S2"/>
      <c r="T2"/>
      <c r="U2"/>
    </row>
    <row r="3" spans="1:21" ht="12.75">
      <c r="A3" s="20"/>
      <c r="B3" s="231" t="s">
        <v>113</v>
      </c>
      <c r="C3" s="20"/>
      <c r="D3" s="259" t="s">
        <v>123</v>
      </c>
      <c r="E3" s="259"/>
      <c r="F3" s="259"/>
      <c r="G3" s="259"/>
      <c r="H3" s="259"/>
      <c r="I3" s="259"/>
      <c r="J3" s="259"/>
      <c r="K3" s="259"/>
      <c r="L3" s="230"/>
      <c r="M3" s="230"/>
      <c r="N3"/>
      <c r="O3"/>
      <c r="P3"/>
      <c r="Q3"/>
      <c r="R3"/>
      <c r="S3"/>
      <c r="T3"/>
      <c r="U3"/>
    </row>
    <row r="4" spans="1:21" ht="12.75">
      <c r="A4" s="20"/>
      <c r="B4" s="231" t="s">
        <v>114</v>
      </c>
      <c r="C4" s="20"/>
      <c r="D4" s="229" t="s">
        <v>254</v>
      </c>
      <c r="E4" s="230"/>
      <c r="F4" s="230"/>
      <c r="G4" s="230"/>
      <c r="H4" s="230"/>
      <c r="I4" s="230"/>
      <c r="J4" s="230"/>
      <c r="K4" s="230"/>
      <c r="L4" s="230"/>
      <c r="M4" s="230"/>
      <c r="N4"/>
      <c r="O4"/>
      <c r="P4"/>
      <c r="Q4"/>
      <c r="R4"/>
      <c r="S4"/>
      <c r="T4"/>
      <c r="U4"/>
    </row>
    <row r="5" spans="1:21" ht="12.75">
      <c r="A5" s="20"/>
      <c r="B5" s="231" t="s">
        <v>115</v>
      </c>
      <c r="C5" s="20"/>
      <c r="D5" s="229" t="s">
        <v>124</v>
      </c>
      <c r="E5" s="230"/>
      <c r="F5" s="230"/>
      <c r="G5" s="230"/>
      <c r="H5" s="230"/>
      <c r="I5" s="230"/>
      <c r="J5" s="230"/>
      <c r="K5" s="230"/>
      <c r="L5" s="230"/>
      <c r="M5" s="230"/>
      <c r="N5"/>
      <c r="O5"/>
      <c r="P5"/>
      <c r="Q5"/>
      <c r="R5"/>
      <c r="S5"/>
      <c r="T5"/>
      <c r="U5"/>
    </row>
    <row r="6" spans="1:21" ht="12.75">
      <c r="A6" s="20"/>
      <c r="B6" s="231" t="s">
        <v>116</v>
      </c>
      <c r="C6" s="20"/>
      <c r="D6" s="229" t="s">
        <v>125</v>
      </c>
      <c r="E6" s="230"/>
      <c r="F6" s="230"/>
      <c r="G6" s="230"/>
      <c r="H6" s="230"/>
      <c r="I6" s="230"/>
      <c r="J6" s="230"/>
      <c r="K6" s="230"/>
      <c r="L6" s="230"/>
      <c r="M6" s="230"/>
      <c r="N6"/>
      <c r="O6"/>
      <c r="P6"/>
      <c r="Q6"/>
      <c r="R6"/>
      <c r="S6"/>
      <c r="T6"/>
      <c r="U6"/>
    </row>
    <row r="7" spans="1:21" ht="13.5" thickBot="1">
      <c r="A7" s="231"/>
      <c r="B7" s="232"/>
      <c r="C7" s="229"/>
      <c r="D7" s="165"/>
      <c r="E7" s="230"/>
      <c r="F7" s="230"/>
      <c r="G7" s="230"/>
      <c r="H7" s="230"/>
      <c r="I7" s="230"/>
      <c r="J7" s="230"/>
      <c r="K7" s="230"/>
      <c r="L7" s="230"/>
      <c r="M7" s="230"/>
      <c r="N7"/>
      <c r="O7"/>
      <c r="P7"/>
      <c r="Q7"/>
      <c r="R7"/>
      <c r="S7"/>
      <c r="T7"/>
      <c r="U7"/>
    </row>
    <row r="8" spans="1:22" ht="24.75" customHeight="1" thickBot="1">
      <c r="A8" s="1"/>
      <c r="B8" s="202"/>
      <c r="C8" s="203" t="s">
        <v>104</v>
      </c>
      <c r="D8" s="204"/>
      <c r="E8" s="205"/>
      <c r="F8" s="204"/>
      <c r="G8" s="204"/>
      <c r="H8" s="206"/>
      <c r="I8" s="206"/>
      <c r="J8" s="205" t="s">
        <v>105</v>
      </c>
      <c r="K8" s="206"/>
      <c r="L8" s="206"/>
      <c r="M8" s="207"/>
      <c r="N8" s="207"/>
      <c r="O8" s="184"/>
      <c r="P8" s="184"/>
      <c r="Q8" s="199"/>
      <c r="R8" s="199"/>
      <c r="S8" s="199"/>
      <c r="T8" s="199"/>
      <c r="U8" s="199"/>
      <c r="V8" s="185"/>
    </row>
    <row r="9" spans="1:12" ht="13.5" thickBot="1">
      <c r="A9" s="1"/>
      <c r="B9" s="3"/>
      <c r="C9" s="2"/>
      <c r="D9" s="1"/>
      <c r="E9" s="1"/>
      <c r="F9" s="3"/>
      <c r="G9" s="1"/>
      <c r="H9" s="77"/>
      <c r="I9" s="77"/>
      <c r="J9" s="77"/>
      <c r="K9" s="77"/>
      <c r="L9" s="77"/>
    </row>
    <row r="10" spans="1:21" ht="18.75" customHeight="1" thickBot="1">
      <c r="A10" s="1"/>
      <c r="B10" s="142"/>
      <c r="C10" s="143" t="s">
        <v>62</v>
      </c>
      <c r="D10" s="144"/>
      <c r="E10" s="144"/>
      <c r="F10" s="144"/>
      <c r="G10" s="144"/>
      <c r="H10" s="145"/>
      <c r="I10" s="145"/>
      <c r="J10" s="145"/>
      <c r="K10" s="145"/>
      <c r="L10" s="145"/>
      <c r="M10" s="146"/>
      <c r="N10" s="224"/>
      <c r="O10" s="133"/>
      <c r="P10" s="133"/>
      <c r="Q10" s="162" t="s">
        <v>191</v>
      </c>
      <c r="R10" s="242"/>
      <c r="S10" s="242"/>
      <c r="T10" s="242"/>
      <c r="U10" s="163"/>
    </row>
    <row r="11" spans="1:14" ht="18.75" thickBot="1">
      <c r="A11" s="1"/>
      <c r="B11" s="3"/>
      <c r="C11" s="2"/>
      <c r="D11" s="1"/>
      <c r="E11" s="1"/>
      <c r="F11" s="3"/>
      <c r="G11" s="1"/>
      <c r="H11" s="77"/>
      <c r="I11" s="77"/>
      <c r="J11" s="77"/>
      <c r="K11" s="77"/>
      <c r="L11" s="79"/>
      <c r="N11" s="225"/>
    </row>
    <row r="12" spans="1:21" ht="15" customHeight="1">
      <c r="A12" s="1"/>
      <c r="B12" s="247" t="s">
        <v>0</v>
      </c>
      <c r="C12" s="250" t="s">
        <v>1</v>
      </c>
      <c r="D12" s="253" t="s">
        <v>2</v>
      </c>
      <c r="E12" s="244" t="s">
        <v>111</v>
      </c>
      <c r="F12" s="256" t="s">
        <v>3</v>
      </c>
      <c r="G12" s="266" t="s">
        <v>4</v>
      </c>
      <c r="H12" s="269" t="s">
        <v>5</v>
      </c>
      <c r="I12" s="269" t="s">
        <v>24</v>
      </c>
      <c r="J12" s="269" t="s">
        <v>25</v>
      </c>
      <c r="K12" s="263" t="s">
        <v>26</v>
      </c>
      <c r="L12" s="79"/>
      <c r="M12" s="260" t="s">
        <v>23</v>
      </c>
      <c r="N12" s="226"/>
      <c r="O12" s="150"/>
      <c r="P12" s="150"/>
      <c r="Q12" s="208"/>
      <c r="R12" s="236"/>
      <c r="S12" s="236"/>
      <c r="T12" s="236"/>
      <c r="U12" s="237"/>
    </row>
    <row r="13" spans="1:21" ht="15" customHeight="1">
      <c r="A13" s="1"/>
      <c r="B13" s="248"/>
      <c r="C13" s="251"/>
      <c r="D13" s="254"/>
      <c r="E13" s="245"/>
      <c r="F13" s="257"/>
      <c r="G13" s="267"/>
      <c r="H13" s="270"/>
      <c r="I13" s="270"/>
      <c r="J13" s="270"/>
      <c r="K13" s="264"/>
      <c r="L13" s="79"/>
      <c r="M13" s="261"/>
      <c r="N13" s="226"/>
      <c r="O13" s="150"/>
      <c r="P13" s="150"/>
      <c r="Q13" s="209"/>
      <c r="R13" s="238"/>
      <c r="S13" s="238"/>
      <c r="T13" s="238"/>
      <c r="U13" s="239"/>
    </row>
    <row r="14" spans="1:22" ht="21" customHeight="1" thickBot="1">
      <c r="A14" s="1"/>
      <c r="B14" s="249"/>
      <c r="C14" s="252"/>
      <c r="D14" s="255"/>
      <c r="E14" s="246"/>
      <c r="F14" s="258"/>
      <c r="G14" s="268"/>
      <c r="H14" s="271"/>
      <c r="I14" s="271"/>
      <c r="J14" s="271"/>
      <c r="K14" s="265"/>
      <c r="L14" s="79"/>
      <c r="M14" s="262"/>
      <c r="N14" s="226"/>
      <c r="O14" s="150"/>
      <c r="P14" s="150"/>
      <c r="Q14" s="210" t="s">
        <v>188</v>
      </c>
      <c r="R14" s="240" t="s">
        <v>189</v>
      </c>
      <c r="S14" s="240" t="s">
        <v>190</v>
      </c>
      <c r="T14" s="240" t="s">
        <v>255</v>
      </c>
      <c r="U14" s="241" t="s">
        <v>256</v>
      </c>
      <c r="V14" s="20"/>
    </row>
    <row r="15" spans="1:14" ht="15" customHeight="1" thickBot="1">
      <c r="A15" s="1"/>
      <c r="B15" s="5"/>
      <c r="C15" s="6"/>
      <c r="D15" s="5"/>
      <c r="E15" s="5"/>
      <c r="F15" s="5"/>
      <c r="G15" s="5"/>
      <c r="H15" s="80"/>
      <c r="I15" s="80"/>
      <c r="J15" s="80"/>
      <c r="K15" s="80"/>
      <c r="N15" s="225"/>
    </row>
    <row r="16" spans="1:22" ht="15" customHeight="1" thickBot="1">
      <c r="A16" s="1"/>
      <c r="B16" s="30" t="s">
        <v>6</v>
      </c>
      <c r="C16" s="59" t="s">
        <v>7</v>
      </c>
      <c r="D16" s="58"/>
      <c r="E16" s="58"/>
      <c r="F16" s="58"/>
      <c r="G16" s="58"/>
      <c r="H16" s="81"/>
      <c r="I16" s="81"/>
      <c r="J16" s="81"/>
      <c r="K16" s="81"/>
      <c r="L16" s="82"/>
      <c r="M16" s="83"/>
      <c r="N16" s="224"/>
      <c r="O16" s="133"/>
      <c r="P16" s="133"/>
      <c r="Q16" s="137"/>
      <c r="R16" s="138"/>
      <c r="S16" s="138"/>
      <c r="T16" s="138"/>
      <c r="U16" s="83"/>
      <c r="V16" s="20"/>
    </row>
    <row r="17" spans="1:14" ht="15" customHeight="1">
      <c r="A17" s="7"/>
      <c r="B17" s="65"/>
      <c r="C17" s="6"/>
      <c r="D17" s="5"/>
      <c r="E17" s="5"/>
      <c r="F17" s="5"/>
      <c r="G17" s="5"/>
      <c r="H17" s="80"/>
      <c r="I17" s="80"/>
      <c r="J17" s="80"/>
      <c r="K17" s="80"/>
      <c r="L17" s="79"/>
      <c r="N17" s="225"/>
    </row>
    <row r="18" spans="1:22" ht="15" customHeight="1">
      <c r="A18" s="1"/>
      <c r="B18" s="66" t="s">
        <v>20</v>
      </c>
      <c r="C18" s="68" t="s">
        <v>9</v>
      </c>
      <c r="D18" s="71"/>
      <c r="E18" s="69"/>
      <c r="F18" s="70"/>
      <c r="G18" s="70"/>
      <c r="H18" s="84"/>
      <c r="I18" s="84"/>
      <c r="J18" s="84"/>
      <c r="K18" s="85">
        <f>SUM(J19:J21)</f>
        <v>0</v>
      </c>
      <c r="L18" s="79"/>
      <c r="M18" s="86">
        <f>SUM(M19:M20)</f>
        <v>0</v>
      </c>
      <c r="N18" s="227"/>
      <c r="O18" s="134"/>
      <c r="P18" s="134"/>
      <c r="Q18" s="139"/>
      <c r="R18" s="139"/>
      <c r="S18" s="139"/>
      <c r="T18" s="139"/>
      <c r="U18" s="140"/>
      <c r="V18" s="20"/>
    </row>
    <row r="19" spans="1:22" ht="15" customHeight="1">
      <c r="A19" s="1"/>
      <c r="B19" s="72" t="s">
        <v>20</v>
      </c>
      <c r="C19" s="10"/>
      <c r="D19" s="50" t="s">
        <v>10</v>
      </c>
      <c r="E19" s="40"/>
      <c r="F19" s="49"/>
      <c r="G19" s="25" t="s">
        <v>11</v>
      </c>
      <c r="H19" s="87"/>
      <c r="I19" s="87"/>
      <c r="J19" s="87">
        <f>SUM(H19*I19)</f>
        <v>0</v>
      </c>
      <c r="K19" s="88"/>
      <c r="L19" s="79"/>
      <c r="M19" s="89"/>
      <c r="N19" s="224"/>
      <c r="O19" s="133"/>
      <c r="P19" s="133"/>
      <c r="Q19" s="153"/>
      <c r="R19" s="153"/>
      <c r="S19" s="153"/>
      <c r="T19" s="153"/>
      <c r="U19" s="89"/>
      <c r="V19" s="20"/>
    </row>
    <row r="20" spans="1:22" ht="15" customHeight="1">
      <c r="A20" s="1"/>
      <c r="B20" s="72" t="s">
        <v>17</v>
      </c>
      <c r="C20" s="10"/>
      <c r="D20" s="33" t="s">
        <v>27</v>
      </c>
      <c r="E20" s="41"/>
      <c r="F20" s="46"/>
      <c r="G20" s="28" t="s">
        <v>11</v>
      </c>
      <c r="H20" s="90"/>
      <c r="I20" s="90"/>
      <c r="J20" s="90">
        <f>SUM(H20*I20)</f>
        <v>0</v>
      </c>
      <c r="K20" s="91"/>
      <c r="L20" s="79"/>
      <c r="M20" s="89"/>
      <c r="N20" s="224"/>
      <c r="O20" s="133"/>
      <c r="P20" s="133"/>
      <c r="Q20" s="89"/>
      <c r="R20" s="89"/>
      <c r="S20" s="89"/>
      <c r="T20" s="89"/>
      <c r="U20" s="89"/>
      <c r="V20" s="20"/>
    </row>
    <row r="21" spans="1:22" ht="15" customHeight="1">
      <c r="A21" s="1"/>
      <c r="B21" s="72" t="s">
        <v>18</v>
      </c>
      <c r="C21" s="10"/>
      <c r="D21" s="33" t="s">
        <v>192</v>
      </c>
      <c r="E21" s="41"/>
      <c r="F21" s="46"/>
      <c r="G21" s="28" t="s">
        <v>11</v>
      </c>
      <c r="H21" s="90"/>
      <c r="I21" s="90"/>
      <c r="J21" s="90">
        <f>SUM(H21*I21)</f>
        <v>0</v>
      </c>
      <c r="K21" s="91"/>
      <c r="L21" s="79"/>
      <c r="M21" s="89"/>
      <c r="N21" s="224"/>
      <c r="O21" s="133"/>
      <c r="P21" s="133"/>
      <c r="Q21" s="89"/>
      <c r="R21" s="89"/>
      <c r="S21" s="89"/>
      <c r="T21" s="89"/>
      <c r="U21" s="89"/>
      <c r="V21" s="20"/>
    </row>
    <row r="22" spans="1:21" ht="15" customHeight="1">
      <c r="A22" s="1"/>
      <c r="B22" s="66" t="s">
        <v>21</v>
      </c>
      <c r="C22" s="234" t="s">
        <v>153</v>
      </c>
      <c r="D22" s="69"/>
      <c r="E22" s="69"/>
      <c r="F22" s="70"/>
      <c r="G22" s="70"/>
      <c r="H22" s="84"/>
      <c r="I22" s="84"/>
      <c r="J22" s="84"/>
      <c r="K22" s="85">
        <f>SUM(J23:J32)</f>
        <v>0</v>
      </c>
      <c r="L22" s="79"/>
      <c r="M22" s="86">
        <f>SUM(M23:M31)</f>
        <v>0</v>
      </c>
      <c r="N22" s="227"/>
      <c r="O22" s="134"/>
      <c r="P22" s="134"/>
      <c r="Q22" s="141"/>
      <c r="R22" s="141"/>
      <c r="S22" s="141"/>
      <c r="T22" s="141"/>
      <c r="U22" s="130"/>
    </row>
    <row r="23" spans="1:21" ht="15" customHeight="1">
      <c r="A23" s="1"/>
      <c r="B23" s="72" t="s">
        <v>22</v>
      </c>
      <c r="C23" s="10"/>
      <c r="D23" s="24" t="s">
        <v>131</v>
      </c>
      <c r="E23" s="24"/>
      <c r="F23" s="23"/>
      <c r="G23" s="23" t="s">
        <v>14</v>
      </c>
      <c r="H23" s="90"/>
      <c r="I23" s="90"/>
      <c r="J23" s="90">
        <f aca="true" t="shared" si="0" ref="J23:J32">SUM(H23*I23)</f>
        <v>0</v>
      </c>
      <c r="K23" s="92"/>
      <c r="L23" s="79"/>
      <c r="M23" s="89"/>
      <c r="N23" s="224"/>
      <c r="O23" s="133"/>
      <c r="P23" s="133"/>
      <c r="Q23" s="89"/>
      <c r="R23" s="89"/>
      <c r="S23" s="89"/>
      <c r="T23" s="89"/>
      <c r="U23" s="89"/>
    </row>
    <row r="24" spans="1:21" ht="15" customHeight="1">
      <c r="A24" s="1"/>
      <c r="B24" s="72" t="s">
        <v>29</v>
      </c>
      <c r="C24" s="10"/>
      <c r="D24" s="29" t="s">
        <v>154</v>
      </c>
      <c r="E24" s="24"/>
      <c r="F24" s="23"/>
      <c r="G24" s="28" t="s">
        <v>13</v>
      </c>
      <c r="H24" s="90"/>
      <c r="I24" s="90"/>
      <c r="J24" s="90">
        <f t="shared" si="0"/>
        <v>0</v>
      </c>
      <c r="K24" s="92"/>
      <c r="L24" s="79"/>
      <c r="M24" s="89"/>
      <c r="N24" s="224"/>
      <c r="O24" s="133"/>
      <c r="P24" s="133"/>
      <c r="Q24" s="89"/>
      <c r="R24" s="89"/>
      <c r="S24" s="89"/>
      <c r="T24" s="89"/>
      <c r="U24" s="89"/>
    </row>
    <row r="25" spans="1:21" ht="15" customHeight="1">
      <c r="A25" s="1"/>
      <c r="B25" s="72" t="s">
        <v>30</v>
      </c>
      <c r="C25" s="10"/>
      <c r="D25" s="29" t="s">
        <v>193</v>
      </c>
      <c r="E25" s="24"/>
      <c r="F25" s="23"/>
      <c r="G25" s="23" t="s">
        <v>28</v>
      </c>
      <c r="H25" s="90"/>
      <c r="I25" s="90"/>
      <c r="J25" s="90">
        <f t="shared" si="0"/>
        <v>0</v>
      </c>
      <c r="K25" s="92"/>
      <c r="L25" s="79"/>
      <c r="M25" s="89"/>
      <c r="N25" s="224"/>
      <c r="O25" s="133"/>
      <c r="P25" s="133"/>
      <c r="Q25" s="89"/>
      <c r="R25" s="89"/>
      <c r="S25" s="89"/>
      <c r="T25" s="89"/>
      <c r="U25" s="89"/>
    </row>
    <row r="26" spans="1:21" ht="15" customHeight="1">
      <c r="A26" s="1"/>
      <c r="B26" s="72" t="s">
        <v>31</v>
      </c>
      <c r="C26" s="10"/>
      <c r="D26" s="24" t="s">
        <v>132</v>
      </c>
      <c r="E26" s="24"/>
      <c r="F26" s="23"/>
      <c r="G26" s="23" t="s">
        <v>14</v>
      </c>
      <c r="H26" s="90"/>
      <c r="I26" s="90"/>
      <c r="J26" s="90">
        <f t="shared" si="0"/>
        <v>0</v>
      </c>
      <c r="K26" s="92"/>
      <c r="L26" s="79"/>
      <c r="M26" s="89"/>
      <c r="N26" s="224"/>
      <c r="O26" s="133"/>
      <c r="P26" s="133"/>
      <c r="Q26" s="89"/>
      <c r="R26" s="89"/>
      <c r="S26" s="89"/>
      <c r="T26" s="89"/>
      <c r="U26" s="89"/>
    </row>
    <row r="27" spans="1:21" ht="15" customHeight="1">
      <c r="A27" s="1"/>
      <c r="B27" s="72" t="s">
        <v>32</v>
      </c>
      <c r="C27" s="10"/>
      <c r="D27" s="29" t="s">
        <v>194</v>
      </c>
      <c r="E27" s="24"/>
      <c r="F27" s="23"/>
      <c r="G27" s="23" t="s">
        <v>14</v>
      </c>
      <c r="H27" s="90"/>
      <c r="I27" s="90"/>
      <c r="J27" s="90">
        <f t="shared" si="0"/>
        <v>0</v>
      </c>
      <c r="K27" s="92"/>
      <c r="L27" s="79"/>
      <c r="M27" s="89"/>
      <c r="N27" s="224"/>
      <c r="O27" s="133"/>
      <c r="P27" s="133"/>
      <c r="Q27" s="89"/>
      <c r="R27" s="89"/>
      <c r="S27" s="89"/>
      <c r="T27" s="89"/>
      <c r="U27" s="89"/>
    </row>
    <row r="28" spans="1:21" ht="15" customHeight="1">
      <c r="A28" s="1"/>
      <c r="B28" s="72" t="s">
        <v>33</v>
      </c>
      <c r="C28" s="10"/>
      <c r="D28" s="29" t="s">
        <v>155</v>
      </c>
      <c r="E28" s="24"/>
      <c r="F28" s="23"/>
      <c r="G28" s="23" t="s">
        <v>14</v>
      </c>
      <c r="H28" s="90"/>
      <c r="I28" s="90"/>
      <c r="J28" s="90">
        <f t="shared" si="0"/>
        <v>0</v>
      </c>
      <c r="K28" s="92"/>
      <c r="L28" s="79"/>
      <c r="M28" s="89"/>
      <c r="N28" s="224"/>
      <c r="O28" s="133"/>
      <c r="P28" s="133"/>
      <c r="Q28" s="89"/>
      <c r="R28" s="89"/>
      <c r="S28" s="89"/>
      <c r="T28" s="89"/>
      <c r="U28" s="89"/>
    </row>
    <row r="29" spans="1:21" ht="15" customHeight="1">
      <c r="A29" s="1"/>
      <c r="B29" s="72" t="s">
        <v>34</v>
      </c>
      <c r="C29" s="10"/>
      <c r="D29" s="24" t="s">
        <v>133</v>
      </c>
      <c r="E29" s="24"/>
      <c r="F29" s="23"/>
      <c r="G29" s="23" t="s">
        <v>14</v>
      </c>
      <c r="H29" s="90"/>
      <c r="I29" s="90"/>
      <c r="J29" s="90">
        <f t="shared" si="0"/>
        <v>0</v>
      </c>
      <c r="K29" s="92"/>
      <c r="L29" s="79"/>
      <c r="M29" s="89"/>
      <c r="N29" s="224"/>
      <c r="O29" s="133"/>
      <c r="P29" s="133"/>
      <c r="Q29" s="89"/>
      <c r="R29" s="89"/>
      <c r="S29" s="89"/>
      <c r="T29" s="89"/>
      <c r="U29" s="89"/>
    </row>
    <row r="30" spans="1:21" ht="15" customHeight="1">
      <c r="A30" s="1"/>
      <c r="B30" s="72" t="s">
        <v>35</v>
      </c>
      <c r="C30" s="10"/>
      <c r="D30" s="27" t="s">
        <v>134</v>
      </c>
      <c r="E30" s="27"/>
      <c r="F30" s="26"/>
      <c r="G30" s="26" t="s">
        <v>14</v>
      </c>
      <c r="H30" s="88"/>
      <c r="I30" s="88"/>
      <c r="J30" s="90">
        <f t="shared" si="0"/>
        <v>0</v>
      </c>
      <c r="K30" s="92"/>
      <c r="L30" s="79"/>
      <c r="M30" s="89"/>
      <c r="N30" s="224"/>
      <c r="O30" s="133"/>
      <c r="P30" s="133"/>
      <c r="Q30" s="89"/>
      <c r="R30" s="89"/>
      <c r="S30" s="89"/>
      <c r="T30" s="89"/>
      <c r="U30" s="89"/>
    </row>
    <row r="31" spans="1:21" ht="15" customHeight="1">
      <c r="A31" s="1"/>
      <c r="B31" s="72" t="s">
        <v>36</v>
      </c>
      <c r="C31" s="10"/>
      <c r="D31" s="27" t="s">
        <v>135</v>
      </c>
      <c r="E31" s="27"/>
      <c r="F31" s="26"/>
      <c r="G31" s="26" t="s">
        <v>14</v>
      </c>
      <c r="H31" s="88"/>
      <c r="I31" s="88"/>
      <c r="J31" s="90">
        <f t="shared" si="0"/>
        <v>0</v>
      </c>
      <c r="K31" s="93"/>
      <c r="L31" s="79"/>
      <c r="M31" s="89"/>
      <c r="N31" s="224"/>
      <c r="O31" s="133"/>
      <c r="P31" s="133"/>
      <c r="Q31" s="89"/>
      <c r="R31" s="89"/>
      <c r="S31" s="89"/>
      <c r="T31" s="89"/>
      <c r="U31" s="89"/>
    </row>
    <row r="32" spans="1:21" ht="15" customHeight="1">
      <c r="A32" s="1"/>
      <c r="B32" s="72" t="s">
        <v>37</v>
      </c>
      <c r="C32" s="10"/>
      <c r="D32" s="29" t="s">
        <v>144</v>
      </c>
      <c r="E32" s="24"/>
      <c r="F32" s="23"/>
      <c r="G32" s="28" t="s">
        <v>11</v>
      </c>
      <c r="H32" s="90"/>
      <c r="I32" s="90"/>
      <c r="J32" s="90">
        <f t="shared" si="0"/>
        <v>0</v>
      </c>
      <c r="K32" s="93"/>
      <c r="L32" s="79"/>
      <c r="M32" s="89"/>
      <c r="N32" s="224"/>
      <c r="O32" s="133"/>
      <c r="P32" s="133"/>
      <c r="Q32" s="89"/>
      <c r="R32" s="89"/>
      <c r="S32" s="89"/>
      <c r="T32" s="89"/>
      <c r="U32" s="89"/>
    </row>
    <row r="33" spans="1:21" ht="15" customHeight="1">
      <c r="A33" s="1"/>
      <c r="B33" s="66" t="s">
        <v>38</v>
      </c>
      <c r="C33" s="234" t="s">
        <v>137</v>
      </c>
      <c r="D33" s="69"/>
      <c r="E33" s="69"/>
      <c r="F33" s="70"/>
      <c r="G33" s="70"/>
      <c r="H33" s="84"/>
      <c r="I33" s="84"/>
      <c r="J33" s="84"/>
      <c r="K33" s="85">
        <f>SUM(J34:J51)</f>
        <v>0</v>
      </c>
      <c r="L33" s="79"/>
      <c r="M33" s="86">
        <f>SUM(M34:M48)</f>
        <v>0</v>
      </c>
      <c r="N33" s="227"/>
      <c r="O33" s="134"/>
      <c r="P33" s="134"/>
      <c r="Q33" s="141"/>
      <c r="R33" s="141"/>
      <c r="S33" s="141"/>
      <c r="T33" s="141"/>
      <c r="U33" s="130"/>
    </row>
    <row r="34" spans="1:21" ht="15" customHeight="1">
      <c r="A34" s="1"/>
      <c r="B34" s="72" t="s">
        <v>39</v>
      </c>
      <c r="C34" s="10"/>
      <c r="D34" s="24" t="s">
        <v>126</v>
      </c>
      <c r="E34" s="24"/>
      <c r="F34" s="23"/>
      <c r="G34" s="23" t="s">
        <v>12</v>
      </c>
      <c r="H34" s="90"/>
      <c r="I34" s="90"/>
      <c r="J34" s="90">
        <f>SUM(H34*I34)</f>
        <v>0</v>
      </c>
      <c r="K34" s="180"/>
      <c r="L34" s="79"/>
      <c r="M34" s="89"/>
      <c r="N34" s="224"/>
      <c r="O34" s="133"/>
      <c r="P34" s="133"/>
      <c r="Q34" s="89"/>
      <c r="R34" s="89"/>
      <c r="S34" s="89"/>
      <c r="T34" s="89"/>
      <c r="U34" s="89"/>
    </row>
    <row r="35" spans="1:21" ht="15" customHeight="1">
      <c r="A35" s="1"/>
      <c r="B35" s="72" t="s">
        <v>40</v>
      </c>
      <c r="C35" s="10"/>
      <c r="D35" s="29" t="s">
        <v>127</v>
      </c>
      <c r="E35" s="24"/>
      <c r="F35" s="23"/>
      <c r="G35" s="23" t="s">
        <v>11</v>
      </c>
      <c r="H35" s="90"/>
      <c r="I35" s="90"/>
      <c r="J35" s="90">
        <f>SUM(H35*I35)</f>
        <v>0</v>
      </c>
      <c r="K35" s="92"/>
      <c r="L35" s="79"/>
      <c r="M35" s="89"/>
      <c r="N35" s="224"/>
      <c r="O35" s="133"/>
      <c r="P35" s="133"/>
      <c r="Q35" s="89"/>
      <c r="R35" s="89"/>
      <c r="S35" s="89"/>
      <c r="T35" s="89"/>
      <c r="U35" s="89"/>
    </row>
    <row r="36" spans="1:21" ht="15" customHeight="1">
      <c r="A36" s="1"/>
      <c r="B36" s="72" t="s">
        <v>41</v>
      </c>
      <c r="C36" s="10"/>
      <c r="D36" s="24" t="s">
        <v>128</v>
      </c>
      <c r="E36" s="24"/>
      <c r="F36" s="23"/>
      <c r="G36" s="23" t="s">
        <v>11</v>
      </c>
      <c r="H36" s="90"/>
      <c r="I36" s="90"/>
      <c r="J36" s="90">
        <f>SUM(H36*I36)</f>
        <v>0</v>
      </c>
      <c r="K36" s="92"/>
      <c r="L36" s="79"/>
      <c r="M36" s="89"/>
      <c r="N36" s="224"/>
      <c r="O36" s="133"/>
      <c r="P36" s="133"/>
      <c r="Q36" s="89"/>
      <c r="R36" s="89"/>
      <c r="S36" s="89"/>
      <c r="T36" s="89"/>
      <c r="U36" s="89"/>
    </row>
    <row r="37" spans="1:21" ht="15" customHeight="1">
      <c r="A37" s="1"/>
      <c r="B37" s="72" t="s">
        <v>42</v>
      </c>
      <c r="C37" s="10"/>
      <c r="D37" s="29" t="s">
        <v>138</v>
      </c>
      <c r="E37" s="24"/>
      <c r="F37" s="23"/>
      <c r="G37" s="28" t="s">
        <v>11</v>
      </c>
      <c r="H37" s="90"/>
      <c r="I37" s="90"/>
      <c r="J37" s="90">
        <f aca="true" t="shared" si="1" ref="J37:J50">SUM(H37*I37)</f>
        <v>0</v>
      </c>
      <c r="K37" s="92"/>
      <c r="L37" s="79"/>
      <c r="M37" s="89"/>
      <c r="N37" s="224"/>
      <c r="O37" s="133"/>
      <c r="P37" s="133"/>
      <c r="Q37" s="89"/>
      <c r="R37" s="89"/>
      <c r="S37" s="89"/>
      <c r="T37" s="89"/>
      <c r="U37" s="89"/>
    </row>
    <row r="38" spans="1:21" ht="15" customHeight="1">
      <c r="A38" s="1"/>
      <c r="B38" s="72" t="s">
        <v>85</v>
      </c>
      <c r="C38" s="10"/>
      <c r="D38" s="24" t="s">
        <v>129</v>
      </c>
      <c r="E38" s="24"/>
      <c r="F38" s="23"/>
      <c r="G38" s="23" t="s">
        <v>14</v>
      </c>
      <c r="H38" s="90"/>
      <c r="I38" s="90"/>
      <c r="J38" s="90">
        <f t="shared" si="1"/>
        <v>0</v>
      </c>
      <c r="K38" s="92"/>
      <c r="L38" s="79"/>
      <c r="M38" s="89"/>
      <c r="N38" s="224"/>
      <c r="O38" s="133"/>
      <c r="P38" s="133"/>
      <c r="Q38" s="89"/>
      <c r="R38" s="89"/>
      <c r="S38" s="89"/>
      <c r="T38" s="89"/>
      <c r="U38" s="89"/>
    </row>
    <row r="39" spans="1:21" ht="15" customHeight="1">
      <c r="A39" s="1"/>
      <c r="B39" s="72" t="s">
        <v>86</v>
      </c>
      <c r="C39" s="10"/>
      <c r="D39" s="24" t="s">
        <v>130</v>
      </c>
      <c r="E39" s="24"/>
      <c r="F39" s="23"/>
      <c r="G39" s="23" t="s">
        <v>28</v>
      </c>
      <c r="H39" s="90"/>
      <c r="I39" s="90"/>
      <c r="J39" s="90">
        <f t="shared" si="1"/>
        <v>0</v>
      </c>
      <c r="K39" s="92"/>
      <c r="L39" s="79"/>
      <c r="M39" s="89"/>
      <c r="N39" s="224"/>
      <c r="O39" s="133"/>
      <c r="P39" s="133"/>
      <c r="Q39" s="89"/>
      <c r="R39" s="89"/>
      <c r="S39" s="89"/>
      <c r="T39" s="89"/>
      <c r="U39" s="89"/>
    </row>
    <row r="40" spans="1:21" ht="15" customHeight="1">
      <c r="A40" s="1"/>
      <c r="B40" s="72" t="s">
        <v>87</v>
      </c>
      <c r="C40" s="10"/>
      <c r="D40" s="24" t="s">
        <v>131</v>
      </c>
      <c r="E40" s="24"/>
      <c r="F40" s="23"/>
      <c r="G40" s="23" t="s">
        <v>14</v>
      </c>
      <c r="H40" s="90"/>
      <c r="I40" s="90"/>
      <c r="J40" s="90">
        <f t="shared" si="1"/>
        <v>0</v>
      </c>
      <c r="K40" s="92"/>
      <c r="L40" s="79"/>
      <c r="M40" s="89"/>
      <c r="N40" s="224"/>
      <c r="O40" s="133"/>
      <c r="P40" s="133"/>
      <c r="Q40" s="89"/>
      <c r="R40" s="89"/>
      <c r="S40" s="89"/>
      <c r="T40" s="89"/>
      <c r="U40" s="89"/>
    </row>
    <row r="41" spans="1:21" ht="15" customHeight="1">
      <c r="A41" s="1"/>
      <c r="B41" s="72" t="s">
        <v>88</v>
      </c>
      <c r="C41" s="10"/>
      <c r="D41" s="29" t="s">
        <v>143</v>
      </c>
      <c r="E41" s="24"/>
      <c r="F41" s="23"/>
      <c r="G41" s="28" t="s">
        <v>11</v>
      </c>
      <c r="H41" s="90"/>
      <c r="I41" s="90"/>
      <c r="J41" s="90">
        <f t="shared" si="1"/>
        <v>0</v>
      </c>
      <c r="K41" s="92"/>
      <c r="L41" s="79"/>
      <c r="M41" s="89"/>
      <c r="N41" s="224"/>
      <c r="O41" s="133"/>
      <c r="P41" s="133"/>
      <c r="Q41" s="89"/>
      <c r="R41" s="89"/>
      <c r="S41" s="89"/>
      <c r="T41" s="89"/>
      <c r="U41" s="89"/>
    </row>
    <row r="42" spans="1:21" ht="15" customHeight="1">
      <c r="A42" s="1"/>
      <c r="B42" s="72" t="s">
        <v>95</v>
      </c>
      <c r="C42" s="10"/>
      <c r="D42" s="29" t="s">
        <v>193</v>
      </c>
      <c r="E42" s="24"/>
      <c r="F42" s="23"/>
      <c r="G42" s="23" t="s">
        <v>28</v>
      </c>
      <c r="H42" s="90"/>
      <c r="I42" s="90"/>
      <c r="J42" s="90">
        <f t="shared" si="1"/>
        <v>0</v>
      </c>
      <c r="K42" s="92"/>
      <c r="L42" s="79"/>
      <c r="M42" s="89"/>
      <c r="N42" s="224"/>
      <c r="O42" s="133"/>
      <c r="P42" s="133"/>
      <c r="Q42" s="89"/>
      <c r="R42" s="89"/>
      <c r="S42" s="89"/>
      <c r="T42" s="89"/>
      <c r="U42" s="89"/>
    </row>
    <row r="43" spans="1:21" ht="15" customHeight="1">
      <c r="A43" s="1"/>
      <c r="B43" s="72" t="s">
        <v>96</v>
      </c>
      <c r="C43" s="10"/>
      <c r="D43" s="24" t="s">
        <v>132</v>
      </c>
      <c r="E43" s="24"/>
      <c r="F43" s="23"/>
      <c r="G43" s="23" t="s">
        <v>14</v>
      </c>
      <c r="H43" s="90"/>
      <c r="I43" s="90"/>
      <c r="J43" s="90">
        <f t="shared" si="1"/>
        <v>0</v>
      </c>
      <c r="K43" s="92"/>
      <c r="L43" s="79"/>
      <c r="M43" s="89"/>
      <c r="N43" s="224"/>
      <c r="O43" s="133"/>
      <c r="P43" s="133"/>
      <c r="Q43" s="89"/>
      <c r="R43" s="89"/>
      <c r="S43" s="89"/>
      <c r="T43" s="89"/>
      <c r="U43" s="89"/>
    </row>
    <row r="44" spans="1:21" ht="15" customHeight="1">
      <c r="A44" s="1"/>
      <c r="B44" s="72" t="s">
        <v>97</v>
      </c>
      <c r="C44" s="10"/>
      <c r="D44" s="29" t="s">
        <v>195</v>
      </c>
      <c r="E44" s="24"/>
      <c r="F44" s="23"/>
      <c r="G44" s="23" t="s">
        <v>14</v>
      </c>
      <c r="H44" s="90"/>
      <c r="I44" s="90"/>
      <c r="J44" s="90">
        <f t="shared" si="1"/>
        <v>0</v>
      </c>
      <c r="K44" s="92"/>
      <c r="L44" s="79"/>
      <c r="M44" s="89"/>
      <c r="N44" s="224"/>
      <c r="O44" s="133"/>
      <c r="P44" s="133"/>
      <c r="Q44" s="89"/>
      <c r="R44" s="89"/>
      <c r="S44" s="89"/>
      <c r="T44" s="89"/>
      <c r="U44" s="89"/>
    </row>
    <row r="45" spans="1:21" ht="15" customHeight="1">
      <c r="A45" s="1"/>
      <c r="B45" s="72" t="s">
        <v>98</v>
      </c>
      <c r="C45" s="10"/>
      <c r="D45" s="29" t="s">
        <v>155</v>
      </c>
      <c r="E45" s="24"/>
      <c r="F45" s="23"/>
      <c r="G45" s="23" t="s">
        <v>14</v>
      </c>
      <c r="H45" s="90"/>
      <c r="I45" s="90"/>
      <c r="J45" s="90">
        <f t="shared" si="1"/>
        <v>0</v>
      </c>
      <c r="K45" s="92"/>
      <c r="L45" s="79"/>
      <c r="M45" s="89"/>
      <c r="N45" s="224"/>
      <c r="O45" s="133"/>
      <c r="P45" s="133"/>
      <c r="Q45" s="89"/>
      <c r="R45" s="89"/>
      <c r="S45" s="89"/>
      <c r="T45" s="89"/>
      <c r="U45" s="89"/>
    </row>
    <row r="46" spans="1:21" ht="15" customHeight="1">
      <c r="A46" s="1"/>
      <c r="B46" s="72" t="s">
        <v>139</v>
      </c>
      <c r="C46" s="10"/>
      <c r="D46" s="24" t="s">
        <v>133</v>
      </c>
      <c r="E46" s="24"/>
      <c r="F46" s="23"/>
      <c r="G46" s="23" t="s">
        <v>14</v>
      </c>
      <c r="H46" s="90"/>
      <c r="I46" s="90"/>
      <c r="J46" s="90">
        <f t="shared" si="1"/>
        <v>0</v>
      </c>
      <c r="K46" s="92"/>
      <c r="L46" s="79"/>
      <c r="M46" s="89"/>
      <c r="N46" s="224"/>
      <c r="O46" s="133"/>
      <c r="P46" s="133"/>
      <c r="Q46" s="89"/>
      <c r="R46" s="89"/>
      <c r="S46" s="89"/>
      <c r="T46" s="89"/>
      <c r="U46" s="89"/>
    </row>
    <row r="47" spans="1:21" ht="15" customHeight="1">
      <c r="A47" s="1"/>
      <c r="B47" s="72" t="s">
        <v>140</v>
      </c>
      <c r="C47" s="10"/>
      <c r="D47" s="27" t="s">
        <v>134</v>
      </c>
      <c r="E47" s="27"/>
      <c r="F47" s="26"/>
      <c r="G47" s="26" t="s">
        <v>14</v>
      </c>
      <c r="H47" s="88"/>
      <c r="I47" s="88"/>
      <c r="J47" s="90">
        <f t="shared" si="1"/>
        <v>0</v>
      </c>
      <c r="K47" s="92"/>
      <c r="L47" s="79"/>
      <c r="M47" s="89"/>
      <c r="N47" s="224"/>
      <c r="O47" s="133"/>
      <c r="P47" s="133"/>
      <c r="Q47" s="89"/>
      <c r="R47" s="89"/>
      <c r="S47" s="89"/>
      <c r="T47" s="89"/>
      <c r="U47" s="89"/>
    </row>
    <row r="48" spans="1:21" ht="15" customHeight="1">
      <c r="A48" s="1"/>
      <c r="B48" s="72" t="s">
        <v>141</v>
      </c>
      <c r="C48" s="10"/>
      <c r="D48" s="27" t="s">
        <v>135</v>
      </c>
      <c r="E48" s="27"/>
      <c r="F48" s="26"/>
      <c r="G48" s="26" t="s">
        <v>14</v>
      </c>
      <c r="H48" s="88"/>
      <c r="I48" s="88"/>
      <c r="J48" s="90">
        <f t="shared" si="1"/>
        <v>0</v>
      </c>
      <c r="K48" s="93"/>
      <c r="L48" s="79"/>
      <c r="M48" s="89"/>
      <c r="N48" s="224"/>
      <c r="O48" s="133"/>
      <c r="P48" s="133"/>
      <c r="Q48" s="89"/>
      <c r="R48" s="89"/>
      <c r="S48" s="89"/>
      <c r="T48" s="89"/>
      <c r="U48" s="89"/>
    </row>
    <row r="49" spans="1:21" ht="15" customHeight="1">
      <c r="A49" s="1"/>
      <c r="B49" s="72" t="s">
        <v>142</v>
      </c>
      <c r="C49" s="10"/>
      <c r="D49" s="27" t="s">
        <v>136</v>
      </c>
      <c r="E49" s="27"/>
      <c r="F49" s="26"/>
      <c r="G49" s="42" t="s">
        <v>28</v>
      </c>
      <c r="H49" s="88"/>
      <c r="I49" s="88"/>
      <c r="J49" s="90">
        <f t="shared" si="1"/>
        <v>0</v>
      </c>
      <c r="K49" s="93"/>
      <c r="L49" s="79"/>
      <c r="M49" s="89"/>
      <c r="N49" s="224"/>
      <c r="O49" s="133"/>
      <c r="P49" s="133"/>
      <c r="Q49" s="89"/>
      <c r="R49" s="89"/>
      <c r="S49" s="89"/>
      <c r="T49" s="89"/>
      <c r="U49" s="89"/>
    </row>
    <row r="50" spans="1:21" ht="15" customHeight="1">
      <c r="A50" s="1"/>
      <c r="B50" s="72" t="s">
        <v>145</v>
      </c>
      <c r="C50" s="10"/>
      <c r="D50" s="29" t="s">
        <v>196</v>
      </c>
      <c r="E50" s="24"/>
      <c r="F50" s="23"/>
      <c r="G50" s="28" t="s">
        <v>14</v>
      </c>
      <c r="H50" s="90"/>
      <c r="I50" s="90"/>
      <c r="J50" s="90">
        <f t="shared" si="1"/>
        <v>0</v>
      </c>
      <c r="K50" s="93"/>
      <c r="L50" s="79"/>
      <c r="M50" s="89"/>
      <c r="N50" s="224"/>
      <c r="O50" s="133"/>
      <c r="P50" s="133"/>
      <c r="Q50" s="89"/>
      <c r="R50" s="89"/>
      <c r="S50" s="89"/>
      <c r="T50" s="89"/>
      <c r="U50" s="89"/>
    </row>
    <row r="51" spans="1:21" ht="15" customHeight="1">
      <c r="A51" s="1"/>
      <c r="B51" s="72" t="s">
        <v>146</v>
      </c>
      <c r="C51" s="10"/>
      <c r="D51" s="29" t="s">
        <v>144</v>
      </c>
      <c r="E51" s="24"/>
      <c r="F51" s="23"/>
      <c r="G51" s="28" t="s">
        <v>11</v>
      </c>
      <c r="H51" s="90"/>
      <c r="I51" s="90"/>
      <c r="J51" s="90">
        <f>SUM(H51*I51)</f>
        <v>0</v>
      </c>
      <c r="K51" s="93"/>
      <c r="L51" s="79"/>
      <c r="M51" s="89"/>
      <c r="N51" s="224"/>
      <c r="O51" s="133"/>
      <c r="P51" s="133"/>
      <c r="Q51" s="89"/>
      <c r="R51" s="89"/>
      <c r="S51" s="89"/>
      <c r="T51" s="89"/>
      <c r="U51" s="89"/>
    </row>
    <row r="52" spans="1:21" ht="15" customHeight="1">
      <c r="A52" s="1"/>
      <c r="B52" s="66" t="s">
        <v>43</v>
      </c>
      <c r="C52" s="68" t="s">
        <v>257</v>
      </c>
      <c r="D52" s="69"/>
      <c r="E52" s="69"/>
      <c r="F52" s="70"/>
      <c r="G52" s="70"/>
      <c r="H52" s="84"/>
      <c r="I52" s="84"/>
      <c r="J52" s="84"/>
      <c r="K52" s="85">
        <f>SUM(J53:J59)</f>
        <v>0</v>
      </c>
      <c r="L52" s="79"/>
      <c r="M52" s="86">
        <f>SUM(M53:M59)</f>
        <v>0</v>
      </c>
      <c r="N52" s="227"/>
      <c r="O52" s="134"/>
      <c r="P52" s="134"/>
      <c r="Q52" s="141"/>
      <c r="R52" s="141"/>
      <c r="S52" s="141"/>
      <c r="T52" s="141"/>
      <c r="U52" s="130"/>
    </row>
    <row r="53" spans="1:21" ht="15" customHeight="1">
      <c r="A53" s="1"/>
      <c r="B53" s="72" t="s">
        <v>44</v>
      </c>
      <c r="C53" s="10"/>
      <c r="D53" s="51" t="s">
        <v>258</v>
      </c>
      <c r="E53" s="40"/>
      <c r="F53" s="49"/>
      <c r="G53" s="25" t="s">
        <v>11</v>
      </c>
      <c r="H53" s="87"/>
      <c r="I53" s="87"/>
      <c r="J53" s="87">
        <f aca="true" t="shared" si="2" ref="J53:J59">SUM(H53*I53)</f>
        <v>0</v>
      </c>
      <c r="K53" s="88"/>
      <c r="L53" s="79"/>
      <c r="M53" s="89"/>
      <c r="N53" s="224"/>
      <c r="O53" s="133"/>
      <c r="P53" s="133"/>
      <c r="Q53" s="89"/>
      <c r="R53" s="89"/>
      <c r="S53" s="89"/>
      <c r="T53" s="89"/>
      <c r="U53" s="89"/>
    </row>
    <row r="54" spans="1:21" ht="15" customHeight="1">
      <c r="A54" s="22"/>
      <c r="B54" s="72" t="s">
        <v>45</v>
      </c>
      <c r="C54" s="10"/>
      <c r="D54" s="31" t="s">
        <v>259</v>
      </c>
      <c r="E54" s="32"/>
      <c r="F54" s="46"/>
      <c r="G54" s="23" t="s">
        <v>11</v>
      </c>
      <c r="H54" s="90"/>
      <c r="I54" s="90"/>
      <c r="J54" s="90">
        <f t="shared" si="2"/>
        <v>0</v>
      </c>
      <c r="K54" s="91"/>
      <c r="L54" s="79"/>
      <c r="M54" s="89"/>
      <c r="N54" s="224"/>
      <c r="O54" s="133"/>
      <c r="P54" s="133"/>
      <c r="Q54" s="89"/>
      <c r="R54" s="89"/>
      <c r="S54" s="89"/>
      <c r="T54" s="89"/>
      <c r="U54" s="89"/>
    </row>
    <row r="55" spans="1:21" ht="15" customHeight="1">
      <c r="A55" s="22"/>
      <c r="B55" s="72" t="s">
        <v>46</v>
      </c>
      <c r="C55" s="10"/>
      <c r="D55" s="33" t="s">
        <v>260</v>
      </c>
      <c r="E55" s="32"/>
      <c r="F55" s="46"/>
      <c r="G55" s="23" t="s">
        <v>11</v>
      </c>
      <c r="H55" s="90"/>
      <c r="I55" s="90"/>
      <c r="J55" s="87">
        <f t="shared" si="2"/>
        <v>0</v>
      </c>
      <c r="K55" s="91"/>
      <c r="L55" s="79"/>
      <c r="M55" s="89"/>
      <c r="N55" s="224"/>
      <c r="O55" s="133"/>
      <c r="P55" s="133"/>
      <c r="Q55" s="89"/>
      <c r="R55" s="89"/>
      <c r="S55" s="89"/>
      <c r="T55" s="89"/>
      <c r="U55" s="89"/>
    </row>
    <row r="56" spans="1:21" ht="15" customHeight="1">
      <c r="A56" s="22"/>
      <c r="B56" s="72" t="s">
        <v>99</v>
      </c>
      <c r="C56" s="10"/>
      <c r="D56" s="31" t="s">
        <v>261</v>
      </c>
      <c r="E56" s="32"/>
      <c r="F56" s="46"/>
      <c r="G56" s="23" t="s">
        <v>28</v>
      </c>
      <c r="H56" s="90"/>
      <c r="I56" s="90"/>
      <c r="J56" s="90">
        <f t="shared" si="2"/>
        <v>0</v>
      </c>
      <c r="K56" s="91"/>
      <c r="L56" s="79"/>
      <c r="M56" s="89"/>
      <c r="N56" s="224"/>
      <c r="O56" s="133"/>
      <c r="P56" s="133"/>
      <c r="Q56" s="89"/>
      <c r="R56" s="89"/>
      <c r="S56" s="89"/>
      <c r="T56" s="89"/>
      <c r="U56" s="89"/>
    </row>
    <row r="57" spans="1:21" ht="15" customHeight="1">
      <c r="A57" s="22"/>
      <c r="B57" s="72" t="s">
        <v>100</v>
      </c>
      <c r="C57" s="10"/>
      <c r="D57" s="31" t="s">
        <v>262</v>
      </c>
      <c r="E57" s="32"/>
      <c r="F57" s="46"/>
      <c r="G57" s="23" t="s">
        <v>13</v>
      </c>
      <c r="H57" s="90"/>
      <c r="I57" s="90"/>
      <c r="J57" s="87">
        <f t="shared" si="2"/>
        <v>0</v>
      </c>
      <c r="K57" s="91"/>
      <c r="L57" s="79"/>
      <c r="M57" s="89"/>
      <c r="N57" s="224"/>
      <c r="O57" s="133"/>
      <c r="P57" s="133"/>
      <c r="Q57" s="89"/>
      <c r="R57" s="89"/>
      <c r="S57" s="89"/>
      <c r="T57" s="89"/>
      <c r="U57" s="89"/>
    </row>
    <row r="58" spans="1:21" ht="15" customHeight="1">
      <c r="A58" s="22"/>
      <c r="B58" s="72" t="s">
        <v>264</v>
      </c>
      <c r="C58" s="10"/>
      <c r="D58" s="31" t="s">
        <v>263</v>
      </c>
      <c r="E58" s="32"/>
      <c r="F58" s="46"/>
      <c r="G58" s="23" t="s">
        <v>11</v>
      </c>
      <c r="H58" s="90"/>
      <c r="I58" s="90"/>
      <c r="J58" s="90">
        <f t="shared" si="2"/>
        <v>0</v>
      </c>
      <c r="K58" s="91"/>
      <c r="L58" s="79"/>
      <c r="M58" s="89"/>
      <c r="N58" s="224"/>
      <c r="O58" s="133"/>
      <c r="P58" s="133"/>
      <c r="Q58" s="89"/>
      <c r="R58" s="89"/>
      <c r="S58" s="89"/>
      <c r="T58" s="89"/>
      <c r="U58" s="89"/>
    </row>
    <row r="59" spans="1:21" ht="15" customHeight="1">
      <c r="A59" s="22"/>
      <c r="B59" s="72" t="s">
        <v>265</v>
      </c>
      <c r="C59" s="10"/>
      <c r="D59" s="33" t="s">
        <v>144</v>
      </c>
      <c r="E59" s="32"/>
      <c r="F59" s="46"/>
      <c r="G59" s="23" t="s">
        <v>11</v>
      </c>
      <c r="H59" s="90"/>
      <c r="I59" s="90"/>
      <c r="J59" s="87">
        <f t="shared" si="2"/>
        <v>0</v>
      </c>
      <c r="K59" s="91"/>
      <c r="L59" s="79"/>
      <c r="M59" s="89"/>
      <c r="N59" s="224"/>
      <c r="O59" s="133"/>
      <c r="P59" s="133"/>
      <c r="Q59" s="89"/>
      <c r="R59" s="89"/>
      <c r="S59" s="89"/>
      <c r="T59" s="89"/>
      <c r="U59" s="89"/>
    </row>
    <row r="60" spans="1:21" ht="15" customHeight="1">
      <c r="A60" s="1"/>
      <c r="B60" s="66" t="s">
        <v>47</v>
      </c>
      <c r="C60" s="234" t="s">
        <v>147</v>
      </c>
      <c r="D60" s="69"/>
      <c r="E60" s="69"/>
      <c r="F60" s="70"/>
      <c r="G60" s="70"/>
      <c r="H60" s="84"/>
      <c r="I60" s="84"/>
      <c r="J60" s="84"/>
      <c r="K60" s="85">
        <f>SUM(J61:J77)</f>
        <v>0</v>
      </c>
      <c r="L60" s="79"/>
      <c r="M60" s="86">
        <f>SUM(M61:M75)</f>
        <v>0</v>
      </c>
      <c r="N60" s="227"/>
      <c r="O60" s="134"/>
      <c r="P60" s="134"/>
      <c r="Q60" s="141"/>
      <c r="R60" s="141"/>
      <c r="S60" s="141"/>
      <c r="T60" s="141"/>
      <c r="U60" s="130"/>
    </row>
    <row r="61" spans="1:21" ht="15" customHeight="1">
      <c r="A61" s="1"/>
      <c r="B61" s="72" t="s">
        <v>48</v>
      </c>
      <c r="C61" s="10"/>
      <c r="D61" s="29" t="s">
        <v>197</v>
      </c>
      <c r="E61" s="24"/>
      <c r="F61" s="23"/>
      <c r="G61" s="23" t="s">
        <v>12</v>
      </c>
      <c r="H61" s="90"/>
      <c r="I61" s="90"/>
      <c r="J61" s="90">
        <f>SUM(H61*I61)</f>
        <v>0</v>
      </c>
      <c r="K61" s="180"/>
      <c r="L61" s="79"/>
      <c r="M61" s="89"/>
      <c r="N61" s="224"/>
      <c r="O61" s="133"/>
      <c r="P61" s="133"/>
      <c r="Q61" s="89"/>
      <c r="R61" s="89"/>
      <c r="S61" s="89"/>
      <c r="T61" s="89"/>
      <c r="U61" s="89"/>
    </row>
    <row r="62" spans="1:21" ht="15" customHeight="1">
      <c r="A62" s="1"/>
      <c r="B62" s="72" t="s">
        <v>49</v>
      </c>
      <c r="C62" s="10"/>
      <c r="D62" s="29" t="s">
        <v>198</v>
      </c>
      <c r="E62" s="24"/>
      <c r="F62" s="23"/>
      <c r="G62" s="28" t="s">
        <v>14</v>
      </c>
      <c r="H62" s="90"/>
      <c r="I62" s="90"/>
      <c r="J62" s="90">
        <f>SUM(H62*I62)</f>
        <v>0</v>
      </c>
      <c r="K62" s="92"/>
      <c r="L62" s="79"/>
      <c r="M62" s="89"/>
      <c r="N62" s="224"/>
      <c r="O62" s="133"/>
      <c r="P62" s="133"/>
      <c r="Q62" s="89"/>
      <c r="R62" s="89"/>
      <c r="S62" s="89"/>
      <c r="T62" s="89"/>
      <c r="U62" s="89"/>
    </row>
    <row r="63" spans="1:21" ht="15" customHeight="1">
      <c r="A63" s="1"/>
      <c r="B63" s="72" t="s">
        <v>89</v>
      </c>
      <c r="C63" s="10"/>
      <c r="D63" s="24" t="s">
        <v>129</v>
      </c>
      <c r="E63" s="24"/>
      <c r="F63" s="23"/>
      <c r="G63" s="23" t="s">
        <v>14</v>
      </c>
      <c r="H63" s="90"/>
      <c r="I63" s="90"/>
      <c r="J63" s="90">
        <f aca="true" t="shared" si="3" ref="J63:J77">SUM(H63*I63)</f>
        <v>0</v>
      </c>
      <c r="K63" s="92"/>
      <c r="L63" s="79"/>
      <c r="M63" s="89"/>
      <c r="N63" s="224"/>
      <c r="O63" s="133"/>
      <c r="P63" s="133"/>
      <c r="Q63" s="89"/>
      <c r="R63" s="89"/>
      <c r="S63" s="89"/>
      <c r="T63" s="89"/>
      <c r="U63" s="89"/>
    </row>
    <row r="64" spans="1:21" ht="15" customHeight="1">
      <c r="A64" s="1"/>
      <c r="B64" s="72" t="s">
        <v>90</v>
      </c>
      <c r="C64" s="10"/>
      <c r="D64" s="29" t="s">
        <v>148</v>
      </c>
      <c r="E64" s="24"/>
      <c r="F64" s="23"/>
      <c r="G64" s="23" t="s">
        <v>28</v>
      </c>
      <c r="H64" s="90"/>
      <c r="I64" s="90"/>
      <c r="J64" s="90">
        <f t="shared" si="3"/>
        <v>0</v>
      </c>
      <c r="K64" s="92"/>
      <c r="L64" s="79"/>
      <c r="M64" s="89"/>
      <c r="N64" s="224"/>
      <c r="O64" s="133"/>
      <c r="P64" s="133"/>
      <c r="Q64" s="89"/>
      <c r="R64" s="89"/>
      <c r="S64" s="89"/>
      <c r="T64" s="89"/>
      <c r="U64" s="89"/>
    </row>
    <row r="65" spans="1:21" ht="15" customHeight="1">
      <c r="A65" s="1"/>
      <c r="B65" s="72" t="s">
        <v>91</v>
      </c>
      <c r="C65" s="10"/>
      <c r="D65" s="29" t="s">
        <v>149</v>
      </c>
      <c r="E65" s="24"/>
      <c r="F65" s="23"/>
      <c r="G65" s="28" t="s">
        <v>28</v>
      </c>
      <c r="H65" s="90"/>
      <c r="I65" s="90"/>
      <c r="J65" s="90">
        <f t="shared" si="3"/>
        <v>0</v>
      </c>
      <c r="K65" s="92"/>
      <c r="L65" s="79"/>
      <c r="M65" s="89"/>
      <c r="N65" s="224"/>
      <c r="O65" s="133"/>
      <c r="P65" s="133"/>
      <c r="Q65" s="89"/>
      <c r="R65" s="89"/>
      <c r="S65" s="89"/>
      <c r="T65" s="89"/>
      <c r="U65" s="89"/>
    </row>
    <row r="66" spans="1:21" ht="15" customHeight="1">
      <c r="A66" s="1"/>
      <c r="B66" s="72" t="s">
        <v>156</v>
      </c>
      <c r="C66" s="10"/>
      <c r="D66" s="24" t="s">
        <v>131</v>
      </c>
      <c r="E66" s="24"/>
      <c r="F66" s="23"/>
      <c r="G66" s="23" t="s">
        <v>14</v>
      </c>
      <c r="H66" s="90"/>
      <c r="I66" s="90"/>
      <c r="J66" s="90">
        <f t="shared" si="3"/>
        <v>0</v>
      </c>
      <c r="K66" s="92"/>
      <c r="L66" s="79"/>
      <c r="M66" s="89"/>
      <c r="N66" s="224"/>
      <c r="O66" s="133"/>
      <c r="P66" s="133"/>
      <c r="Q66" s="89"/>
      <c r="R66" s="89"/>
      <c r="S66" s="89"/>
      <c r="T66" s="89"/>
      <c r="U66" s="89"/>
    </row>
    <row r="67" spans="1:21" ht="15" customHeight="1">
      <c r="A67" s="1"/>
      <c r="B67" s="72" t="s">
        <v>157</v>
      </c>
      <c r="C67" s="10"/>
      <c r="D67" s="29" t="s">
        <v>151</v>
      </c>
      <c r="E67" s="24"/>
      <c r="F67" s="23"/>
      <c r="G67" s="28" t="s">
        <v>13</v>
      </c>
      <c r="H67" s="90"/>
      <c r="I67" s="90"/>
      <c r="J67" s="90">
        <f t="shared" si="3"/>
        <v>0</v>
      </c>
      <c r="K67" s="92"/>
      <c r="L67" s="79"/>
      <c r="M67" s="89"/>
      <c r="N67" s="224"/>
      <c r="O67" s="133"/>
      <c r="P67" s="133"/>
      <c r="Q67" s="89"/>
      <c r="R67" s="89"/>
      <c r="S67" s="89"/>
      <c r="T67" s="89"/>
      <c r="U67" s="89"/>
    </row>
    <row r="68" spans="1:21" ht="15" customHeight="1">
      <c r="A68" s="1"/>
      <c r="B68" s="72" t="s">
        <v>158</v>
      </c>
      <c r="C68" s="10"/>
      <c r="D68" s="29" t="s">
        <v>150</v>
      </c>
      <c r="E68" s="24"/>
      <c r="F68" s="23"/>
      <c r="G68" s="28" t="s">
        <v>13</v>
      </c>
      <c r="H68" s="90"/>
      <c r="I68" s="90"/>
      <c r="J68" s="90">
        <f t="shared" si="3"/>
        <v>0</v>
      </c>
      <c r="K68" s="92"/>
      <c r="L68" s="79"/>
      <c r="M68" s="89"/>
      <c r="N68" s="224"/>
      <c r="O68" s="133"/>
      <c r="P68" s="133"/>
      <c r="Q68" s="89"/>
      <c r="R68" s="89"/>
      <c r="S68" s="89"/>
      <c r="T68" s="89"/>
      <c r="U68" s="89"/>
    </row>
    <row r="69" spans="1:21" ht="15" customHeight="1">
      <c r="A69" s="1"/>
      <c r="B69" s="72" t="s">
        <v>159</v>
      </c>
      <c r="C69" s="10"/>
      <c r="D69" s="29" t="s">
        <v>193</v>
      </c>
      <c r="E69" s="24"/>
      <c r="F69" s="23"/>
      <c r="G69" s="23" t="s">
        <v>28</v>
      </c>
      <c r="H69" s="90"/>
      <c r="I69" s="90"/>
      <c r="J69" s="90">
        <f t="shared" si="3"/>
        <v>0</v>
      </c>
      <c r="K69" s="92"/>
      <c r="L69" s="79"/>
      <c r="M69" s="89"/>
      <c r="N69" s="224"/>
      <c r="O69" s="133"/>
      <c r="P69" s="133"/>
      <c r="Q69" s="89"/>
      <c r="R69" s="89"/>
      <c r="S69" s="89"/>
      <c r="T69" s="89"/>
      <c r="U69" s="89"/>
    </row>
    <row r="70" spans="1:21" ht="15" customHeight="1">
      <c r="A70" s="1"/>
      <c r="B70" s="72" t="s">
        <v>160</v>
      </c>
      <c r="C70" s="10"/>
      <c r="D70" s="24" t="s">
        <v>132</v>
      </c>
      <c r="E70" s="24"/>
      <c r="F70" s="23"/>
      <c r="G70" s="23" t="s">
        <v>14</v>
      </c>
      <c r="H70" s="90"/>
      <c r="I70" s="90"/>
      <c r="J70" s="90">
        <f t="shared" si="3"/>
        <v>0</v>
      </c>
      <c r="K70" s="92"/>
      <c r="L70" s="79"/>
      <c r="M70" s="89"/>
      <c r="N70" s="224"/>
      <c r="O70" s="133"/>
      <c r="P70" s="133"/>
      <c r="Q70" s="89"/>
      <c r="R70" s="89"/>
      <c r="S70" s="89"/>
      <c r="T70" s="89"/>
      <c r="U70" s="89"/>
    </row>
    <row r="71" spans="1:21" ht="15" customHeight="1">
      <c r="A71" s="1"/>
      <c r="B71" s="72" t="s">
        <v>161</v>
      </c>
      <c r="C71" s="10"/>
      <c r="D71" s="29" t="s">
        <v>195</v>
      </c>
      <c r="E71" s="24"/>
      <c r="F71" s="23"/>
      <c r="G71" s="23" t="s">
        <v>14</v>
      </c>
      <c r="H71" s="90"/>
      <c r="I71" s="90"/>
      <c r="J71" s="90">
        <f t="shared" si="3"/>
        <v>0</v>
      </c>
      <c r="K71" s="92"/>
      <c r="L71" s="79"/>
      <c r="M71" s="89"/>
      <c r="N71" s="224"/>
      <c r="O71" s="133"/>
      <c r="P71" s="133"/>
      <c r="Q71" s="89"/>
      <c r="R71" s="89"/>
      <c r="S71" s="89"/>
      <c r="T71" s="89"/>
      <c r="U71" s="89"/>
    </row>
    <row r="72" spans="1:21" ht="15" customHeight="1">
      <c r="A72" s="1"/>
      <c r="B72" s="72" t="s">
        <v>162</v>
      </c>
      <c r="C72" s="10"/>
      <c r="D72" s="29" t="s">
        <v>152</v>
      </c>
      <c r="E72" s="24"/>
      <c r="F72" s="23"/>
      <c r="G72" s="23" t="s">
        <v>14</v>
      </c>
      <c r="H72" s="90"/>
      <c r="I72" s="90"/>
      <c r="J72" s="90">
        <f t="shared" si="3"/>
        <v>0</v>
      </c>
      <c r="K72" s="92"/>
      <c r="L72" s="79"/>
      <c r="M72" s="89"/>
      <c r="N72" s="224"/>
      <c r="O72" s="133"/>
      <c r="P72" s="133"/>
      <c r="Q72" s="89"/>
      <c r="R72" s="89"/>
      <c r="S72" s="89"/>
      <c r="T72" s="89"/>
      <c r="U72" s="89"/>
    </row>
    <row r="73" spans="1:21" ht="15" customHeight="1">
      <c r="A73" s="1"/>
      <c r="B73" s="72" t="s">
        <v>163</v>
      </c>
      <c r="C73" s="10"/>
      <c r="D73" s="24" t="s">
        <v>133</v>
      </c>
      <c r="E73" s="24"/>
      <c r="F73" s="23"/>
      <c r="G73" s="23" t="s">
        <v>14</v>
      </c>
      <c r="H73" s="90"/>
      <c r="I73" s="90"/>
      <c r="J73" s="90">
        <f t="shared" si="3"/>
        <v>0</v>
      </c>
      <c r="K73" s="92"/>
      <c r="L73" s="79"/>
      <c r="M73" s="89"/>
      <c r="N73" s="224"/>
      <c r="O73" s="133"/>
      <c r="P73" s="133"/>
      <c r="Q73" s="89"/>
      <c r="R73" s="89"/>
      <c r="S73" s="89"/>
      <c r="T73" s="89"/>
      <c r="U73" s="89"/>
    </row>
    <row r="74" spans="1:21" ht="15" customHeight="1">
      <c r="A74" s="1"/>
      <c r="B74" s="72" t="s">
        <v>164</v>
      </c>
      <c r="C74" s="10"/>
      <c r="D74" s="27" t="s">
        <v>134</v>
      </c>
      <c r="E74" s="27"/>
      <c r="F74" s="26"/>
      <c r="G74" s="26" t="s">
        <v>14</v>
      </c>
      <c r="H74" s="88"/>
      <c r="I74" s="88"/>
      <c r="J74" s="90">
        <f t="shared" si="3"/>
        <v>0</v>
      </c>
      <c r="K74" s="92"/>
      <c r="L74" s="79"/>
      <c r="M74" s="89"/>
      <c r="N74" s="224"/>
      <c r="O74" s="133"/>
      <c r="P74" s="133"/>
      <c r="Q74" s="89"/>
      <c r="R74" s="89"/>
      <c r="S74" s="89"/>
      <c r="T74" s="89"/>
      <c r="U74" s="89"/>
    </row>
    <row r="75" spans="1:21" ht="15" customHeight="1">
      <c r="A75" s="1"/>
      <c r="B75" s="72" t="s">
        <v>165</v>
      </c>
      <c r="C75" s="10"/>
      <c r="D75" s="27" t="s">
        <v>135</v>
      </c>
      <c r="E75" s="27"/>
      <c r="F75" s="26"/>
      <c r="G75" s="26" t="s">
        <v>14</v>
      </c>
      <c r="H75" s="88"/>
      <c r="I75" s="88"/>
      <c r="J75" s="90">
        <f t="shared" si="3"/>
        <v>0</v>
      </c>
      <c r="K75" s="92"/>
      <c r="L75" s="79"/>
      <c r="M75" s="89"/>
      <c r="N75" s="224"/>
      <c r="O75" s="133"/>
      <c r="P75" s="133"/>
      <c r="Q75" s="89"/>
      <c r="R75" s="89"/>
      <c r="S75" s="89"/>
      <c r="T75" s="89"/>
      <c r="U75" s="89"/>
    </row>
    <row r="76" spans="1:21" ht="15" customHeight="1">
      <c r="A76" s="1"/>
      <c r="B76" s="72" t="s">
        <v>166</v>
      </c>
      <c r="C76" s="10"/>
      <c r="D76" s="27" t="s">
        <v>136</v>
      </c>
      <c r="E76" s="27"/>
      <c r="F76" s="26"/>
      <c r="G76" s="42" t="s">
        <v>28</v>
      </c>
      <c r="H76" s="88"/>
      <c r="I76" s="88"/>
      <c r="J76" s="90">
        <f t="shared" si="3"/>
        <v>0</v>
      </c>
      <c r="K76" s="92"/>
      <c r="L76" s="79"/>
      <c r="M76" s="89"/>
      <c r="N76" s="224"/>
      <c r="O76" s="133"/>
      <c r="P76" s="133"/>
      <c r="Q76" s="89"/>
      <c r="R76" s="89"/>
      <c r="S76" s="89"/>
      <c r="T76" s="89"/>
      <c r="U76" s="89"/>
    </row>
    <row r="77" spans="1:21" ht="15" customHeight="1">
      <c r="A77" s="1"/>
      <c r="B77" s="72" t="s">
        <v>167</v>
      </c>
      <c r="C77" s="10"/>
      <c r="D77" s="29" t="s">
        <v>144</v>
      </c>
      <c r="E77" s="24"/>
      <c r="F77" s="23"/>
      <c r="G77" s="28" t="s">
        <v>11</v>
      </c>
      <c r="H77" s="90"/>
      <c r="I77" s="90"/>
      <c r="J77" s="90">
        <f t="shared" si="3"/>
        <v>0</v>
      </c>
      <c r="K77" s="92"/>
      <c r="L77" s="79"/>
      <c r="M77" s="89"/>
      <c r="N77" s="224"/>
      <c r="O77" s="133"/>
      <c r="P77" s="133"/>
      <c r="Q77" s="89"/>
      <c r="R77" s="89"/>
      <c r="S77" s="89"/>
      <c r="T77" s="89"/>
      <c r="U77" s="89"/>
    </row>
    <row r="78" spans="1:21" ht="15" customHeight="1">
      <c r="A78" s="1"/>
      <c r="B78" s="66" t="s">
        <v>50</v>
      </c>
      <c r="C78" s="234" t="s">
        <v>168</v>
      </c>
      <c r="D78" s="69"/>
      <c r="E78" s="69"/>
      <c r="F78" s="70"/>
      <c r="G78" s="70"/>
      <c r="H78" s="84"/>
      <c r="I78" s="84"/>
      <c r="J78" s="84"/>
      <c r="K78" s="85">
        <f>SUM(J79:J90)</f>
        <v>0</v>
      </c>
      <c r="L78" s="79"/>
      <c r="M78" s="86">
        <f>SUM(M79:M89)</f>
        <v>0</v>
      </c>
      <c r="N78" s="227"/>
      <c r="O78" s="134"/>
      <c r="P78" s="134"/>
      <c r="Q78" s="141"/>
      <c r="R78" s="141"/>
      <c r="S78" s="141"/>
      <c r="T78" s="141"/>
      <c r="U78" s="130"/>
    </row>
    <row r="79" spans="1:21" ht="15" customHeight="1">
      <c r="A79" s="1"/>
      <c r="B79" s="72" t="s">
        <v>51</v>
      </c>
      <c r="C79" s="10"/>
      <c r="D79" s="29" t="s">
        <v>170</v>
      </c>
      <c r="E79" s="24"/>
      <c r="F79" s="23"/>
      <c r="G79" s="28" t="s">
        <v>11</v>
      </c>
      <c r="H79" s="90"/>
      <c r="I79" s="90"/>
      <c r="J79" s="90">
        <f>SUM(H79*I79)</f>
        <v>0</v>
      </c>
      <c r="K79" s="180"/>
      <c r="L79" s="79"/>
      <c r="M79" s="89"/>
      <c r="N79" s="224"/>
      <c r="O79" s="133"/>
      <c r="P79" s="133"/>
      <c r="Q79" s="89"/>
      <c r="R79" s="89"/>
      <c r="S79" s="89"/>
      <c r="T79" s="89"/>
      <c r="U79" s="89"/>
    </row>
    <row r="80" spans="1:21" ht="15" customHeight="1">
      <c r="A80" s="1"/>
      <c r="B80" s="72" t="s">
        <v>52</v>
      </c>
      <c r="C80" s="10"/>
      <c r="D80" s="29" t="s">
        <v>169</v>
      </c>
      <c r="E80" s="24"/>
      <c r="F80" s="23"/>
      <c r="G80" s="28" t="s">
        <v>11</v>
      </c>
      <c r="H80" s="90"/>
      <c r="I80" s="90"/>
      <c r="J80" s="90">
        <f>SUM(H80*I80)</f>
        <v>0</v>
      </c>
      <c r="K80" s="92"/>
      <c r="L80" s="79"/>
      <c r="M80" s="89"/>
      <c r="N80" s="224"/>
      <c r="O80" s="133"/>
      <c r="P80" s="133"/>
      <c r="Q80" s="89"/>
      <c r="R80" s="89"/>
      <c r="S80" s="89"/>
      <c r="T80" s="89"/>
      <c r="U80" s="89"/>
    </row>
    <row r="81" spans="1:21" ht="15" customHeight="1">
      <c r="A81" s="1"/>
      <c r="B81" s="72" t="s">
        <v>92</v>
      </c>
      <c r="C81" s="10"/>
      <c r="D81" s="29" t="s">
        <v>172</v>
      </c>
      <c r="E81" s="24"/>
      <c r="F81" s="23"/>
      <c r="G81" s="28" t="s">
        <v>13</v>
      </c>
      <c r="H81" s="90"/>
      <c r="I81" s="90"/>
      <c r="J81" s="90">
        <f aca="true" t="shared" si="4" ref="J81:J90">SUM(H81*I81)</f>
        <v>0</v>
      </c>
      <c r="K81" s="92"/>
      <c r="L81" s="79"/>
      <c r="M81" s="89"/>
      <c r="N81" s="224"/>
      <c r="O81" s="133"/>
      <c r="P81" s="133"/>
      <c r="Q81" s="89"/>
      <c r="R81" s="89"/>
      <c r="S81" s="89"/>
      <c r="T81" s="89"/>
      <c r="U81" s="89"/>
    </row>
    <row r="82" spans="1:21" ht="15" customHeight="1">
      <c r="A82" s="1"/>
      <c r="B82" s="72" t="s">
        <v>93</v>
      </c>
      <c r="C82" s="10"/>
      <c r="D82" s="29" t="s">
        <v>171</v>
      </c>
      <c r="E82" s="24"/>
      <c r="F82" s="23"/>
      <c r="G82" s="28" t="s">
        <v>13</v>
      </c>
      <c r="H82" s="90"/>
      <c r="I82" s="90"/>
      <c r="J82" s="90">
        <f>SUM(H82*I82)</f>
        <v>0</v>
      </c>
      <c r="K82" s="92"/>
      <c r="L82" s="79"/>
      <c r="M82" s="89"/>
      <c r="N82" s="224"/>
      <c r="O82" s="133"/>
      <c r="P82" s="133"/>
      <c r="Q82" s="89"/>
      <c r="R82" s="89"/>
      <c r="S82" s="89"/>
      <c r="T82" s="89"/>
      <c r="U82" s="89"/>
    </row>
    <row r="83" spans="1:21" ht="15" customHeight="1">
      <c r="A83" s="1"/>
      <c r="B83" s="72" t="s">
        <v>94</v>
      </c>
      <c r="C83" s="10"/>
      <c r="D83" s="29" t="s">
        <v>173</v>
      </c>
      <c r="E83" s="24"/>
      <c r="F83" s="23"/>
      <c r="G83" s="28" t="s">
        <v>13</v>
      </c>
      <c r="H83" s="90"/>
      <c r="I83" s="90"/>
      <c r="J83" s="90">
        <f t="shared" si="4"/>
        <v>0</v>
      </c>
      <c r="K83" s="92"/>
      <c r="L83" s="79"/>
      <c r="M83" s="89"/>
      <c r="N83" s="224"/>
      <c r="O83" s="133"/>
      <c r="P83" s="133"/>
      <c r="Q83" s="89"/>
      <c r="R83" s="89"/>
      <c r="S83" s="89"/>
      <c r="T83" s="89"/>
      <c r="U83" s="89"/>
    </row>
    <row r="84" spans="1:21" ht="15" customHeight="1">
      <c r="A84" s="1"/>
      <c r="B84" s="72" t="s">
        <v>118</v>
      </c>
      <c r="C84" s="10"/>
      <c r="D84" s="29" t="s">
        <v>174</v>
      </c>
      <c r="E84" s="24"/>
      <c r="F84" s="23"/>
      <c r="G84" s="28" t="s">
        <v>11</v>
      </c>
      <c r="H84" s="90"/>
      <c r="I84" s="90"/>
      <c r="J84" s="90">
        <f t="shared" si="4"/>
        <v>0</v>
      </c>
      <c r="K84" s="92"/>
      <c r="L84" s="79"/>
      <c r="M84" s="89"/>
      <c r="N84" s="224"/>
      <c r="O84" s="133"/>
      <c r="P84" s="133"/>
      <c r="Q84" s="89"/>
      <c r="R84" s="89"/>
      <c r="S84" s="89"/>
      <c r="T84" s="89"/>
      <c r="U84" s="89"/>
    </row>
    <row r="85" spans="1:21" ht="15" customHeight="1">
      <c r="A85" s="1"/>
      <c r="B85" s="72" t="s">
        <v>120</v>
      </c>
      <c r="C85" s="10"/>
      <c r="D85" s="29" t="s">
        <v>175</v>
      </c>
      <c r="E85" s="24"/>
      <c r="F85" s="23"/>
      <c r="G85" s="23" t="s">
        <v>14</v>
      </c>
      <c r="H85" s="90"/>
      <c r="I85" s="90"/>
      <c r="J85" s="90">
        <f t="shared" si="4"/>
        <v>0</v>
      </c>
      <c r="K85" s="92"/>
      <c r="L85" s="79"/>
      <c r="M85" s="89"/>
      <c r="N85" s="224"/>
      <c r="O85" s="133"/>
      <c r="P85" s="133"/>
      <c r="Q85" s="89"/>
      <c r="R85" s="89"/>
      <c r="S85" s="89"/>
      <c r="T85" s="89"/>
      <c r="U85" s="89"/>
    </row>
    <row r="86" spans="1:21" ht="15" customHeight="1">
      <c r="A86" s="1"/>
      <c r="B86" s="72" t="s">
        <v>177</v>
      </c>
      <c r="C86" s="10"/>
      <c r="D86" s="29" t="s">
        <v>152</v>
      </c>
      <c r="E86" s="24"/>
      <c r="F86" s="23"/>
      <c r="G86" s="23" t="s">
        <v>14</v>
      </c>
      <c r="H86" s="90"/>
      <c r="I86" s="90"/>
      <c r="J86" s="90">
        <f t="shared" si="4"/>
        <v>0</v>
      </c>
      <c r="K86" s="92"/>
      <c r="L86" s="79"/>
      <c r="M86" s="89"/>
      <c r="N86" s="224"/>
      <c r="O86" s="133"/>
      <c r="P86" s="133"/>
      <c r="Q86" s="89"/>
      <c r="R86" s="89"/>
      <c r="S86" s="89"/>
      <c r="T86" s="89"/>
      <c r="U86" s="89"/>
    </row>
    <row r="87" spans="1:21" ht="15" customHeight="1">
      <c r="A87" s="1"/>
      <c r="B87" s="72" t="s">
        <v>178</v>
      </c>
      <c r="C87" s="10"/>
      <c r="D87" s="24" t="s">
        <v>133</v>
      </c>
      <c r="E87" s="24"/>
      <c r="F87" s="23"/>
      <c r="G87" s="23" t="s">
        <v>14</v>
      </c>
      <c r="H87" s="90"/>
      <c r="I87" s="90"/>
      <c r="J87" s="90">
        <f t="shared" si="4"/>
        <v>0</v>
      </c>
      <c r="K87" s="92"/>
      <c r="L87" s="79"/>
      <c r="M87" s="89"/>
      <c r="N87" s="224"/>
      <c r="O87" s="133"/>
      <c r="P87" s="133"/>
      <c r="Q87" s="89"/>
      <c r="R87" s="89"/>
      <c r="S87" s="89"/>
      <c r="T87" s="89"/>
      <c r="U87" s="89"/>
    </row>
    <row r="88" spans="1:21" ht="15" customHeight="1">
      <c r="A88" s="1"/>
      <c r="B88" s="72" t="s">
        <v>179</v>
      </c>
      <c r="C88" s="10"/>
      <c r="D88" s="27" t="s">
        <v>134</v>
      </c>
      <c r="E88" s="27"/>
      <c r="F88" s="26"/>
      <c r="G88" s="26" t="s">
        <v>14</v>
      </c>
      <c r="H88" s="88"/>
      <c r="I88" s="88"/>
      <c r="J88" s="90">
        <f t="shared" si="4"/>
        <v>0</v>
      </c>
      <c r="K88" s="92"/>
      <c r="L88" s="79"/>
      <c r="M88" s="89"/>
      <c r="N88" s="224"/>
      <c r="O88" s="133"/>
      <c r="P88" s="133"/>
      <c r="Q88" s="89"/>
      <c r="R88" s="89"/>
      <c r="S88" s="89"/>
      <c r="T88" s="89"/>
      <c r="U88" s="89"/>
    </row>
    <row r="89" spans="1:21" ht="15" customHeight="1">
      <c r="A89" s="1"/>
      <c r="B89" s="72" t="s">
        <v>180</v>
      </c>
      <c r="C89" s="10"/>
      <c r="D89" s="27" t="s">
        <v>135</v>
      </c>
      <c r="E89" s="27"/>
      <c r="F89" s="26"/>
      <c r="G89" s="26" t="s">
        <v>14</v>
      </c>
      <c r="H89" s="88"/>
      <c r="I89" s="88"/>
      <c r="J89" s="90">
        <f t="shared" si="4"/>
        <v>0</v>
      </c>
      <c r="K89" s="92"/>
      <c r="L89" s="79"/>
      <c r="M89" s="89"/>
      <c r="N89" s="224"/>
      <c r="O89" s="133"/>
      <c r="P89" s="133"/>
      <c r="Q89" s="89"/>
      <c r="R89" s="89"/>
      <c r="S89" s="89"/>
      <c r="T89" s="89"/>
      <c r="U89" s="89"/>
    </row>
    <row r="90" spans="1:21" ht="15" customHeight="1">
      <c r="A90" s="1"/>
      <c r="B90" s="72" t="s">
        <v>181</v>
      </c>
      <c r="C90" s="10"/>
      <c r="D90" s="29" t="s">
        <v>144</v>
      </c>
      <c r="E90" s="24"/>
      <c r="F90" s="23"/>
      <c r="G90" s="28" t="s">
        <v>11</v>
      </c>
      <c r="H90" s="90"/>
      <c r="I90" s="90"/>
      <c r="J90" s="90">
        <f t="shared" si="4"/>
        <v>0</v>
      </c>
      <c r="K90" s="92"/>
      <c r="L90" s="79"/>
      <c r="M90" s="89"/>
      <c r="N90" s="224"/>
      <c r="O90" s="133"/>
      <c r="P90" s="133"/>
      <c r="Q90" s="89"/>
      <c r="R90" s="89"/>
      <c r="S90" s="89"/>
      <c r="T90" s="89"/>
      <c r="U90" s="89"/>
    </row>
    <row r="91" spans="1:21" ht="15" customHeight="1">
      <c r="A91" s="1"/>
      <c r="B91" s="66" t="s">
        <v>53</v>
      </c>
      <c r="C91" s="234" t="s">
        <v>176</v>
      </c>
      <c r="D91" s="69"/>
      <c r="E91" s="69"/>
      <c r="F91" s="70"/>
      <c r="G91" s="70"/>
      <c r="H91" s="84"/>
      <c r="I91" s="84"/>
      <c r="J91" s="84"/>
      <c r="K91" s="85">
        <f>SUM(J92:J101)</f>
        <v>0</v>
      </c>
      <c r="L91" s="79"/>
      <c r="M91" s="86">
        <f>SUM(M92:M100)</f>
        <v>0</v>
      </c>
      <c r="N91" s="227"/>
      <c r="O91" s="134"/>
      <c r="P91" s="134"/>
      <c r="Q91" s="141"/>
      <c r="R91" s="141"/>
      <c r="S91" s="141"/>
      <c r="T91" s="141"/>
      <c r="U91" s="130"/>
    </row>
    <row r="92" spans="1:21" ht="15" customHeight="1">
      <c r="A92" s="1"/>
      <c r="B92" s="72" t="s">
        <v>54</v>
      </c>
      <c r="C92" s="10"/>
      <c r="D92" s="29" t="s">
        <v>182</v>
      </c>
      <c r="E92" s="24"/>
      <c r="F92" s="23"/>
      <c r="G92" s="28" t="s">
        <v>11</v>
      </c>
      <c r="H92" s="90"/>
      <c r="I92" s="90"/>
      <c r="J92" s="90">
        <f>SUM(H92*I92)</f>
        <v>0</v>
      </c>
      <c r="K92" s="180"/>
      <c r="L92" s="79"/>
      <c r="M92" s="89"/>
      <c r="N92" s="224"/>
      <c r="O92" s="133"/>
      <c r="P92" s="133"/>
      <c r="Q92" s="89"/>
      <c r="R92" s="89"/>
      <c r="S92" s="89"/>
      <c r="T92" s="89"/>
      <c r="U92" s="89"/>
    </row>
    <row r="93" spans="1:21" ht="15" customHeight="1">
      <c r="A93" s="1"/>
      <c r="B93" s="72" t="s">
        <v>55</v>
      </c>
      <c r="C93" s="10"/>
      <c r="D93" s="29" t="s">
        <v>183</v>
      </c>
      <c r="E93" s="24"/>
      <c r="F93" s="23"/>
      <c r="G93" s="28" t="s">
        <v>11</v>
      </c>
      <c r="H93" s="90"/>
      <c r="I93" s="90"/>
      <c r="J93" s="90">
        <f>SUM(H93*I93)</f>
        <v>0</v>
      </c>
      <c r="K93" s="92"/>
      <c r="L93" s="79"/>
      <c r="M93" s="89"/>
      <c r="N93" s="224"/>
      <c r="O93" s="133"/>
      <c r="P93" s="133"/>
      <c r="Q93" s="89"/>
      <c r="R93" s="89"/>
      <c r="S93" s="89"/>
      <c r="T93" s="89"/>
      <c r="U93" s="89"/>
    </row>
    <row r="94" spans="1:21" ht="15" customHeight="1">
      <c r="A94" s="1"/>
      <c r="B94" s="72" t="s">
        <v>56</v>
      </c>
      <c r="C94" s="10"/>
      <c r="D94" s="29" t="s">
        <v>184</v>
      </c>
      <c r="E94" s="24"/>
      <c r="F94" s="23"/>
      <c r="G94" s="28" t="s">
        <v>11</v>
      </c>
      <c r="H94" s="90"/>
      <c r="I94" s="90"/>
      <c r="J94" s="90">
        <f aca="true" t="shared" si="5" ref="J94:J101">SUM(H94*I94)</f>
        <v>0</v>
      </c>
      <c r="K94" s="92"/>
      <c r="L94" s="79"/>
      <c r="M94" s="89"/>
      <c r="N94" s="224"/>
      <c r="O94" s="133"/>
      <c r="P94" s="133"/>
      <c r="Q94" s="89"/>
      <c r="R94" s="89"/>
      <c r="S94" s="89"/>
      <c r="T94" s="89"/>
      <c r="U94" s="89"/>
    </row>
    <row r="95" spans="1:21" ht="15" customHeight="1">
      <c r="A95" s="1"/>
      <c r="B95" s="72" t="s">
        <v>57</v>
      </c>
      <c r="C95" s="10"/>
      <c r="D95" s="29" t="s">
        <v>129</v>
      </c>
      <c r="E95" s="24"/>
      <c r="F95" s="23"/>
      <c r="G95" s="28" t="s">
        <v>11</v>
      </c>
      <c r="H95" s="90"/>
      <c r="I95" s="90"/>
      <c r="J95" s="90">
        <f t="shared" si="5"/>
        <v>0</v>
      </c>
      <c r="K95" s="92"/>
      <c r="L95" s="79"/>
      <c r="M95" s="89"/>
      <c r="N95" s="224"/>
      <c r="O95" s="133"/>
      <c r="P95" s="133"/>
      <c r="Q95" s="89"/>
      <c r="R95" s="89"/>
      <c r="S95" s="89"/>
      <c r="T95" s="89"/>
      <c r="U95" s="89"/>
    </row>
    <row r="96" spans="1:21" ht="15" customHeight="1">
      <c r="A96" s="1"/>
      <c r="B96" s="72" t="s">
        <v>58</v>
      </c>
      <c r="C96" s="10"/>
      <c r="D96" s="29" t="s">
        <v>185</v>
      </c>
      <c r="E96" s="24"/>
      <c r="F96" s="23"/>
      <c r="G96" s="28" t="s">
        <v>14</v>
      </c>
      <c r="H96" s="90"/>
      <c r="I96" s="90"/>
      <c r="J96" s="90">
        <f t="shared" si="5"/>
        <v>0</v>
      </c>
      <c r="K96" s="92"/>
      <c r="L96" s="79"/>
      <c r="M96" s="89"/>
      <c r="N96" s="224"/>
      <c r="O96" s="133"/>
      <c r="P96" s="133"/>
      <c r="Q96" s="89"/>
      <c r="R96" s="89"/>
      <c r="S96" s="89"/>
      <c r="T96" s="89"/>
      <c r="U96" s="89"/>
    </row>
    <row r="97" spans="1:21" ht="15" customHeight="1">
      <c r="A97" s="1"/>
      <c r="B97" s="72" t="s">
        <v>59</v>
      </c>
      <c r="C97" s="10"/>
      <c r="D97" s="29" t="s">
        <v>186</v>
      </c>
      <c r="E97" s="24"/>
      <c r="F97" s="23"/>
      <c r="G97" s="28" t="s">
        <v>28</v>
      </c>
      <c r="H97" s="90"/>
      <c r="I97" s="90"/>
      <c r="J97" s="90">
        <f t="shared" si="5"/>
        <v>0</v>
      </c>
      <c r="K97" s="92"/>
      <c r="L97" s="79"/>
      <c r="M97" s="89"/>
      <c r="N97" s="224"/>
      <c r="O97" s="133"/>
      <c r="P97" s="133"/>
      <c r="Q97" s="89"/>
      <c r="R97" s="89"/>
      <c r="S97" s="89"/>
      <c r="T97" s="89"/>
      <c r="U97" s="89"/>
    </row>
    <row r="98" spans="1:21" ht="15" customHeight="1">
      <c r="A98" s="1"/>
      <c r="B98" s="72" t="s">
        <v>60</v>
      </c>
      <c r="C98" s="10"/>
      <c r="D98" s="24" t="s">
        <v>133</v>
      </c>
      <c r="E98" s="24"/>
      <c r="F98" s="23"/>
      <c r="G98" s="23" t="s">
        <v>14</v>
      </c>
      <c r="H98" s="90"/>
      <c r="I98" s="90"/>
      <c r="J98" s="90">
        <f t="shared" si="5"/>
        <v>0</v>
      </c>
      <c r="K98" s="92"/>
      <c r="L98" s="79"/>
      <c r="M98" s="89"/>
      <c r="N98" s="224"/>
      <c r="O98" s="133"/>
      <c r="P98" s="133"/>
      <c r="Q98" s="89"/>
      <c r="R98" s="89"/>
      <c r="S98" s="89"/>
      <c r="T98" s="89"/>
      <c r="U98" s="89"/>
    </row>
    <row r="99" spans="1:21" ht="15" customHeight="1">
      <c r="A99" s="1"/>
      <c r="B99" s="72" t="s">
        <v>61</v>
      </c>
      <c r="C99" s="10"/>
      <c r="D99" s="27" t="s">
        <v>134</v>
      </c>
      <c r="E99" s="27"/>
      <c r="F99" s="26"/>
      <c r="G99" s="26" t="s">
        <v>14</v>
      </c>
      <c r="H99" s="88"/>
      <c r="I99" s="88"/>
      <c r="J99" s="90">
        <f t="shared" si="5"/>
        <v>0</v>
      </c>
      <c r="K99" s="92"/>
      <c r="L99" s="79"/>
      <c r="M99" s="89"/>
      <c r="N99" s="224"/>
      <c r="O99" s="133"/>
      <c r="P99" s="133"/>
      <c r="Q99" s="89"/>
      <c r="R99" s="89"/>
      <c r="S99" s="89"/>
      <c r="T99" s="89"/>
      <c r="U99" s="89"/>
    </row>
    <row r="100" spans="1:21" ht="15" customHeight="1">
      <c r="A100" s="1"/>
      <c r="B100" s="72" t="s">
        <v>119</v>
      </c>
      <c r="C100" s="10"/>
      <c r="D100" s="27" t="s">
        <v>135</v>
      </c>
      <c r="E100" s="27"/>
      <c r="F100" s="26"/>
      <c r="G100" s="26" t="s">
        <v>14</v>
      </c>
      <c r="H100" s="88"/>
      <c r="I100" s="88"/>
      <c r="J100" s="90">
        <f t="shared" si="5"/>
        <v>0</v>
      </c>
      <c r="K100" s="92"/>
      <c r="L100" s="79"/>
      <c r="M100" s="89"/>
      <c r="N100" s="224"/>
      <c r="O100" s="133"/>
      <c r="P100" s="133"/>
      <c r="Q100" s="89"/>
      <c r="R100" s="89"/>
      <c r="S100" s="89"/>
      <c r="T100" s="89"/>
      <c r="U100" s="89"/>
    </row>
    <row r="101" spans="1:21" ht="15" customHeight="1">
      <c r="A101" s="1"/>
      <c r="B101" s="72" t="s">
        <v>121</v>
      </c>
      <c r="C101" s="10"/>
      <c r="D101" s="29" t="s">
        <v>144</v>
      </c>
      <c r="E101" s="24"/>
      <c r="F101" s="23"/>
      <c r="G101" s="28" t="s">
        <v>11</v>
      </c>
      <c r="H101" s="90"/>
      <c r="I101" s="90"/>
      <c r="J101" s="90">
        <f t="shared" si="5"/>
        <v>0</v>
      </c>
      <c r="K101" s="92"/>
      <c r="L101" s="79"/>
      <c r="M101" s="89"/>
      <c r="N101" s="224"/>
      <c r="O101" s="133"/>
      <c r="P101" s="133"/>
      <c r="Q101" s="89"/>
      <c r="R101" s="89"/>
      <c r="S101" s="89"/>
      <c r="T101" s="89"/>
      <c r="U101" s="89"/>
    </row>
    <row r="102" spans="1:21" ht="15" customHeight="1">
      <c r="A102" s="1"/>
      <c r="B102" s="66" t="s">
        <v>199</v>
      </c>
      <c r="C102" s="234" t="s">
        <v>233</v>
      </c>
      <c r="D102" s="69"/>
      <c r="E102" s="69"/>
      <c r="F102" s="70"/>
      <c r="G102" s="70"/>
      <c r="H102" s="84"/>
      <c r="I102" s="84"/>
      <c r="J102" s="84"/>
      <c r="K102" s="85">
        <f>SUM(J103:J119)</f>
        <v>0</v>
      </c>
      <c r="L102" s="79"/>
      <c r="M102" s="86">
        <f>SUM(M103:M119)</f>
        <v>0</v>
      </c>
      <c r="N102" s="227"/>
      <c r="O102" s="134"/>
      <c r="P102" s="134"/>
      <c r="Q102" s="141"/>
      <c r="R102" s="141"/>
      <c r="S102" s="141"/>
      <c r="T102" s="141"/>
      <c r="U102" s="130"/>
    </row>
    <row r="103" spans="1:21" ht="15" customHeight="1">
      <c r="A103" s="1"/>
      <c r="B103" s="72" t="s">
        <v>216</v>
      </c>
      <c r="C103" s="10"/>
      <c r="D103" s="29" t="s">
        <v>200</v>
      </c>
      <c r="E103" s="24"/>
      <c r="F103" s="23"/>
      <c r="G103" s="28" t="s">
        <v>11</v>
      </c>
      <c r="H103" s="90"/>
      <c r="I103" s="90"/>
      <c r="J103" s="90">
        <f>SUM(H103*I103)</f>
        <v>0</v>
      </c>
      <c r="K103" s="180"/>
      <c r="L103" s="79"/>
      <c r="M103" s="89"/>
      <c r="N103" s="224"/>
      <c r="O103" s="133"/>
      <c r="P103" s="133"/>
      <c r="Q103" s="89"/>
      <c r="R103" s="89"/>
      <c r="S103" s="89"/>
      <c r="T103" s="89"/>
      <c r="U103" s="89"/>
    </row>
    <row r="104" spans="1:21" ht="15" customHeight="1">
      <c r="A104" s="1"/>
      <c r="B104" s="72" t="s">
        <v>217</v>
      </c>
      <c r="C104" s="10"/>
      <c r="D104" s="29" t="s">
        <v>201</v>
      </c>
      <c r="E104" s="24"/>
      <c r="F104" s="23"/>
      <c r="G104" s="28" t="s">
        <v>14</v>
      </c>
      <c r="H104" s="90"/>
      <c r="I104" s="90"/>
      <c r="J104" s="90">
        <f>SUM(H104*I104)</f>
        <v>0</v>
      </c>
      <c r="K104" s="92"/>
      <c r="L104" s="79"/>
      <c r="M104" s="89"/>
      <c r="N104" s="224"/>
      <c r="O104" s="133"/>
      <c r="P104" s="133"/>
      <c r="Q104" s="89"/>
      <c r="R104" s="89"/>
      <c r="S104" s="89"/>
      <c r="T104" s="89"/>
      <c r="U104" s="89"/>
    </row>
    <row r="105" spans="1:21" ht="15" customHeight="1">
      <c r="A105" s="1"/>
      <c r="B105" s="72" t="s">
        <v>218</v>
      </c>
      <c r="C105" s="10"/>
      <c r="D105" s="29" t="s">
        <v>202</v>
      </c>
      <c r="E105" s="24"/>
      <c r="F105" s="23"/>
      <c r="G105" s="28" t="s">
        <v>11</v>
      </c>
      <c r="H105" s="90"/>
      <c r="I105" s="90"/>
      <c r="J105" s="90">
        <f aca="true" t="shared" si="6" ref="J105:J119">SUM(H105*I105)</f>
        <v>0</v>
      </c>
      <c r="K105" s="92"/>
      <c r="L105" s="79"/>
      <c r="M105" s="89"/>
      <c r="N105" s="224"/>
      <c r="O105" s="133"/>
      <c r="P105" s="133"/>
      <c r="Q105" s="89"/>
      <c r="R105" s="89"/>
      <c r="S105" s="89"/>
      <c r="T105" s="89"/>
      <c r="U105" s="89"/>
    </row>
    <row r="106" spans="1:21" ht="15" customHeight="1">
      <c r="A106" s="1"/>
      <c r="B106" s="72" t="s">
        <v>219</v>
      </c>
      <c r="C106" s="10"/>
      <c r="D106" s="29" t="s">
        <v>203</v>
      </c>
      <c r="E106" s="24"/>
      <c r="F106" s="23"/>
      <c r="G106" s="28" t="s">
        <v>11</v>
      </c>
      <c r="H106" s="90"/>
      <c r="I106" s="90"/>
      <c r="J106" s="90">
        <f t="shared" si="6"/>
        <v>0</v>
      </c>
      <c r="K106" s="92"/>
      <c r="L106" s="79"/>
      <c r="M106" s="89"/>
      <c r="N106" s="224"/>
      <c r="O106" s="133"/>
      <c r="P106" s="133"/>
      <c r="Q106" s="89"/>
      <c r="R106" s="89"/>
      <c r="S106" s="89"/>
      <c r="T106" s="89"/>
      <c r="U106" s="89"/>
    </row>
    <row r="107" spans="1:21" ht="15" customHeight="1">
      <c r="A107" s="1"/>
      <c r="B107" s="72" t="s">
        <v>220</v>
      </c>
      <c r="C107" s="10"/>
      <c r="D107" s="29" t="s">
        <v>204</v>
      </c>
      <c r="E107" s="24"/>
      <c r="F107" s="23"/>
      <c r="G107" s="28" t="s">
        <v>14</v>
      </c>
      <c r="H107" s="90"/>
      <c r="I107" s="90"/>
      <c r="J107" s="90">
        <f t="shared" si="6"/>
        <v>0</v>
      </c>
      <c r="K107" s="92"/>
      <c r="L107" s="79"/>
      <c r="M107" s="89"/>
      <c r="N107" s="224"/>
      <c r="O107" s="133"/>
      <c r="P107" s="133"/>
      <c r="Q107" s="89"/>
      <c r="R107" s="89"/>
      <c r="S107" s="89"/>
      <c r="T107" s="89"/>
      <c r="U107" s="89"/>
    </row>
    <row r="108" spans="1:21" ht="15" customHeight="1">
      <c r="A108" s="1"/>
      <c r="B108" s="72" t="s">
        <v>221</v>
      </c>
      <c r="C108" s="10"/>
      <c r="D108" s="29" t="s">
        <v>186</v>
      </c>
      <c r="E108" s="24"/>
      <c r="F108" s="23"/>
      <c r="G108" s="28" t="s">
        <v>28</v>
      </c>
      <c r="H108" s="90"/>
      <c r="I108" s="90"/>
      <c r="J108" s="90">
        <f t="shared" si="6"/>
        <v>0</v>
      </c>
      <c r="K108" s="92"/>
      <c r="L108" s="79"/>
      <c r="M108" s="89"/>
      <c r="N108" s="224"/>
      <c r="O108" s="133"/>
      <c r="P108" s="133"/>
      <c r="Q108" s="89"/>
      <c r="R108" s="89"/>
      <c r="S108" s="89"/>
      <c r="T108" s="89"/>
      <c r="U108" s="89"/>
    </row>
    <row r="109" spans="1:21" ht="15" customHeight="1">
      <c r="A109" s="1"/>
      <c r="B109" s="72" t="s">
        <v>222</v>
      </c>
      <c r="C109" s="10"/>
      <c r="D109" s="29" t="s">
        <v>205</v>
      </c>
      <c r="E109" s="24"/>
      <c r="F109" s="23"/>
      <c r="G109" s="28" t="s">
        <v>13</v>
      </c>
      <c r="H109" s="90"/>
      <c r="I109" s="90"/>
      <c r="J109" s="90">
        <f t="shared" si="6"/>
        <v>0</v>
      </c>
      <c r="K109" s="92"/>
      <c r="L109" s="79"/>
      <c r="M109" s="89"/>
      <c r="N109" s="224"/>
      <c r="O109" s="133"/>
      <c r="P109" s="133"/>
      <c r="Q109" s="89"/>
      <c r="R109" s="89"/>
      <c r="S109" s="89"/>
      <c r="T109" s="89"/>
      <c r="U109" s="89"/>
    </row>
    <row r="110" spans="1:21" ht="15" customHeight="1">
      <c r="A110" s="1"/>
      <c r="B110" s="72" t="s">
        <v>223</v>
      </c>
      <c r="C110" s="10"/>
      <c r="D110" s="29" t="s">
        <v>206</v>
      </c>
      <c r="E110" s="24"/>
      <c r="F110" s="23"/>
      <c r="G110" s="28" t="s">
        <v>13</v>
      </c>
      <c r="H110" s="90"/>
      <c r="I110" s="90"/>
      <c r="J110" s="90">
        <f t="shared" si="6"/>
        <v>0</v>
      </c>
      <c r="K110" s="92"/>
      <c r="L110" s="79"/>
      <c r="M110" s="89"/>
      <c r="N110" s="224"/>
      <c r="O110" s="133"/>
      <c r="P110" s="133"/>
      <c r="Q110" s="89"/>
      <c r="R110" s="89"/>
      <c r="S110" s="89"/>
      <c r="T110" s="89"/>
      <c r="U110" s="89"/>
    </row>
    <row r="111" spans="1:21" ht="15" customHeight="1">
      <c r="A111" s="1"/>
      <c r="B111" s="72" t="s">
        <v>224</v>
      </c>
      <c r="C111" s="10"/>
      <c r="D111" s="29" t="s">
        <v>207</v>
      </c>
      <c r="E111" s="24"/>
      <c r="F111" s="23"/>
      <c r="G111" s="28" t="s">
        <v>212</v>
      </c>
      <c r="H111" s="90"/>
      <c r="I111" s="90"/>
      <c r="J111" s="90">
        <f t="shared" si="6"/>
        <v>0</v>
      </c>
      <c r="K111" s="92"/>
      <c r="L111" s="79"/>
      <c r="M111" s="89"/>
      <c r="N111" s="224"/>
      <c r="O111" s="133"/>
      <c r="P111" s="133"/>
      <c r="Q111" s="89"/>
      <c r="R111" s="89"/>
      <c r="S111" s="89"/>
      <c r="T111" s="89"/>
      <c r="U111" s="89"/>
    </row>
    <row r="112" spans="1:21" ht="15" customHeight="1">
      <c r="A112" s="1"/>
      <c r="B112" s="72" t="s">
        <v>225</v>
      </c>
      <c r="C112" s="10"/>
      <c r="D112" s="24" t="s">
        <v>208</v>
      </c>
      <c r="E112" s="24"/>
      <c r="F112" s="23"/>
      <c r="G112" s="23" t="s">
        <v>14</v>
      </c>
      <c r="H112" s="90"/>
      <c r="I112" s="90"/>
      <c r="J112" s="90">
        <f t="shared" si="6"/>
        <v>0</v>
      </c>
      <c r="K112" s="92"/>
      <c r="L112" s="79"/>
      <c r="M112" s="89"/>
      <c r="N112" s="224"/>
      <c r="O112" s="133"/>
      <c r="P112" s="133"/>
      <c r="Q112" s="89"/>
      <c r="R112" s="89"/>
      <c r="S112" s="89"/>
      <c r="T112" s="89"/>
      <c r="U112" s="89"/>
    </row>
    <row r="113" spans="1:21" ht="15" customHeight="1">
      <c r="A113" s="1"/>
      <c r="B113" s="72" t="s">
        <v>226</v>
      </c>
      <c r="C113" s="10"/>
      <c r="D113" s="27" t="s">
        <v>209</v>
      </c>
      <c r="E113" s="27"/>
      <c r="F113" s="26"/>
      <c r="G113" s="26" t="s">
        <v>14</v>
      </c>
      <c r="H113" s="88"/>
      <c r="I113" s="88"/>
      <c r="J113" s="90">
        <f t="shared" si="6"/>
        <v>0</v>
      </c>
      <c r="K113" s="92"/>
      <c r="L113" s="79"/>
      <c r="M113" s="89"/>
      <c r="N113" s="224"/>
      <c r="O113" s="133"/>
      <c r="P113" s="133"/>
      <c r="Q113" s="89"/>
      <c r="R113" s="89"/>
      <c r="S113" s="89"/>
      <c r="T113" s="89"/>
      <c r="U113" s="89"/>
    </row>
    <row r="114" spans="1:21" ht="15" customHeight="1">
      <c r="A114" s="1"/>
      <c r="B114" s="72" t="s">
        <v>227</v>
      </c>
      <c r="C114" s="10"/>
      <c r="D114" s="27" t="s">
        <v>210</v>
      </c>
      <c r="E114" s="27"/>
      <c r="F114" s="26"/>
      <c r="G114" s="26" t="s">
        <v>14</v>
      </c>
      <c r="H114" s="88"/>
      <c r="I114" s="88"/>
      <c r="J114" s="90">
        <f t="shared" si="6"/>
        <v>0</v>
      </c>
      <c r="K114" s="92"/>
      <c r="L114" s="79"/>
      <c r="M114" s="89"/>
      <c r="N114" s="224"/>
      <c r="O114" s="133"/>
      <c r="P114" s="133"/>
      <c r="Q114" s="89"/>
      <c r="R114" s="89"/>
      <c r="S114" s="89"/>
      <c r="T114" s="89"/>
      <c r="U114" s="89"/>
    </row>
    <row r="115" spans="1:21" ht="15" customHeight="1">
      <c r="A115" s="1"/>
      <c r="B115" s="72" t="s">
        <v>228</v>
      </c>
      <c r="C115" s="10"/>
      <c r="D115" s="27" t="s">
        <v>211</v>
      </c>
      <c r="E115" s="27"/>
      <c r="F115" s="26"/>
      <c r="G115" s="26" t="s">
        <v>11</v>
      </c>
      <c r="H115" s="88"/>
      <c r="I115" s="88"/>
      <c r="J115" s="90">
        <f t="shared" si="6"/>
        <v>0</v>
      </c>
      <c r="K115" s="92"/>
      <c r="L115" s="79"/>
      <c r="M115" s="89"/>
      <c r="N115" s="224"/>
      <c r="O115" s="133"/>
      <c r="P115" s="133"/>
      <c r="Q115" s="89"/>
      <c r="R115" s="89"/>
      <c r="S115" s="89"/>
      <c r="T115" s="89"/>
      <c r="U115" s="89"/>
    </row>
    <row r="116" spans="1:21" ht="15" customHeight="1">
      <c r="A116" s="1"/>
      <c r="B116" s="72" t="s">
        <v>229</v>
      </c>
      <c r="C116" s="10"/>
      <c r="D116" s="27" t="s">
        <v>213</v>
      </c>
      <c r="E116" s="27"/>
      <c r="F116" s="26"/>
      <c r="G116" s="26" t="s">
        <v>11</v>
      </c>
      <c r="H116" s="88"/>
      <c r="I116" s="88"/>
      <c r="J116" s="90">
        <f t="shared" si="6"/>
        <v>0</v>
      </c>
      <c r="K116" s="92"/>
      <c r="L116" s="79"/>
      <c r="M116" s="89"/>
      <c r="N116" s="224"/>
      <c r="O116" s="133"/>
      <c r="P116" s="133"/>
      <c r="Q116" s="89"/>
      <c r="R116" s="89"/>
      <c r="S116" s="89"/>
      <c r="T116" s="89"/>
      <c r="U116" s="89"/>
    </row>
    <row r="117" spans="1:21" ht="15" customHeight="1">
      <c r="A117" s="1"/>
      <c r="B117" s="72" t="s">
        <v>230</v>
      </c>
      <c r="C117" s="10"/>
      <c r="D117" s="27" t="s">
        <v>214</v>
      </c>
      <c r="E117" s="27"/>
      <c r="F117" s="26"/>
      <c r="G117" s="26" t="s">
        <v>11</v>
      </c>
      <c r="H117" s="88"/>
      <c r="I117" s="88"/>
      <c r="J117" s="90">
        <f t="shared" si="6"/>
        <v>0</v>
      </c>
      <c r="K117" s="92"/>
      <c r="L117" s="79"/>
      <c r="M117" s="89"/>
      <c r="N117" s="224"/>
      <c r="O117" s="133"/>
      <c r="P117" s="133"/>
      <c r="Q117" s="89"/>
      <c r="R117" s="89"/>
      <c r="S117" s="89"/>
      <c r="T117" s="89"/>
      <c r="U117" s="89"/>
    </row>
    <row r="118" spans="1:21" ht="15" customHeight="1">
      <c r="A118" s="1"/>
      <c r="B118" s="72" t="s">
        <v>231</v>
      </c>
      <c r="C118" s="10"/>
      <c r="D118" s="27" t="s">
        <v>215</v>
      </c>
      <c r="E118" s="27"/>
      <c r="F118" s="26"/>
      <c r="G118" s="26" t="s">
        <v>14</v>
      </c>
      <c r="H118" s="88"/>
      <c r="I118" s="88"/>
      <c r="J118" s="90">
        <f t="shared" si="6"/>
        <v>0</v>
      </c>
      <c r="K118" s="92"/>
      <c r="L118" s="79"/>
      <c r="M118" s="89"/>
      <c r="N118" s="224"/>
      <c r="O118" s="133"/>
      <c r="P118" s="133"/>
      <c r="Q118" s="89"/>
      <c r="R118" s="89"/>
      <c r="S118" s="89"/>
      <c r="T118" s="89"/>
      <c r="U118" s="89"/>
    </row>
    <row r="119" spans="1:21" ht="15" customHeight="1">
      <c r="A119" s="1"/>
      <c r="B119" s="72" t="s">
        <v>232</v>
      </c>
      <c r="C119" s="10"/>
      <c r="D119" s="29" t="s">
        <v>144</v>
      </c>
      <c r="E119" s="24"/>
      <c r="F119" s="23"/>
      <c r="G119" s="28" t="s">
        <v>11</v>
      </c>
      <c r="H119" s="90"/>
      <c r="I119" s="90"/>
      <c r="J119" s="90">
        <f t="shared" si="6"/>
        <v>0</v>
      </c>
      <c r="K119" s="92"/>
      <c r="L119" s="79"/>
      <c r="M119" s="89"/>
      <c r="N119" s="224"/>
      <c r="O119" s="133"/>
      <c r="P119" s="133"/>
      <c r="Q119" s="89"/>
      <c r="R119" s="89"/>
      <c r="S119" s="89"/>
      <c r="T119" s="89"/>
      <c r="U119" s="89"/>
    </row>
    <row r="120" spans="1:21" ht="15" customHeight="1">
      <c r="A120" s="1"/>
      <c r="B120" s="66" t="s">
        <v>234</v>
      </c>
      <c r="C120" s="234" t="s">
        <v>235</v>
      </c>
      <c r="D120" s="69"/>
      <c r="E120" s="69"/>
      <c r="F120" s="70"/>
      <c r="G120" s="70"/>
      <c r="H120" s="84"/>
      <c r="I120" s="84"/>
      <c r="J120" s="84"/>
      <c r="K120" s="85">
        <f>SUM(J121:J134)</f>
        <v>0</v>
      </c>
      <c r="L120" s="79"/>
      <c r="M120" s="86">
        <f>SUM(M121:M134)</f>
        <v>0</v>
      </c>
      <c r="N120" s="227"/>
      <c r="O120" s="134"/>
      <c r="P120" s="134"/>
      <c r="Q120" s="141"/>
      <c r="R120" s="141"/>
      <c r="S120" s="141"/>
      <c r="T120" s="141"/>
      <c r="U120" s="130"/>
    </row>
    <row r="121" spans="1:21" ht="15" customHeight="1">
      <c r="A121" s="1"/>
      <c r="B121" s="72" t="s">
        <v>240</v>
      </c>
      <c r="C121" s="10"/>
      <c r="D121" s="29" t="s">
        <v>236</v>
      </c>
      <c r="E121" s="24"/>
      <c r="F121" s="23"/>
      <c r="G121" s="28" t="s">
        <v>11</v>
      </c>
      <c r="H121" s="90"/>
      <c r="I121" s="90"/>
      <c r="J121" s="90">
        <f>SUM(H121*I121)</f>
        <v>0</v>
      </c>
      <c r="K121" s="180"/>
      <c r="L121" s="79"/>
      <c r="M121" s="89"/>
      <c r="N121" s="224"/>
      <c r="O121" s="133"/>
      <c r="P121" s="133"/>
      <c r="Q121" s="89"/>
      <c r="R121" s="89"/>
      <c r="S121" s="89"/>
      <c r="T121" s="89"/>
      <c r="U121" s="89"/>
    </row>
    <row r="122" spans="1:21" ht="15" customHeight="1">
      <c r="A122" s="1"/>
      <c r="B122" s="72" t="s">
        <v>241</v>
      </c>
      <c r="C122" s="10"/>
      <c r="D122" s="29" t="s">
        <v>237</v>
      </c>
      <c r="E122" s="24"/>
      <c r="F122" s="23"/>
      <c r="G122" s="28" t="s">
        <v>14</v>
      </c>
      <c r="H122" s="90"/>
      <c r="I122" s="90"/>
      <c r="J122" s="90">
        <f>SUM(H122*I122)</f>
        <v>0</v>
      </c>
      <c r="K122" s="92"/>
      <c r="L122" s="79"/>
      <c r="M122" s="89"/>
      <c r="N122" s="224"/>
      <c r="O122" s="133"/>
      <c r="P122" s="133"/>
      <c r="Q122" s="89"/>
      <c r="R122" s="89"/>
      <c r="S122" s="89"/>
      <c r="T122" s="89"/>
      <c r="U122" s="89"/>
    </row>
    <row r="123" spans="1:21" ht="15" customHeight="1">
      <c r="A123" s="1"/>
      <c r="B123" s="72" t="s">
        <v>242</v>
      </c>
      <c r="C123" s="10"/>
      <c r="D123" s="29" t="s">
        <v>202</v>
      </c>
      <c r="E123" s="24"/>
      <c r="F123" s="23"/>
      <c r="G123" s="28" t="s">
        <v>11</v>
      </c>
      <c r="H123" s="90"/>
      <c r="I123" s="90"/>
      <c r="J123" s="90">
        <f aca="true" t="shared" si="7" ref="J123:J134">SUM(H123*I123)</f>
        <v>0</v>
      </c>
      <c r="K123" s="92"/>
      <c r="L123" s="79"/>
      <c r="M123" s="89"/>
      <c r="N123" s="224"/>
      <c r="O123" s="133"/>
      <c r="P123" s="133"/>
      <c r="Q123" s="89"/>
      <c r="R123" s="89"/>
      <c r="S123" s="89"/>
      <c r="T123" s="89"/>
      <c r="U123" s="89"/>
    </row>
    <row r="124" spans="1:21" ht="15" customHeight="1">
      <c r="A124" s="1"/>
      <c r="B124" s="72" t="s">
        <v>243</v>
      </c>
      <c r="C124" s="10"/>
      <c r="D124" s="29" t="s">
        <v>204</v>
      </c>
      <c r="E124" s="24"/>
      <c r="F124" s="23"/>
      <c r="G124" s="28" t="s">
        <v>11</v>
      </c>
      <c r="H124" s="90"/>
      <c r="I124" s="90"/>
      <c r="J124" s="90">
        <f t="shared" si="7"/>
        <v>0</v>
      </c>
      <c r="K124" s="92"/>
      <c r="L124" s="79"/>
      <c r="M124" s="89"/>
      <c r="N124" s="224"/>
      <c r="O124" s="133"/>
      <c r="P124" s="133"/>
      <c r="Q124" s="89"/>
      <c r="R124" s="89"/>
      <c r="S124" s="89"/>
      <c r="T124" s="89"/>
      <c r="U124" s="89"/>
    </row>
    <row r="125" spans="1:21" ht="15" customHeight="1">
      <c r="A125" s="1"/>
      <c r="B125" s="72" t="s">
        <v>244</v>
      </c>
      <c r="C125" s="10"/>
      <c r="D125" s="29" t="s">
        <v>186</v>
      </c>
      <c r="E125" s="24"/>
      <c r="F125" s="23"/>
      <c r="G125" s="28" t="s">
        <v>28</v>
      </c>
      <c r="H125" s="90"/>
      <c r="I125" s="90"/>
      <c r="J125" s="90">
        <f t="shared" si="7"/>
        <v>0</v>
      </c>
      <c r="K125" s="92"/>
      <c r="L125" s="79"/>
      <c r="M125" s="89"/>
      <c r="N125" s="224"/>
      <c r="O125" s="133"/>
      <c r="P125" s="133"/>
      <c r="Q125" s="89"/>
      <c r="R125" s="89"/>
      <c r="S125" s="89"/>
      <c r="T125" s="89"/>
      <c r="U125" s="89"/>
    </row>
    <row r="126" spans="1:21" ht="15" customHeight="1">
      <c r="A126" s="1"/>
      <c r="B126" s="72" t="s">
        <v>245</v>
      </c>
      <c r="C126" s="10"/>
      <c r="D126" s="29" t="s">
        <v>205</v>
      </c>
      <c r="E126" s="24"/>
      <c r="F126" s="23"/>
      <c r="G126" s="28" t="s">
        <v>13</v>
      </c>
      <c r="H126" s="90"/>
      <c r="I126" s="90"/>
      <c r="J126" s="90">
        <f t="shared" si="7"/>
        <v>0</v>
      </c>
      <c r="K126" s="92"/>
      <c r="L126" s="79"/>
      <c r="M126" s="89"/>
      <c r="N126" s="224"/>
      <c r="O126" s="133"/>
      <c r="P126" s="133"/>
      <c r="Q126" s="89"/>
      <c r="R126" s="89"/>
      <c r="S126" s="89"/>
      <c r="T126" s="89"/>
      <c r="U126" s="89"/>
    </row>
    <row r="127" spans="1:21" ht="15" customHeight="1">
      <c r="A127" s="1"/>
      <c r="B127" s="72" t="s">
        <v>246</v>
      </c>
      <c r="C127" s="10"/>
      <c r="D127" s="29" t="s">
        <v>207</v>
      </c>
      <c r="E127" s="24"/>
      <c r="F127" s="23"/>
      <c r="G127" s="28" t="s">
        <v>212</v>
      </c>
      <c r="H127" s="90"/>
      <c r="I127" s="90"/>
      <c r="J127" s="90">
        <f t="shared" si="7"/>
        <v>0</v>
      </c>
      <c r="K127" s="92"/>
      <c r="L127" s="79"/>
      <c r="M127" s="89"/>
      <c r="N127" s="224"/>
      <c r="O127" s="133"/>
      <c r="P127" s="133"/>
      <c r="Q127" s="89"/>
      <c r="R127" s="89"/>
      <c r="S127" s="89"/>
      <c r="T127" s="89"/>
      <c r="U127" s="89"/>
    </row>
    <row r="128" spans="1:21" ht="15" customHeight="1">
      <c r="A128" s="1"/>
      <c r="B128" s="72" t="s">
        <v>247</v>
      </c>
      <c r="C128" s="10"/>
      <c r="D128" s="24" t="s">
        <v>208</v>
      </c>
      <c r="E128" s="24"/>
      <c r="F128" s="23"/>
      <c r="G128" s="23" t="s">
        <v>14</v>
      </c>
      <c r="H128" s="90"/>
      <c r="I128" s="90"/>
      <c r="J128" s="90">
        <f t="shared" si="7"/>
        <v>0</v>
      </c>
      <c r="K128" s="92"/>
      <c r="L128" s="79"/>
      <c r="M128" s="89"/>
      <c r="N128" s="224"/>
      <c r="O128" s="133"/>
      <c r="P128" s="133"/>
      <c r="Q128" s="89"/>
      <c r="R128" s="89"/>
      <c r="S128" s="89"/>
      <c r="T128" s="89"/>
      <c r="U128" s="89"/>
    </row>
    <row r="129" spans="1:21" ht="15" customHeight="1">
      <c r="A129" s="1"/>
      <c r="B129" s="72" t="s">
        <v>248</v>
      </c>
      <c r="C129" s="10"/>
      <c r="D129" s="27" t="s">
        <v>209</v>
      </c>
      <c r="E129" s="27"/>
      <c r="F129" s="26"/>
      <c r="G129" s="26" t="s">
        <v>14</v>
      </c>
      <c r="H129" s="88"/>
      <c r="I129" s="88"/>
      <c r="J129" s="90">
        <f t="shared" si="7"/>
        <v>0</v>
      </c>
      <c r="K129" s="92"/>
      <c r="L129" s="79"/>
      <c r="M129" s="89"/>
      <c r="N129" s="224"/>
      <c r="O129" s="133"/>
      <c r="P129" s="133"/>
      <c r="Q129" s="89"/>
      <c r="R129" s="89"/>
      <c r="S129" s="89"/>
      <c r="T129" s="89"/>
      <c r="U129" s="89"/>
    </row>
    <row r="130" spans="1:21" ht="15" customHeight="1">
      <c r="A130" s="1"/>
      <c r="B130" s="72" t="s">
        <v>249</v>
      </c>
      <c r="C130" s="10"/>
      <c r="D130" s="27" t="s">
        <v>210</v>
      </c>
      <c r="E130" s="27"/>
      <c r="F130" s="26"/>
      <c r="G130" s="26" t="s">
        <v>14</v>
      </c>
      <c r="H130" s="88"/>
      <c r="I130" s="88"/>
      <c r="J130" s="90">
        <f t="shared" si="7"/>
        <v>0</v>
      </c>
      <c r="K130" s="92"/>
      <c r="L130" s="79"/>
      <c r="M130" s="89"/>
      <c r="N130" s="224"/>
      <c r="O130" s="133"/>
      <c r="P130" s="133"/>
      <c r="Q130" s="89"/>
      <c r="R130" s="89"/>
      <c r="S130" s="89"/>
      <c r="T130" s="89"/>
      <c r="U130" s="89"/>
    </row>
    <row r="131" spans="1:21" ht="15" customHeight="1">
      <c r="A131" s="1"/>
      <c r="B131" s="72" t="s">
        <v>250</v>
      </c>
      <c r="C131" s="10"/>
      <c r="D131" s="27" t="s">
        <v>211</v>
      </c>
      <c r="E131" s="27"/>
      <c r="F131" s="26"/>
      <c r="G131" s="26" t="s">
        <v>11</v>
      </c>
      <c r="H131" s="88"/>
      <c r="I131" s="88"/>
      <c r="J131" s="90">
        <f t="shared" si="7"/>
        <v>0</v>
      </c>
      <c r="K131" s="92"/>
      <c r="L131" s="79"/>
      <c r="M131" s="89"/>
      <c r="N131" s="224"/>
      <c r="O131" s="133"/>
      <c r="P131" s="133"/>
      <c r="Q131" s="89"/>
      <c r="R131" s="89"/>
      <c r="S131" s="89"/>
      <c r="T131" s="89"/>
      <c r="U131" s="89"/>
    </row>
    <row r="132" spans="1:21" ht="15" customHeight="1">
      <c r="A132" s="1"/>
      <c r="B132" s="72" t="s">
        <v>251</v>
      </c>
      <c r="C132" s="10"/>
      <c r="D132" s="27" t="s">
        <v>238</v>
      </c>
      <c r="E132" s="27"/>
      <c r="F132" s="26"/>
      <c r="G132" s="26" t="s">
        <v>11</v>
      </c>
      <c r="H132" s="88"/>
      <c r="I132" s="88"/>
      <c r="J132" s="90">
        <f t="shared" si="7"/>
        <v>0</v>
      </c>
      <c r="K132" s="92"/>
      <c r="L132" s="79"/>
      <c r="M132" s="89"/>
      <c r="N132" s="224"/>
      <c r="O132" s="133"/>
      <c r="P132" s="133"/>
      <c r="Q132" s="89"/>
      <c r="R132" s="89"/>
      <c r="S132" s="89"/>
      <c r="T132" s="89"/>
      <c r="U132" s="89"/>
    </row>
    <row r="133" spans="1:21" ht="15" customHeight="1">
      <c r="A133" s="1"/>
      <c r="B133" s="72" t="s">
        <v>252</v>
      </c>
      <c r="C133" s="10"/>
      <c r="D133" s="27" t="s">
        <v>239</v>
      </c>
      <c r="E133" s="27"/>
      <c r="F133" s="26"/>
      <c r="G133" s="26" t="s">
        <v>14</v>
      </c>
      <c r="H133" s="88"/>
      <c r="I133" s="88"/>
      <c r="J133" s="90">
        <f t="shared" si="7"/>
        <v>0</v>
      </c>
      <c r="K133" s="92"/>
      <c r="L133" s="79"/>
      <c r="M133" s="89"/>
      <c r="N133" s="224"/>
      <c r="O133" s="133"/>
      <c r="P133" s="133"/>
      <c r="Q133" s="89"/>
      <c r="R133" s="89"/>
      <c r="S133" s="89"/>
      <c r="T133" s="89"/>
      <c r="U133" s="89"/>
    </row>
    <row r="134" spans="1:21" ht="15" customHeight="1" thickBot="1">
      <c r="A134" s="1"/>
      <c r="B134" s="72" t="s">
        <v>253</v>
      </c>
      <c r="C134" s="10"/>
      <c r="D134" s="29" t="s">
        <v>144</v>
      </c>
      <c r="E134" s="24"/>
      <c r="F134" s="23"/>
      <c r="G134" s="28" t="s">
        <v>11</v>
      </c>
      <c r="H134" s="90"/>
      <c r="I134" s="90"/>
      <c r="J134" s="90">
        <f t="shared" si="7"/>
        <v>0</v>
      </c>
      <c r="K134" s="92"/>
      <c r="L134" s="79"/>
      <c r="M134" s="89"/>
      <c r="N134" s="224"/>
      <c r="O134" s="133"/>
      <c r="P134" s="133"/>
      <c r="Q134" s="89"/>
      <c r="R134" s="89"/>
      <c r="S134" s="89"/>
      <c r="T134" s="89"/>
      <c r="U134" s="89"/>
    </row>
    <row r="135" spans="1:21" ht="15" customHeight="1" thickBot="1">
      <c r="A135" s="1"/>
      <c r="B135" s="39" t="s">
        <v>6</v>
      </c>
      <c r="C135" s="34" t="s">
        <v>15</v>
      </c>
      <c r="D135" s="35"/>
      <c r="E135" s="35"/>
      <c r="F135" s="36" t="s">
        <v>8</v>
      </c>
      <c r="G135" s="35"/>
      <c r="H135" s="95"/>
      <c r="I135" s="95"/>
      <c r="J135" s="95"/>
      <c r="K135" s="97">
        <f>K18+K22+K33+K52+K60+K78+K91+K102+K120</f>
        <v>0</v>
      </c>
      <c r="L135" s="79"/>
      <c r="M135" s="97">
        <f>M18+M22+M33+M52+M60+M78+M91+M102+M120</f>
        <v>0</v>
      </c>
      <c r="N135" s="227"/>
      <c r="O135" s="134"/>
      <c r="P135" s="134"/>
      <c r="Q135" s="147"/>
      <c r="R135" s="147"/>
      <c r="S135" s="147"/>
      <c r="T135" s="147"/>
      <c r="U135" s="148"/>
    </row>
    <row r="136" spans="1:22" ht="15" customHeight="1">
      <c r="A136" s="7"/>
      <c r="B136" s="9"/>
      <c r="C136" s="10"/>
      <c r="D136" s="7"/>
      <c r="E136" s="7"/>
      <c r="F136" s="9"/>
      <c r="G136" s="9"/>
      <c r="H136" s="98"/>
      <c r="I136" s="98"/>
      <c r="J136" s="98"/>
      <c r="K136" s="98"/>
      <c r="L136" s="79"/>
      <c r="N136" s="225"/>
      <c r="O136" s="133"/>
      <c r="P136" s="133"/>
      <c r="Q136" s="131"/>
      <c r="R136" s="131"/>
      <c r="S136" s="131"/>
      <c r="T136" s="131"/>
      <c r="U136" s="131"/>
      <c r="V136" s="20"/>
    </row>
    <row r="137" spans="1:21" s="161" customFormat="1" ht="15" customHeight="1" thickBot="1">
      <c r="A137" s="155"/>
      <c r="B137" s="156"/>
      <c r="C137" s="157"/>
      <c r="D137" s="158"/>
      <c r="E137" s="158"/>
      <c r="F137" s="156"/>
      <c r="G137" s="158"/>
      <c r="H137" s="159"/>
      <c r="I137" s="159"/>
      <c r="J137" s="159"/>
      <c r="K137" s="135"/>
      <c r="L137" s="160"/>
      <c r="M137" s="134"/>
      <c r="N137" s="227"/>
      <c r="O137" s="134"/>
      <c r="P137" s="134"/>
      <c r="Q137" s="134"/>
      <c r="R137" s="134"/>
      <c r="S137" s="134"/>
      <c r="T137" s="134"/>
      <c r="U137" s="134"/>
    </row>
    <row r="138" spans="1:22" s="161" customFormat="1" ht="15" customHeight="1" thickBot="1">
      <c r="A138" s="155"/>
      <c r="B138" s="57" t="s">
        <v>16</v>
      </c>
      <c r="C138" s="60" t="s">
        <v>65</v>
      </c>
      <c r="D138" s="37"/>
      <c r="E138" s="37"/>
      <c r="F138" s="58"/>
      <c r="G138" s="38"/>
      <c r="H138" s="99"/>
      <c r="I138" s="99"/>
      <c r="J138" s="99"/>
      <c r="K138" s="99"/>
      <c r="L138" s="82"/>
      <c r="M138" s="83"/>
      <c r="N138" s="224"/>
      <c r="O138" s="133"/>
      <c r="P138" s="133"/>
      <c r="Q138" s="137"/>
      <c r="R138" s="137"/>
      <c r="S138" s="137"/>
      <c r="T138" s="137"/>
      <c r="U138" s="138"/>
      <c r="V138"/>
    </row>
    <row r="139" spans="1:21" s="161" customFormat="1" ht="15" customHeight="1">
      <c r="A139" s="155"/>
      <c r="B139" s="156"/>
      <c r="C139" s="157"/>
      <c r="D139" s="158"/>
      <c r="E139" s="158"/>
      <c r="F139" s="156"/>
      <c r="G139" s="158"/>
      <c r="H139" s="159"/>
      <c r="I139" s="159"/>
      <c r="J139" s="159"/>
      <c r="K139" s="135"/>
      <c r="L139" s="160"/>
      <c r="M139" s="134"/>
      <c r="N139" s="227"/>
      <c r="O139" s="134"/>
      <c r="P139" s="134"/>
      <c r="Q139" s="134"/>
      <c r="R139" s="134"/>
      <c r="S139" s="134"/>
      <c r="T139" s="134"/>
      <c r="U139" s="134"/>
    </row>
    <row r="140" spans="1:21" ht="15" customHeight="1">
      <c r="A140" s="1"/>
      <c r="B140" s="67" t="s">
        <v>20</v>
      </c>
      <c r="C140" s="45"/>
      <c r="D140" s="33"/>
      <c r="E140" s="41"/>
      <c r="F140" s="46"/>
      <c r="G140" s="23"/>
      <c r="H140" s="90"/>
      <c r="I140" s="90"/>
      <c r="J140" s="90">
        <f>SUM(H140*I140)</f>
        <v>0</v>
      </c>
      <c r="K140" s="88"/>
      <c r="L140" s="79"/>
      <c r="M140" s="89"/>
      <c r="N140" s="224"/>
      <c r="O140" s="133"/>
      <c r="P140" s="133"/>
      <c r="Q140" s="89"/>
      <c r="R140" s="89"/>
      <c r="S140" s="89"/>
      <c r="T140" s="89"/>
      <c r="U140" s="89"/>
    </row>
    <row r="141" spans="1:21" ht="15" customHeight="1">
      <c r="A141" s="1"/>
      <c r="B141" s="67" t="s">
        <v>17</v>
      </c>
      <c r="C141" s="10"/>
      <c r="D141" s="33"/>
      <c r="E141" s="41"/>
      <c r="F141" s="46"/>
      <c r="G141" s="23"/>
      <c r="H141" s="90"/>
      <c r="I141" s="90"/>
      <c r="J141" s="90">
        <f>SUM(H141*I141)</f>
        <v>0</v>
      </c>
      <c r="K141" s="91"/>
      <c r="L141" s="79"/>
      <c r="M141" s="89"/>
      <c r="N141" s="224"/>
      <c r="O141" s="133"/>
      <c r="P141" s="133"/>
      <c r="Q141" s="89"/>
      <c r="R141" s="89"/>
      <c r="S141" s="89"/>
      <c r="T141" s="89"/>
      <c r="U141" s="89"/>
    </row>
    <row r="142" spans="1:21" ht="15" customHeight="1">
      <c r="A142" s="1"/>
      <c r="B142" s="67" t="s">
        <v>18</v>
      </c>
      <c r="C142" s="10"/>
      <c r="D142" s="31"/>
      <c r="E142" s="32"/>
      <c r="F142" s="46"/>
      <c r="G142" s="23"/>
      <c r="H142" s="90"/>
      <c r="I142" s="90"/>
      <c r="J142" s="90">
        <f>SUM(H142*I142)</f>
        <v>0</v>
      </c>
      <c r="K142" s="91"/>
      <c r="L142" s="79"/>
      <c r="M142" s="89"/>
      <c r="N142" s="224"/>
      <c r="O142" s="133"/>
      <c r="P142" s="133"/>
      <c r="Q142" s="89"/>
      <c r="R142" s="89"/>
      <c r="S142" s="89"/>
      <c r="T142" s="89"/>
      <c r="U142" s="89"/>
    </row>
    <row r="143" spans="1:21" ht="15" customHeight="1" thickBot="1">
      <c r="A143" s="1"/>
      <c r="B143" s="73"/>
      <c r="C143" s="10"/>
      <c r="D143" s="47"/>
      <c r="E143" s="48"/>
      <c r="F143" s="8"/>
      <c r="G143" s="8"/>
      <c r="H143" s="91"/>
      <c r="I143" s="91"/>
      <c r="J143" s="91"/>
      <c r="K143" s="91"/>
      <c r="L143" s="79"/>
      <c r="M143" s="94"/>
      <c r="N143" s="224"/>
      <c r="O143" s="133"/>
      <c r="P143" s="133"/>
      <c r="Q143" s="94"/>
      <c r="R143" s="94"/>
      <c r="S143" s="94"/>
      <c r="T143" s="94"/>
      <c r="U143" s="94"/>
    </row>
    <row r="144" spans="1:21" ht="15" customHeight="1" thickBot="1">
      <c r="A144" s="1"/>
      <c r="B144" s="39" t="s">
        <v>16</v>
      </c>
      <c r="C144" s="34" t="s">
        <v>66</v>
      </c>
      <c r="D144" s="35"/>
      <c r="E144" s="35"/>
      <c r="F144" s="36" t="s">
        <v>8</v>
      </c>
      <c r="G144" s="35"/>
      <c r="H144" s="95"/>
      <c r="I144" s="95"/>
      <c r="J144" s="95"/>
      <c r="K144" s="96">
        <f>SUM(J140:J143)</f>
        <v>0</v>
      </c>
      <c r="L144" s="79"/>
      <c r="M144" s="97">
        <f>SUM(M140:M143)</f>
        <v>0</v>
      </c>
      <c r="N144" s="227"/>
      <c r="O144" s="134"/>
      <c r="P144" s="134"/>
      <c r="Q144" s="147"/>
      <c r="R144" s="147"/>
      <c r="S144" s="147"/>
      <c r="T144" s="147"/>
      <c r="U144" s="148"/>
    </row>
    <row r="145" spans="1:21" ht="16.5" customHeight="1" thickBot="1">
      <c r="A145" s="1"/>
      <c r="B145" s="11"/>
      <c r="C145" s="15"/>
      <c r="D145" s="11"/>
      <c r="E145" s="11"/>
      <c r="F145" s="5"/>
      <c r="G145" s="11"/>
      <c r="H145" s="100"/>
      <c r="I145" s="100"/>
      <c r="J145" s="100"/>
      <c r="K145" s="101"/>
      <c r="L145" s="79"/>
      <c r="M145" s="102"/>
      <c r="N145" s="224"/>
      <c r="O145" s="133"/>
      <c r="P145" s="133"/>
      <c r="Q145" s="131"/>
      <c r="R145" s="131"/>
      <c r="S145" s="131"/>
      <c r="T145" s="131"/>
      <c r="U145" s="131"/>
    </row>
    <row r="146" spans="1:21" ht="15" customHeight="1" thickBot="1">
      <c r="A146" s="1"/>
      <c r="B146" s="52" t="s">
        <v>19</v>
      </c>
      <c r="C146" s="53" t="s">
        <v>187</v>
      </c>
      <c r="D146" s="54"/>
      <c r="E146" s="54"/>
      <c r="F146" s="55">
        <v>1</v>
      </c>
      <c r="G146" s="56"/>
      <c r="H146" s="103"/>
      <c r="I146" s="103"/>
      <c r="J146" s="103"/>
      <c r="K146" s="104">
        <f>SUM(K135+K144)</f>
        <v>0</v>
      </c>
      <c r="L146" s="79"/>
      <c r="M146" s="105">
        <f>SUM(M135+M144)</f>
        <v>0</v>
      </c>
      <c r="N146" s="228"/>
      <c r="O146" s="136"/>
      <c r="P146" s="151" t="s">
        <v>107</v>
      </c>
      <c r="Q146" s="149"/>
      <c r="R146" s="149"/>
      <c r="S146" s="149"/>
      <c r="T146" s="149"/>
      <c r="U146" s="152"/>
    </row>
    <row r="147" spans="1:14" ht="15" customHeight="1">
      <c r="A147" s="1"/>
      <c r="B147" s="16"/>
      <c r="C147" s="17"/>
      <c r="D147" s="18"/>
      <c r="E147" s="18"/>
      <c r="F147" s="19"/>
      <c r="G147" s="16"/>
      <c r="H147" s="106"/>
      <c r="I147" s="106"/>
      <c r="J147" s="106"/>
      <c r="K147" s="106"/>
      <c r="L147" s="79"/>
      <c r="N147" s="225"/>
    </row>
    <row r="148" spans="1:21" ht="15" customHeight="1">
      <c r="A148" s="1"/>
      <c r="B148" s="186"/>
      <c r="C148" s="187"/>
      <c r="D148" s="188"/>
      <c r="E148" s="188"/>
      <c r="F148" s="189"/>
      <c r="G148" s="190"/>
      <c r="H148" s="191"/>
      <c r="I148" s="191"/>
      <c r="J148" s="192" t="s">
        <v>63</v>
      </c>
      <c r="K148" s="193">
        <f>+K146*0.22</f>
        <v>0</v>
      </c>
      <c r="L148" s="79"/>
      <c r="N148" s="225"/>
      <c r="P148" s="211" t="s">
        <v>108</v>
      </c>
      <c r="Q148" s="89"/>
      <c r="R148" s="89"/>
      <c r="S148" s="89"/>
      <c r="T148" s="89"/>
      <c r="U148" s="89"/>
    </row>
    <row r="149" spans="1:16" ht="15" customHeight="1" thickBot="1">
      <c r="A149" s="1"/>
      <c r="B149" s="16"/>
      <c r="C149" s="17"/>
      <c r="D149" s="18"/>
      <c r="E149" s="18"/>
      <c r="F149" s="19"/>
      <c r="G149" s="16"/>
      <c r="H149" s="106"/>
      <c r="I149" s="106"/>
      <c r="J149" s="154"/>
      <c r="K149" s="106"/>
      <c r="L149" s="79"/>
      <c r="N149" s="225"/>
      <c r="P149" s="154"/>
    </row>
    <row r="150" spans="1:21" ht="15" customHeight="1" thickBot="1">
      <c r="A150" s="1"/>
      <c r="B150" s="194" t="s">
        <v>64</v>
      </c>
      <c r="C150" s="195" t="s">
        <v>106</v>
      </c>
      <c r="D150" s="196"/>
      <c r="E150" s="196"/>
      <c r="F150" s="197"/>
      <c r="G150" s="198"/>
      <c r="H150" s="199"/>
      <c r="I150" s="199"/>
      <c r="J150" s="200"/>
      <c r="K150" s="201">
        <f>+K146+K148</f>
        <v>0</v>
      </c>
      <c r="L150" s="79"/>
      <c r="N150" s="225"/>
      <c r="P150" s="212" t="s">
        <v>109</v>
      </c>
      <c r="Q150" s="213"/>
      <c r="R150" s="213"/>
      <c r="S150" s="213"/>
      <c r="T150" s="213"/>
      <c r="U150" s="213"/>
    </row>
    <row r="151" spans="1:16" ht="15" customHeight="1">
      <c r="A151" s="1"/>
      <c r="B151" s="16"/>
      <c r="C151" s="17"/>
      <c r="D151" s="18"/>
      <c r="E151" s="18"/>
      <c r="F151" s="19"/>
      <c r="G151" s="16"/>
      <c r="H151" s="106"/>
      <c r="I151" s="106"/>
      <c r="J151" s="106"/>
      <c r="K151" s="106"/>
      <c r="L151" s="79"/>
      <c r="P151" s="154"/>
    </row>
    <row r="152" spans="1:22" ht="15" customHeight="1">
      <c r="A152" s="1"/>
      <c r="B152" s="16"/>
      <c r="C152" s="17"/>
      <c r="D152" s="18"/>
      <c r="E152" s="18"/>
      <c r="F152" s="19"/>
      <c r="G152" s="16"/>
      <c r="H152" s="106"/>
      <c r="I152" s="106"/>
      <c r="J152" s="106"/>
      <c r="K152" s="106"/>
      <c r="L152" s="79"/>
      <c r="Q152" s="154" t="s">
        <v>67</v>
      </c>
      <c r="R152" s="154" t="s">
        <v>67</v>
      </c>
      <c r="S152" s="154" t="s">
        <v>67</v>
      </c>
      <c r="T152" s="154" t="s">
        <v>67</v>
      </c>
      <c r="U152" s="243"/>
      <c r="V152" s="78"/>
    </row>
    <row r="153" spans="1:21" ht="15" customHeight="1">
      <c r="A153" s="12"/>
      <c r="B153" s="16" t="s">
        <v>67</v>
      </c>
      <c r="C153" s="181" t="s">
        <v>101</v>
      </c>
      <c r="D153" s="18"/>
      <c r="E153" s="18"/>
      <c r="F153" s="19"/>
      <c r="G153" s="16"/>
      <c r="H153" s="106"/>
      <c r="I153" s="106"/>
      <c r="J153" s="106"/>
      <c r="K153" s="106"/>
      <c r="L153" s="79"/>
      <c r="U153" s="243"/>
    </row>
    <row r="154" spans="1:21" ht="15" customHeight="1">
      <c r="A154" s="1"/>
      <c r="B154" s="106"/>
      <c r="C154" s="182" t="s">
        <v>102</v>
      </c>
      <c r="D154" s="13"/>
      <c r="F154" s="79"/>
      <c r="G154" s="78"/>
      <c r="H154" s="132"/>
      <c r="O154"/>
      <c r="P154"/>
      <c r="Q154"/>
      <c r="R154"/>
      <c r="S154"/>
      <c r="T154"/>
      <c r="U154"/>
    </row>
    <row r="155" spans="1:21" ht="15" customHeight="1">
      <c r="A155" s="7"/>
      <c r="B155" s="100"/>
      <c r="C155" s="183" t="s">
        <v>103</v>
      </c>
      <c r="D155" s="100"/>
      <c r="E155" s="101"/>
      <c r="F155" s="79"/>
      <c r="G155" s="78"/>
      <c r="H155" s="132"/>
      <c r="O155" s="78"/>
      <c r="P155" s="78"/>
      <c r="Q155"/>
      <c r="R155"/>
      <c r="S155"/>
      <c r="T155"/>
      <c r="U155"/>
    </row>
    <row r="156" spans="1:21" ht="15" customHeight="1">
      <c r="A156" s="7"/>
      <c r="B156" s="100"/>
      <c r="C156" s="100"/>
      <c r="D156" s="100"/>
      <c r="E156" s="100"/>
      <c r="F156" s="79"/>
      <c r="G156" s="78"/>
      <c r="H156" s="132"/>
      <c r="O156" s="78"/>
      <c r="P156" s="78"/>
      <c r="Q156"/>
      <c r="R156"/>
      <c r="S156"/>
      <c r="T156"/>
      <c r="U156"/>
    </row>
    <row r="157" spans="1:21" ht="15" customHeight="1">
      <c r="A157" s="7"/>
      <c r="B157" s="100"/>
      <c r="C157" s="100"/>
      <c r="D157" s="100"/>
      <c r="E157" s="100"/>
      <c r="F157" s="100"/>
      <c r="G157" s="78"/>
      <c r="H157" s="132"/>
      <c r="O157" s="78"/>
      <c r="P157" s="78"/>
      <c r="Q157"/>
      <c r="R157"/>
      <c r="S157"/>
      <c r="T157"/>
      <c r="U157"/>
    </row>
    <row r="158" spans="2:21" ht="15" customHeight="1">
      <c r="B158" s="107"/>
      <c r="C158" s="107"/>
      <c r="D158" s="107"/>
      <c r="E158" s="107"/>
      <c r="F158" s="107"/>
      <c r="G158" s="78"/>
      <c r="H158" s="132"/>
      <c r="O158" s="78"/>
      <c r="P158" s="78"/>
      <c r="Q158"/>
      <c r="R158"/>
      <c r="S158"/>
      <c r="T158"/>
      <c r="U158"/>
    </row>
    <row r="159" spans="1:21" ht="15" customHeight="1">
      <c r="A159" s="21"/>
      <c r="B159" s="100"/>
      <c r="C159" s="100"/>
      <c r="D159" s="100"/>
      <c r="E159" s="100"/>
      <c r="F159" s="100"/>
      <c r="G159" s="78"/>
      <c r="H159" s="132"/>
      <c r="O159" s="78"/>
      <c r="P159" s="78"/>
      <c r="Q159"/>
      <c r="R159"/>
      <c r="S159"/>
      <c r="T159"/>
      <c r="U159"/>
    </row>
    <row r="160" spans="2:21" ht="12.75">
      <c r="B160" s="98"/>
      <c r="C160" s="98"/>
      <c r="D160" s="98"/>
      <c r="E160" s="98"/>
      <c r="F160" s="98"/>
      <c r="G160" s="78"/>
      <c r="H160" s="132"/>
      <c r="O160" s="78"/>
      <c r="P160" s="78"/>
      <c r="Q160"/>
      <c r="R160"/>
      <c r="S160"/>
      <c r="T160"/>
      <c r="U160"/>
    </row>
    <row r="161" spans="2:21" ht="12.75">
      <c r="B161" s="98"/>
      <c r="C161" s="98"/>
      <c r="D161" s="98"/>
      <c r="E161" s="98"/>
      <c r="F161" s="98"/>
      <c r="G161" s="78"/>
      <c r="H161" s="132"/>
      <c r="O161" s="78"/>
      <c r="P161" s="78"/>
      <c r="Q161"/>
      <c r="R161"/>
      <c r="S161"/>
      <c r="T161"/>
      <c r="U161"/>
    </row>
    <row r="162" spans="2:21" ht="12.75">
      <c r="B162" s="98"/>
      <c r="C162" s="98"/>
      <c r="D162" s="98"/>
      <c r="E162" s="98"/>
      <c r="F162" s="98"/>
      <c r="G162" s="78"/>
      <c r="H162" s="132"/>
      <c r="O162" s="78"/>
      <c r="P162" s="78"/>
      <c r="Q162"/>
      <c r="R162"/>
      <c r="S162"/>
      <c r="T162"/>
      <c r="U162"/>
    </row>
    <row r="163" spans="3:6" ht="12.75">
      <c r="C163" s="13"/>
      <c r="F163" s="14"/>
    </row>
    <row r="164" ht="12.75">
      <c r="F164" s="14"/>
    </row>
    <row r="165" spans="3:6" ht="12.75">
      <c r="C165" s="13"/>
      <c r="F165" s="14"/>
    </row>
  </sheetData>
  <sheetProtection/>
  <mergeCells count="13">
    <mergeCell ref="D3:K3"/>
    <mergeCell ref="M12:M14"/>
    <mergeCell ref="K12:K14"/>
    <mergeCell ref="G12:G14"/>
    <mergeCell ref="H12:H14"/>
    <mergeCell ref="I12:I14"/>
    <mergeCell ref="J12:J14"/>
    <mergeCell ref="U152:U153"/>
    <mergeCell ref="E12:E14"/>
    <mergeCell ref="B12:B14"/>
    <mergeCell ref="C12:C14"/>
    <mergeCell ref="D12:D14"/>
    <mergeCell ref="F12:F14"/>
  </mergeCells>
  <printOptions horizontalCentered="1" verticalCentered="1"/>
  <pageMargins left="0" right="0" top="0" bottom="0" header="0" footer="0"/>
  <pageSetup horizontalDpi="600" verticalDpi="600" orientation="portrait" paperSize="8" scale="55" r:id="rId1"/>
  <headerFooter alignWithMargins="0">
    <oddHeader xml:space="preserve">&amp;C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K26" sqref="K26"/>
    </sheetView>
  </sheetViews>
  <sheetFormatPr defaultColWidth="11.421875" defaultRowHeight="12.75"/>
  <cols>
    <col min="1" max="1" width="2.28125" style="0" customWidth="1"/>
    <col min="2" max="2" width="9.421875" style="0" customWidth="1"/>
    <col min="3" max="3" width="25.421875" style="0" customWidth="1"/>
    <col min="4" max="4" width="41.71093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0" style="0" hidden="1" customWidth="1"/>
    <col min="11" max="11" width="16.57421875" style="0" customWidth="1"/>
    <col min="12" max="12" width="2.00390625" style="0" hidden="1" customWidth="1"/>
    <col min="13" max="13" width="12.7109375" style="0" customWidth="1"/>
  </cols>
  <sheetData>
    <row r="1" spans="1:12" ht="13.5" thickBot="1">
      <c r="A1" s="1"/>
      <c r="B1" s="3"/>
      <c r="C1" s="2"/>
      <c r="D1" s="1"/>
      <c r="E1" s="1"/>
      <c r="F1" s="3"/>
      <c r="G1" s="1"/>
      <c r="H1" s="1"/>
      <c r="I1" s="1"/>
      <c r="J1" s="1"/>
      <c r="K1" s="1"/>
      <c r="L1" s="1"/>
    </row>
    <row r="2" spans="1:13" ht="24.75" customHeight="1" thickBot="1">
      <c r="A2" s="1"/>
      <c r="B2" s="218"/>
      <c r="C2" s="203" t="str">
        <f>'PRESUPUESTO Y CRONOGRAMA '!C8</f>
        <v>EMPRESA:</v>
      </c>
      <c r="D2" s="219"/>
      <c r="E2" s="219"/>
      <c r="F2" s="220">
        <f>'PRESUPUESTO Y CRONOGRAMA '!F8</f>
        <v>0</v>
      </c>
      <c r="G2" s="219">
        <f>'PRESUPUESTO Y CRONOGRAMA '!G8</f>
        <v>0</v>
      </c>
      <c r="H2" s="219">
        <f>'PRESUPUESTO Y CRONOGRAMA '!H8</f>
        <v>0</v>
      </c>
      <c r="I2" s="219">
        <f>'PRESUPUESTO Y CRONOGRAMA '!I8</f>
        <v>0</v>
      </c>
      <c r="J2" s="219" t="str">
        <f>'PRESUPUESTO Y CRONOGRAMA '!J8</f>
        <v>LLAMADO:</v>
      </c>
      <c r="K2" s="222" t="s">
        <v>105</v>
      </c>
      <c r="L2" s="219">
        <f>'PRESUPUESTO Y CRONOGRAMA '!L8</f>
        <v>0</v>
      </c>
      <c r="M2" s="223"/>
    </row>
    <row r="3" spans="1:12" ht="13.5" thickBot="1">
      <c r="A3" s="1"/>
      <c r="B3" s="3"/>
      <c r="C3" s="2"/>
      <c r="D3" s="1"/>
      <c r="E3" s="1"/>
      <c r="F3" s="3"/>
      <c r="G3" s="1"/>
      <c r="H3" s="1"/>
      <c r="I3" s="1"/>
      <c r="J3" s="1"/>
      <c r="K3" s="1"/>
      <c r="L3" s="1"/>
    </row>
    <row r="4" spans="1:13" ht="18.75" customHeight="1" thickBot="1">
      <c r="A4" s="1"/>
      <c r="B4" s="61"/>
      <c r="C4" s="62" t="s">
        <v>110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2" ht="15" customHeight="1">
      <c r="A5" s="1"/>
      <c r="B5" s="3"/>
      <c r="C5" s="2"/>
      <c r="D5" s="1"/>
      <c r="E5" s="1"/>
      <c r="F5" s="3"/>
      <c r="G5" s="1"/>
      <c r="H5" s="1"/>
      <c r="I5" s="1"/>
      <c r="J5" s="1"/>
      <c r="K5" s="1"/>
      <c r="L5" s="4"/>
    </row>
    <row r="6" spans="1:13" ht="15" customHeight="1">
      <c r="A6" s="1"/>
      <c r="B6" s="275" t="s">
        <v>0</v>
      </c>
      <c r="C6" s="272" t="s">
        <v>1</v>
      </c>
      <c r="D6" s="272"/>
      <c r="E6" s="126"/>
      <c r="F6" s="277"/>
      <c r="G6" s="272"/>
      <c r="H6" s="272"/>
      <c r="I6" s="272"/>
      <c r="J6" s="272"/>
      <c r="K6" s="275" t="s">
        <v>26</v>
      </c>
      <c r="L6" s="127"/>
      <c r="M6" s="275" t="s">
        <v>23</v>
      </c>
    </row>
    <row r="7" spans="1:13" ht="15" customHeight="1">
      <c r="A7" s="1"/>
      <c r="B7" s="251"/>
      <c r="C7" s="273"/>
      <c r="D7" s="273"/>
      <c r="E7" s="76"/>
      <c r="F7" s="278"/>
      <c r="G7" s="273"/>
      <c r="H7" s="273"/>
      <c r="I7" s="273"/>
      <c r="J7" s="273"/>
      <c r="K7" s="251"/>
      <c r="L7" s="116"/>
      <c r="M7" s="251"/>
    </row>
    <row r="8" spans="1:13" ht="15" customHeight="1">
      <c r="A8" s="1"/>
      <c r="B8" s="276"/>
      <c r="C8" s="274"/>
      <c r="D8" s="274"/>
      <c r="E8" s="128"/>
      <c r="F8" s="279"/>
      <c r="G8" s="274"/>
      <c r="H8" s="274"/>
      <c r="I8" s="274"/>
      <c r="J8" s="274"/>
      <c r="K8" s="276"/>
      <c r="L8" s="129"/>
      <c r="M8" s="276"/>
    </row>
    <row r="9" spans="1:11" ht="15" customHeight="1">
      <c r="A9" s="1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3" ht="15" customHeight="1">
      <c r="A10" s="1"/>
      <c r="B10" s="125" t="s">
        <v>6</v>
      </c>
      <c r="C10" s="121" t="s">
        <v>7</v>
      </c>
      <c r="D10" s="122"/>
      <c r="E10" s="122"/>
      <c r="F10" s="122"/>
      <c r="G10" s="122"/>
      <c r="H10" s="122"/>
      <c r="I10" s="122"/>
      <c r="J10" s="122"/>
      <c r="K10" s="122"/>
      <c r="L10" s="123"/>
      <c r="M10" s="124"/>
    </row>
    <row r="11" spans="2:13" ht="12.75">
      <c r="B11" s="114" t="str">
        <f>'PRESUPUESTO Y CRONOGRAMA '!$B$18</f>
        <v>1.00</v>
      </c>
      <c r="C11" s="112" t="str">
        <f>'PRESUPUESTO Y CRONOGRAMA '!$C$18</f>
        <v>IMPLANTACIÓN</v>
      </c>
      <c r="D11" s="44"/>
      <c r="E11" s="44"/>
      <c r="F11" s="44"/>
      <c r="G11" s="44"/>
      <c r="H11" s="44"/>
      <c r="I11" s="44"/>
      <c r="J11" s="44"/>
      <c r="K11" s="113">
        <f>'PRESUPUESTO Y CRONOGRAMA '!K18</f>
        <v>0</v>
      </c>
      <c r="M11" s="113">
        <f>'PRESUPUESTO Y CRONOGRAMA '!M18</f>
        <v>0</v>
      </c>
    </row>
    <row r="12" spans="2:13" ht="12.75">
      <c r="B12" s="115" t="str">
        <f>'PRESUPUESTO Y CRONOGRAMA '!B22</f>
        <v>2.00</v>
      </c>
      <c r="C12" s="74" t="str">
        <f>'PRESUPUESTO Y CRONOGRAMA '!C22</f>
        <v>OFICINA 012</v>
      </c>
      <c r="D12" s="75"/>
      <c r="E12" s="75"/>
      <c r="F12" s="75"/>
      <c r="G12" s="75"/>
      <c r="H12" s="75"/>
      <c r="I12" s="75"/>
      <c r="J12" s="75"/>
      <c r="K12" s="89">
        <f>'PRESUPUESTO Y CRONOGRAMA '!M22</f>
        <v>0</v>
      </c>
      <c r="M12" s="89">
        <f>'PRESUPUESTO Y CRONOGRAMA '!M22</f>
        <v>0</v>
      </c>
    </row>
    <row r="13" spans="2:13" ht="12.75" customHeight="1">
      <c r="B13" s="115" t="str">
        <f>'PRESUPUESTO Y CRONOGRAMA '!$B$33</f>
        <v>3.00</v>
      </c>
      <c r="C13" s="74" t="str">
        <f>'PRESUPUESTO Y CRONOGRAMA '!C33</f>
        <v>OFICINA 001 </v>
      </c>
      <c r="D13" s="75"/>
      <c r="E13" s="75"/>
      <c r="F13" s="75"/>
      <c r="G13" s="75"/>
      <c r="H13" s="75"/>
      <c r="I13" s="75"/>
      <c r="J13" s="75"/>
      <c r="K13" s="89">
        <f>'PRESUPUESTO Y CRONOGRAMA '!K33</f>
        <v>0</v>
      </c>
      <c r="M13" s="89">
        <f>'PRESUPUESTO Y CRONOGRAMA '!M33</f>
        <v>0</v>
      </c>
    </row>
    <row r="14" spans="2:13" ht="12.75">
      <c r="B14" s="115" t="str">
        <f>'PRESUPUESTO Y CRONOGRAMA '!B52</f>
        <v>4.00</v>
      </c>
      <c r="C14" s="74" t="str">
        <f>'PRESUPUESTO Y CRONOGRAMA '!C52</f>
        <v>ESCALERA DE ACCESO</v>
      </c>
      <c r="D14" s="75"/>
      <c r="E14" s="75"/>
      <c r="F14" s="75"/>
      <c r="G14" s="75"/>
      <c r="H14" s="75"/>
      <c r="I14" s="75"/>
      <c r="J14" s="75"/>
      <c r="K14" s="89">
        <f>'PRESUPUESTO Y CRONOGRAMA '!K52</f>
        <v>0</v>
      </c>
      <c r="M14" s="89">
        <f>'PRESUPUESTO Y CRONOGRAMA '!K52</f>
        <v>0</v>
      </c>
    </row>
    <row r="15" spans="2:13" ht="12.75">
      <c r="B15" s="115" t="str">
        <f>'PRESUPUESTO Y CRONOGRAMA '!B60</f>
        <v>5.00</v>
      </c>
      <c r="C15" s="74" t="str">
        <f>'PRESUPUESTO Y CRONOGRAMA '!C60</f>
        <v>OFICINA 002 </v>
      </c>
      <c r="D15" s="75"/>
      <c r="E15" s="75"/>
      <c r="F15" s="75"/>
      <c r="G15" s="75"/>
      <c r="H15" s="75"/>
      <c r="I15" s="75"/>
      <c r="J15" s="75"/>
      <c r="K15" s="89">
        <f>'PRESUPUESTO Y CRONOGRAMA '!K60</f>
        <v>0</v>
      </c>
      <c r="M15" s="89">
        <f>'PRESUPUESTO Y CRONOGRAMA '!K60</f>
        <v>0</v>
      </c>
    </row>
    <row r="16" spans="2:13" ht="12.75">
      <c r="B16" s="115" t="str">
        <f>'PRESUPUESTO Y CRONOGRAMA '!B78</f>
        <v>6.00</v>
      </c>
      <c r="C16" s="74" t="str">
        <f>'PRESUPUESTO Y CRONOGRAMA '!C78</f>
        <v>OFICINA 107</v>
      </c>
      <c r="D16" s="75"/>
      <c r="E16" s="75"/>
      <c r="F16" s="75"/>
      <c r="G16" s="75"/>
      <c r="H16" s="75"/>
      <c r="I16" s="75"/>
      <c r="J16" s="75"/>
      <c r="K16" s="89">
        <f>'PRESUPUESTO Y CRONOGRAMA '!K78</f>
        <v>0</v>
      </c>
      <c r="M16" s="89">
        <f>'PRESUPUESTO Y CRONOGRAMA '!M78</f>
        <v>0</v>
      </c>
    </row>
    <row r="17" spans="2:13" ht="12.75">
      <c r="B17" s="115" t="str">
        <f>'PRESUPUESTO Y CRONOGRAMA '!B91</f>
        <v>7.00</v>
      </c>
      <c r="C17" s="74" t="str">
        <f>'PRESUPUESTO Y CRONOGRAMA '!C91</f>
        <v>OFICINA 111 bis</v>
      </c>
      <c r="D17" s="75"/>
      <c r="E17" s="75"/>
      <c r="F17" s="75"/>
      <c r="G17" s="75"/>
      <c r="H17" s="75"/>
      <c r="I17" s="75"/>
      <c r="J17" s="75"/>
      <c r="K17" s="89">
        <f>'PRESUPUESTO Y CRONOGRAMA '!K91</f>
        <v>0</v>
      </c>
      <c r="M17" s="89">
        <f>'PRESUPUESTO Y CRONOGRAMA '!M91</f>
        <v>0</v>
      </c>
    </row>
    <row r="18" spans="2:13" ht="12.75">
      <c r="B18" s="235" t="str">
        <f>'PRESUPUESTO Y CRONOGRAMA '!B102</f>
        <v>8.00</v>
      </c>
      <c r="C18" s="75" t="str">
        <f>'PRESUPUESTO Y CRONOGRAMA '!C102</f>
        <v>SALA MULTIUSO (planta Baja)</v>
      </c>
      <c r="D18" s="75"/>
      <c r="E18" s="75"/>
      <c r="F18" s="20"/>
      <c r="G18" s="20"/>
      <c r="H18" s="20"/>
      <c r="I18" s="20"/>
      <c r="J18" s="20"/>
      <c r="K18" s="89">
        <f>'PRESUPUESTO Y CRONOGRAMA '!K102</f>
        <v>0</v>
      </c>
      <c r="M18" s="89">
        <f>'PRESUPUESTO Y CRONOGRAMA '!M102</f>
        <v>0</v>
      </c>
    </row>
    <row r="19" spans="2:13" ht="13.5" thickBot="1">
      <c r="B19" s="235" t="str">
        <f>'PRESUPUESTO Y CRONOGRAMA '!B120</f>
        <v>9.00</v>
      </c>
      <c r="C19" s="75" t="str">
        <f>'PRESUPUESTO Y CRONOGRAMA '!C120</f>
        <v>ARCHIVO (Primer Piso)</v>
      </c>
      <c r="D19" s="75"/>
      <c r="E19" s="75"/>
      <c r="F19" s="20"/>
      <c r="G19" s="20"/>
      <c r="H19" s="20"/>
      <c r="I19" s="20"/>
      <c r="J19" s="20"/>
      <c r="K19" s="89">
        <f>'PRESUPUESTO Y CRONOGRAMA '!K120</f>
        <v>0</v>
      </c>
      <c r="M19" s="89">
        <f>'PRESUPUESTO Y CRONOGRAMA '!M120</f>
        <v>0</v>
      </c>
    </row>
    <row r="20" spans="2:13" ht="13.5" thickBot="1">
      <c r="B20" s="118" t="str">
        <f>'PRESUPUESTO Y CRONOGRAMA '!B135</f>
        <v>A</v>
      </c>
      <c r="C20" s="119" t="str">
        <f>'PRESUPUESTO Y CRONOGRAMA '!C135</f>
        <v>SUBTOTAL OBRAS EDILICIAS</v>
      </c>
      <c r="D20" s="119"/>
      <c r="E20" s="120"/>
      <c r="F20" s="111"/>
      <c r="G20" s="110"/>
      <c r="H20" s="110"/>
      <c r="I20" s="110"/>
      <c r="J20" s="110"/>
      <c r="K20" s="117">
        <f>'PRESUPUESTO Y CRONOGRAMA '!K135</f>
        <v>0</v>
      </c>
      <c r="M20" s="117">
        <f>'PRESUPUESTO Y CRONOGRAMA '!M102</f>
        <v>0</v>
      </c>
    </row>
    <row r="22" ht="13.5" thickBot="1"/>
    <row r="23" spans="2:13" ht="13.5" thickBot="1">
      <c r="B23" s="118" t="str">
        <f>'PRESUPUESTO Y CRONOGRAMA '!B138</f>
        <v>B</v>
      </c>
      <c r="C23" s="119" t="str">
        <f>'PRESUPUESTO Y CRONOGRAMA '!C144</f>
        <v>SUBTOTAL RUBROS AGREGADOS POR EL CONTRATISTA</v>
      </c>
      <c r="D23" s="119"/>
      <c r="E23" s="120"/>
      <c r="F23" s="110"/>
      <c r="G23" s="110"/>
      <c r="H23" s="110"/>
      <c r="I23" s="110"/>
      <c r="J23" s="110"/>
      <c r="K23" s="117">
        <f>'PRESUPUESTO Y CRONOGRAMA '!K144</f>
        <v>0</v>
      </c>
      <c r="M23" s="117">
        <f>'PRESUPUESTO Y CRONOGRAMA '!M144</f>
        <v>0</v>
      </c>
    </row>
    <row r="24" ht="13.5" thickBot="1"/>
    <row r="25" spans="2:13" ht="19.5" customHeight="1" thickBot="1">
      <c r="B25" s="214" t="str">
        <f>'PRESUPUESTO Y CRONOGRAMA '!B146</f>
        <v>C</v>
      </c>
      <c r="C25" s="215" t="str">
        <f>'PRESUPUESTO Y CRONOGRAMA '!C146</f>
        <v>SUBTOTAL DE OBRAS (A + B) </v>
      </c>
      <c r="D25" s="215"/>
      <c r="E25" s="215"/>
      <c r="F25" s="215"/>
      <c r="G25" s="215"/>
      <c r="H25" s="215"/>
      <c r="I25" s="215"/>
      <c r="J25" s="215"/>
      <c r="K25" s="216">
        <f>'PRESUPUESTO Y CRONOGRAMA '!K146</f>
        <v>0</v>
      </c>
      <c r="L25" s="215"/>
      <c r="M25" s="217">
        <f>'PRESUPUESTO Y CRONOGRAMA '!M146</f>
        <v>0</v>
      </c>
    </row>
    <row r="27" spans="5:11" ht="15.75">
      <c r="E27" s="221" t="str">
        <f>'PRESUPUESTO Y CRONOGRAMA '!J148</f>
        <v>IVA 22%</v>
      </c>
      <c r="F27" s="164"/>
      <c r="G27" s="164"/>
      <c r="H27" s="164"/>
      <c r="I27" s="164"/>
      <c r="J27" s="164"/>
      <c r="K27" s="221">
        <f>'PRESUPUESTO Y CRONOGRAMA '!K148</f>
        <v>0</v>
      </c>
    </row>
    <row r="28" ht="13.5" thickBot="1"/>
    <row r="29" spans="2:12" ht="18.75" thickBot="1">
      <c r="B29" s="214" t="str">
        <f>'PRESUPUESTO Y CRONOGRAMA '!B150</f>
        <v>D</v>
      </c>
      <c r="C29" s="215" t="str">
        <f>'PRESUPUESTO Y CRONOGRAMA '!C150</f>
        <v>TOTAL OBRAS IVA INCLUÍDO</v>
      </c>
      <c r="D29" s="215"/>
      <c r="E29" s="215"/>
      <c r="F29" s="215"/>
      <c r="G29" s="215"/>
      <c r="H29" s="215"/>
      <c r="I29" s="215"/>
      <c r="J29" s="215"/>
      <c r="K29" s="217">
        <f>'PRESUPUESTO Y CRONOGRAMA '!K150</f>
        <v>0</v>
      </c>
      <c r="L29" s="215"/>
    </row>
  </sheetData>
  <sheetProtection/>
  <mergeCells count="10">
    <mergeCell ref="I6:I8"/>
    <mergeCell ref="J6:J8"/>
    <mergeCell ref="K6:K8"/>
    <mergeCell ref="M6:M8"/>
    <mergeCell ref="B6:B8"/>
    <mergeCell ref="C6:C8"/>
    <mergeCell ref="D6:D8"/>
    <mergeCell ref="F6:F8"/>
    <mergeCell ref="G6:G8"/>
    <mergeCell ref="H6:H8"/>
  </mergeCells>
  <printOptions horizontalCentered="1"/>
  <pageMargins left="0.35433070866141736" right="0.15748031496062992" top="0.9237007874015748" bottom="0.3937007874015748" header="0" footer="0"/>
  <pageSetup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J27" sqref="J27"/>
    </sheetView>
  </sheetViews>
  <sheetFormatPr defaultColWidth="11.421875" defaultRowHeight="12.75"/>
  <cols>
    <col min="6" max="6" width="12.421875" style="0" customWidth="1"/>
    <col min="7" max="7" width="13.28125" style="0" customWidth="1"/>
  </cols>
  <sheetData>
    <row r="2" spans="2:7" ht="16.5" customHeight="1">
      <c r="B2" s="166" t="s">
        <v>68</v>
      </c>
      <c r="C2" s="167"/>
      <c r="D2" s="167"/>
      <c r="E2" s="168"/>
      <c r="F2" s="166" t="s">
        <v>69</v>
      </c>
      <c r="G2" s="169"/>
    </row>
    <row r="4" spans="2:7" ht="12.75">
      <c r="B4" s="74" t="s">
        <v>70</v>
      </c>
      <c r="C4" s="75"/>
      <c r="D4" s="75"/>
      <c r="E4" s="75"/>
      <c r="F4" s="75"/>
      <c r="G4" s="169"/>
    </row>
    <row r="5" spans="2:7" ht="12.75">
      <c r="B5" s="74" t="s">
        <v>71</v>
      </c>
      <c r="C5" s="75"/>
      <c r="D5" s="75"/>
      <c r="E5" s="75"/>
      <c r="F5" s="75"/>
      <c r="G5" s="169"/>
    </row>
    <row r="7" spans="2:7" ht="12.75">
      <c r="B7" s="176" t="s">
        <v>72</v>
      </c>
      <c r="C7" s="177"/>
      <c r="D7" s="177"/>
      <c r="E7" s="178"/>
      <c r="F7" s="176" t="s">
        <v>77</v>
      </c>
      <c r="G7" s="179"/>
    </row>
    <row r="9" spans="2:7" ht="15.75">
      <c r="B9" s="170" t="s">
        <v>73</v>
      </c>
      <c r="C9" s="75"/>
      <c r="D9" s="75"/>
      <c r="E9" s="75"/>
      <c r="F9" s="75"/>
      <c r="G9" s="169"/>
    </row>
    <row r="10" spans="6:7" ht="6" customHeight="1">
      <c r="F10" s="20"/>
      <c r="G10" s="20"/>
    </row>
    <row r="11" spans="2:7" ht="12.75">
      <c r="B11" s="74" t="s">
        <v>74</v>
      </c>
      <c r="C11" s="75"/>
      <c r="D11" s="75"/>
      <c r="E11" s="169"/>
      <c r="F11" s="108"/>
      <c r="G11" s="171"/>
    </row>
    <row r="12" spans="2:7" ht="12.75">
      <c r="B12" s="172" t="s">
        <v>75</v>
      </c>
      <c r="C12" s="20"/>
      <c r="D12" s="20"/>
      <c r="E12" s="173"/>
      <c r="F12" s="172"/>
      <c r="G12" s="173"/>
    </row>
    <row r="13" spans="2:7" ht="12.75">
      <c r="B13" s="74" t="s">
        <v>76</v>
      </c>
      <c r="C13" s="75"/>
      <c r="D13" s="75"/>
      <c r="E13" s="169"/>
      <c r="F13" s="172"/>
      <c r="G13" s="173"/>
    </row>
    <row r="14" spans="2:7" ht="12.75">
      <c r="B14" s="172"/>
      <c r="C14" s="20"/>
      <c r="D14" s="20"/>
      <c r="E14" s="173"/>
      <c r="F14" s="172"/>
      <c r="G14" s="173"/>
    </row>
    <row r="15" spans="2:7" ht="12.75">
      <c r="B15" s="43" t="s">
        <v>78</v>
      </c>
      <c r="C15" s="44"/>
      <c r="D15" s="44"/>
      <c r="E15" s="174"/>
      <c r="F15" s="43"/>
      <c r="G15" s="174"/>
    </row>
    <row r="16" ht="6" customHeight="1"/>
    <row r="17" spans="2:7" ht="15.75">
      <c r="B17" s="170" t="s">
        <v>79</v>
      </c>
      <c r="C17" s="75"/>
      <c r="D17" s="75"/>
      <c r="E17" s="75"/>
      <c r="F17" s="75"/>
      <c r="G17" s="169"/>
    </row>
    <row r="18" ht="6" customHeight="1"/>
    <row r="19" spans="2:7" ht="12.75">
      <c r="B19" s="108" t="s">
        <v>74</v>
      </c>
      <c r="C19" s="109"/>
      <c r="D19" s="109"/>
      <c r="E19" s="109"/>
      <c r="F19" s="108"/>
      <c r="G19" s="171"/>
    </row>
    <row r="20" spans="2:7" ht="12.75">
      <c r="B20" s="74" t="s">
        <v>75</v>
      </c>
      <c r="C20" s="75"/>
      <c r="D20" s="75"/>
      <c r="E20" s="169"/>
      <c r="F20" s="172"/>
      <c r="G20" s="173"/>
    </row>
    <row r="21" spans="2:7" ht="12.75">
      <c r="B21" s="172" t="s">
        <v>80</v>
      </c>
      <c r="C21" s="20"/>
      <c r="D21" s="20"/>
      <c r="E21" s="20"/>
      <c r="F21" s="172"/>
      <c r="G21" s="173"/>
    </row>
    <row r="22" spans="2:7" ht="12.75">
      <c r="B22" s="74"/>
      <c r="C22" s="75"/>
      <c r="D22" s="75"/>
      <c r="E22" s="169"/>
      <c r="F22" s="172"/>
      <c r="G22" s="173"/>
    </row>
    <row r="23" spans="2:7" ht="12.75">
      <c r="B23" s="43" t="s">
        <v>78</v>
      </c>
      <c r="C23" s="44"/>
      <c r="D23" s="44"/>
      <c r="E23" s="44"/>
      <c r="F23" s="43"/>
      <c r="G23" s="174"/>
    </row>
    <row r="24" ht="6" customHeight="1"/>
    <row r="25" spans="2:7" ht="15.75">
      <c r="B25" s="170" t="s">
        <v>81</v>
      </c>
      <c r="C25" s="75"/>
      <c r="D25" s="75"/>
      <c r="E25" s="75"/>
      <c r="F25" s="75"/>
      <c r="G25" s="169"/>
    </row>
    <row r="26" ht="6" customHeight="1"/>
    <row r="27" spans="2:7" ht="12.75">
      <c r="B27" s="108" t="s">
        <v>74</v>
      </c>
      <c r="C27" s="109"/>
      <c r="D27" s="109"/>
      <c r="E27" s="109"/>
      <c r="F27" s="108"/>
      <c r="G27" s="171"/>
    </row>
    <row r="28" spans="2:7" ht="12.75">
      <c r="B28" s="74" t="s">
        <v>75</v>
      </c>
      <c r="C28" s="75"/>
      <c r="D28" s="75"/>
      <c r="E28" s="169"/>
      <c r="F28" s="172"/>
      <c r="G28" s="173"/>
    </row>
    <row r="29" spans="2:7" ht="12.75">
      <c r="B29" s="172" t="s">
        <v>80</v>
      </c>
      <c r="C29" s="20"/>
      <c r="D29" s="20"/>
      <c r="E29" s="20"/>
      <c r="F29" s="172"/>
      <c r="G29" s="173"/>
    </row>
    <row r="30" spans="2:7" ht="12.75">
      <c r="B30" s="108"/>
      <c r="C30" s="109"/>
      <c r="D30" s="109"/>
      <c r="E30" s="171"/>
      <c r="F30" s="172"/>
      <c r="G30" s="173"/>
    </row>
    <row r="31" spans="2:7" ht="12.75">
      <c r="B31" s="43" t="s">
        <v>78</v>
      </c>
      <c r="C31" s="44"/>
      <c r="D31" s="44"/>
      <c r="E31" s="174"/>
      <c r="F31" s="43"/>
      <c r="G31" s="174"/>
    </row>
    <row r="32" ht="6" customHeight="1"/>
    <row r="33" spans="2:7" ht="15.75">
      <c r="B33" s="170" t="s">
        <v>82</v>
      </c>
      <c r="C33" s="75"/>
      <c r="D33" s="75"/>
      <c r="E33" s="75"/>
      <c r="F33" s="75"/>
      <c r="G33" s="169"/>
    </row>
    <row r="34" ht="6" customHeight="1"/>
    <row r="35" spans="2:7" ht="12.75">
      <c r="B35" s="108" t="s">
        <v>74</v>
      </c>
      <c r="C35" s="109"/>
      <c r="D35" s="109"/>
      <c r="E35" s="109"/>
      <c r="F35" s="108"/>
      <c r="G35" s="171"/>
    </row>
    <row r="36" spans="2:7" ht="12.75">
      <c r="B36" s="74" t="s">
        <v>75</v>
      </c>
      <c r="C36" s="75"/>
      <c r="D36" s="75"/>
      <c r="E36" s="169"/>
      <c r="F36" s="172"/>
      <c r="G36" s="173"/>
    </row>
    <row r="37" spans="2:7" ht="12.75">
      <c r="B37" s="175" t="s">
        <v>76</v>
      </c>
      <c r="C37" s="20"/>
      <c r="D37" s="20"/>
      <c r="E37" s="20"/>
      <c r="F37" s="172"/>
      <c r="G37" s="173"/>
    </row>
    <row r="38" spans="2:7" ht="12.75">
      <c r="B38" s="108"/>
      <c r="C38" s="109"/>
      <c r="D38" s="109"/>
      <c r="E38" s="171"/>
      <c r="F38" s="172"/>
      <c r="G38" s="173"/>
    </row>
    <row r="39" spans="2:7" ht="12.75">
      <c r="B39" s="43" t="s">
        <v>78</v>
      </c>
      <c r="C39" s="44"/>
      <c r="D39" s="44"/>
      <c r="E39" s="174"/>
      <c r="F39" s="43"/>
      <c r="G39" s="174"/>
    </row>
    <row r="40" ht="6" customHeight="1"/>
    <row r="41" spans="2:7" ht="15.75">
      <c r="B41" s="170" t="s">
        <v>83</v>
      </c>
      <c r="C41" s="75"/>
      <c r="D41" s="75"/>
      <c r="E41" s="75"/>
      <c r="F41" s="75"/>
      <c r="G41" s="169"/>
    </row>
    <row r="42" ht="6" customHeight="1"/>
    <row r="43" spans="2:7" ht="12.75">
      <c r="B43" s="108" t="s">
        <v>74</v>
      </c>
      <c r="C43" s="109"/>
      <c r="D43" s="109"/>
      <c r="E43" s="109"/>
      <c r="F43" s="108"/>
      <c r="G43" s="171"/>
    </row>
    <row r="44" spans="2:7" ht="12.75">
      <c r="B44" s="74" t="s">
        <v>75</v>
      </c>
      <c r="C44" s="75"/>
      <c r="D44" s="75"/>
      <c r="E44" s="169"/>
      <c r="F44" s="172"/>
      <c r="G44" s="173"/>
    </row>
    <row r="45" spans="2:7" ht="12.75">
      <c r="B45" s="175" t="s">
        <v>76</v>
      </c>
      <c r="C45" s="20"/>
      <c r="D45" s="20"/>
      <c r="E45" s="20"/>
      <c r="F45" s="172"/>
      <c r="G45" s="173"/>
    </row>
    <row r="46" spans="2:7" ht="12.75">
      <c r="B46" s="108"/>
      <c r="C46" s="109"/>
      <c r="D46" s="109"/>
      <c r="E46" s="171"/>
      <c r="F46" s="172"/>
      <c r="G46" s="173"/>
    </row>
    <row r="47" spans="2:7" ht="12.75">
      <c r="B47" s="43" t="s">
        <v>78</v>
      </c>
      <c r="C47" s="44"/>
      <c r="D47" s="44"/>
      <c r="E47" s="174"/>
      <c r="F47" s="43"/>
      <c r="G47" s="174"/>
    </row>
    <row r="48" ht="6" customHeight="1"/>
    <row r="49" spans="2:7" ht="15.75">
      <c r="B49" s="170" t="s">
        <v>84</v>
      </c>
      <c r="C49" s="75"/>
      <c r="D49" s="75"/>
      <c r="E49" s="75"/>
      <c r="F49" s="75"/>
      <c r="G49" s="169"/>
    </row>
    <row r="50" ht="6" customHeight="1"/>
    <row r="51" spans="2:7" ht="12.75">
      <c r="B51" s="108" t="s">
        <v>74</v>
      </c>
      <c r="C51" s="109"/>
      <c r="D51" s="109"/>
      <c r="E51" s="109"/>
      <c r="F51" s="108"/>
      <c r="G51" s="171"/>
    </row>
    <row r="52" spans="2:7" ht="12.75">
      <c r="B52" s="74" t="s">
        <v>75</v>
      </c>
      <c r="C52" s="75"/>
      <c r="D52" s="75"/>
      <c r="E52" s="169"/>
      <c r="F52" s="172"/>
      <c r="G52" s="173"/>
    </row>
    <row r="53" spans="2:7" ht="12.75">
      <c r="B53" s="172" t="s">
        <v>80</v>
      </c>
      <c r="C53" s="20"/>
      <c r="D53" s="20"/>
      <c r="E53" s="20"/>
      <c r="F53" s="172"/>
      <c r="G53" s="173"/>
    </row>
    <row r="54" spans="2:7" ht="12.75">
      <c r="B54" s="108"/>
      <c r="C54" s="109"/>
      <c r="D54" s="109"/>
      <c r="E54" s="171"/>
      <c r="F54" s="172"/>
      <c r="G54" s="173"/>
    </row>
    <row r="55" spans="2:7" ht="12.75">
      <c r="B55" s="43" t="s">
        <v>78</v>
      </c>
      <c r="C55" s="44"/>
      <c r="D55" s="44"/>
      <c r="E55" s="174"/>
      <c r="F55" s="43"/>
      <c r="G55" s="1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</cp:lastModifiedBy>
  <cp:lastPrinted>2017-12-26T11:45:00Z</cp:lastPrinted>
  <dcterms:created xsi:type="dcterms:W3CDTF">2006-10-03T17:00:54Z</dcterms:created>
  <dcterms:modified xsi:type="dcterms:W3CDTF">2018-03-05T16:39:27Z</dcterms:modified>
  <cp:category/>
  <cp:version/>
  <cp:contentType/>
  <cp:contentStatus/>
</cp:coreProperties>
</file>