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75" windowWidth="20115" windowHeight="7995" activeTab="4"/>
  </bookViews>
  <sheets>
    <sheet name="Zona 1" sheetId="4" r:id="rId1"/>
    <sheet name="Zona 2" sheetId="5" r:id="rId2"/>
    <sheet name="Zona 3" sheetId="6" r:id="rId3"/>
    <sheet name="Zona 4" sheetId="7" r:id="rId4"/>
    <sheet name="Zona 5" sheetId="8" r:id="rId5"/>
  </sheets>
  <calcPr calcId="145621"/>
</workbook>
</file>

<file path=xl/calcChain.xml><?xml version="1.0" encoding="utf-8"?>
<calcChain xmlns="http://schemas.openxmlformats.org/spreadsheetml/2006/main">
  <c r="C17" i="8" l="1"/>
  <c r="C24" i="8" s="1"/>
  <c r="C50" i="8"/>
  <c r="C36" i="6" l="1"/>
  <c r="C76" i="6"/>
  <c r="C70" i="6"/>
  <c r="C16" i="6"/>
  <c r="C47" i="5"/>
  <c r="C19" i="5"/>
  <c r="C74" i="4"/>
  <c r="C75" i="4" s="1"/>
  <c r="C67" i="4"/>
  <c r="C61" i="4"/>
  <c r="C46" i="4"/>
  <c r="C17" i="4"/>
</calcChain>
</file>

<file path=xl/sharedStrings.xml><?xml version="1.0" encoding="utf-8"?>
<sst xmlns="http://schemas.openxmlformats.org/spreadsheetml/2006/main" count="376" uniqueCount="235">
  <si>
    <t>Ómnibus 1</t>
  </si>
  <si>
    <t>Salida</t>
  </si>
  <si>
    <t>Cuchilla de Guaviyú</t>
  </si>
  <si>
    <t>Guaviyú del Arapey</t>
  </si>
  <si>
    <t>Pueblo Olivera</t>
  </si>
  <si>
    <t>En ruta 4 km 111,5 km</t>
  </si>
  <si>
    <t>Personas</t>
  </si>
  <si>
    <t xml:space="preserve">Luego entra a </t>
  </si>
  <si>
    <t>Pueblo Migliaro</t>
  </si>
  <si>
    <t>sigue por la ruta 4 hasta Pueblo Biassini y de ahí va a la ruta 31 pasaría por Pueblo Celeste y levanta</t>
  </si>
  <si>
    <t>Puntas de Valentín</t>
  </si>
  <si>
    <t>Paso Cementerio</t>
  </si>
  <si>
    <t>se sigue ruta a Tacuarembó hay entrada en  Paso Cementerio y se levantan</t>
  </si>
  <si>
    <t>Pueblo Ramos</t>
  </si>
  <si>
    <t>de paso queda</t>
  </si>
  <si>
    <t>Carumbé</t>
  </si>
  <si>
    <t>en el Chimango levantarían</t>
  </si>
  <si>
    <t>Pueblo Quintana</t>
  </si>
  <si>
    <t>Pepe Núñez</t>
  </si>
  <si>
    <t>Cerros de Vera</t>
  </si>
  <si>
    <t>Paso de las Piedras de Arerunguá</t>
  </si>
  <si>
    <t>Analista</t>
  </si>
  <si>
    <t>Nelson</t>
  </si>
  <si>
    <t>Masoller</t>
  </si>
  <si>
    <t>Salida desde Masoller y de ahí parten</t>
  </si>
  <si>
    <t>Pueblo Fernández</t>
  </si>
  <si>
    <t>Sarandí de Arapey</t>
  </si>
  <si>
    <t>Yony</t>
  </si>
  <si>
    <t>Pasan por</t>
  </si>
  <si>
    <t>La Palma</t>
  </si>
  <si>
    <t>Boquerón - Lunarejo</t>
  </si>
  <si>
    <t>Sauzal de Tranqueras</t>
  </si>
  <si>
    <t>llegan a Tranqueras y levantan</t>
  </si>
  <si>
    <t>Tranqueras</t>
  </si>
  <si>
    <t>Estación Laureles</t>
  </si>
  <si>
    <t>Rincón de Moraes</t>
  </si>
  <si>
    <t>Bañados de Rocha</t>
  </si>
  <si>
    <t>Paso del Cerro</t>
  </si>
  <si>
    <t>Pueblo 33</t>
  </si>
  <si>
    <t>Paso Ceferino</t>
  </si>
  <si>
    <t>Cerro Travieso</t>
  </si>
  <si>
    <t>Cerro La Aldea</t>
  </si>
  <si>
    <t>Santander</t>
  </si>
  <si>
    <t>Ómnibus 3</t>
  </si>
  <si>
    <t>Amarillo</t>
  </si>
  <si>
    <t>Ataque</t>
  </si>
  <si>
    <t>Cerro Pelado</t>
  </si>
  <si>
    <t>Cuchilla de Mangueras</t>
  </si>
  <si>
    <t>Curticeiras</t>
  </si>
  <si>
    <t>La Calera</t>
  </si>
  <si>
    <t>Lagos del Norte</t>
  </si>
  <si>
    <t>Salida desde Rivera Ciudad varios CCL</t>
  </si>
  <si>
    <t>Paso del Tapado</t>
  </si>
  <si>
    <t>Villa Indart</t>
  </si>
  <si>
    <t>Silvia</t>
  </si>
  <si>
    <t>salen por la ruta 5 y en Manuel Diaz levantan</t>
  </si>
  <si>
    <t>Los Mimbres</t>
  </si>
  <si>
    <t>Buena Unión</t>
  </si>
  <si>
    <t>salen por la 5 y pasan por</t>
  </si>
  <si>
    <t>Paso Gaire</t>
  </si>
  <si>
    <t>Estación Ataques deben ir a la ruta 5</t>
  </si>
  <si>
    <t>Parada Medina deben ir a la ruta 5</t>
  </si>
  <si>
    <t>Paso de los novillos  14 km de ruta 59</t>
  </si>
  <si>
    <t>pasan por La Hilera</t>
  </si>
  <si>
    <t>Clara</t>
  </si>
  <si>
    <t>Estela</t>
  </si>
  <si>
    <t>San Gregorio de Polanco</t>
  </si>
  <si>
    <t>Achar</t>
  </si>
  <si>
    <t>Peralta</t>
  </si>
  <si>
    <t>Desde La Paloma Durazno</t>
  </si>
  <si>
    <t>Blanquillo</t>
  </si>
  <si>
    <t>Cerro Pereira</t>
  </si>
  <si>
    <t>Rincón de Pereira</t>
  </si>
  <si>
    <t>Cuchilla de Caraguatá</t>
  </si>
  <si>
    <t>Las Toscas de Caraguatá</t>
  </si>
  <si>
    <t>Pueblo del Barro</t>
  </si>
  <si>
    <t>Jorge</t>
  </si>
  <si>
    <t>Cuchilla del ombú</t>
  </si>
  <si>
    <t>Sauce Batoví</t>
  </si>
  <si>
    <t>Curtina</t>
  </si>
  <si>
    <t>salida des Saucedo (caminos nuevos)</t>
  </si>
  <si>
    <t>Saucedo</t>
  </si>
  <si>
    <t>Paola</t>
  </si>
  <si>
    <t>pasan por Palomas</t>
  </si>
  <si>
    <t>y sigue por Zanja Honda hasta la 3</t>
  </si>
  <si>
    <t>por la 3 en Chapicuy levantan</t>
  </si>
  <si>
    <t>Chapicuy</t>
  </si>
  <si>
    <t>San Mauricio</t>
  </si>
  <si>
    <t>Bella Vista</t>
  </si>
  <si>
    <t>Santa Kilda</t>
  </si>
  <si>
    <t>siguen por la 3 y en empalme con la 26 levantan</t>
  </si>
  <si>
    <t>Gallinal</t>
  </si>
  <si>
    <t>Cañada Milan</t>
  </si>
  <si>
    <t>El Eucaliptus</t>
  </si>
  <si>
    <t>Mayra</t>
  </si>
  <si>
    <t>Vichadero</t>
  </si>
  <si>
    <t>Arroyo Blanco</t>
  </si>
  <si>
    <t>Cerrillada</t>
  </si>
  <si>
    <t>Hospital</t>
  </si>
  <si>
    <t>Salida desde Vichadero de ahí lleva</t>
  </si>
  <si>
    <t>Moirones</t>
  </si>
  <si>
    <t>Paso Lapuente</t>
  </si>
  <si>
    <t xml:space="preserve">salen por la ruta 6 y luego la 26 </t>
  </si>
  <si>
    <t>en Ansina levantan Las Flores</t>
  </si>
  <si>
    <t>Eriton</t>
  </si>
  <si>
    <t xml:space="preserve"> Salida desde Sequeira</t>
  </si>
  <si>
    <t>más Yony</t>
  </si>
  <si>
    <t>Más Silvia</t>
  </si>
  <si>
    <t>Más Estela</t>
  </si>
  <si>
    <t>más Eriton</t>
  </si>
  <si>
    <t>Más Paola y Mayra</t>
  </si>
  <si>
    <t>Más 2 personas de la radio avisó Nelson</t>
  </si>
  <si>
    <t>Salida en Rincón de Pereira ahí suben</t>
  </si>
  <si>
    <t>salen y pasan a levantar</t>
  </si>
  <si>
    <t>Salida de Ruta 7 Ruta 81 con gente de:</t>
  </si>
  <si>
    <t>Graciela</t>
  </si>
  <si>
    <t>Arenales</t>
  </si>
  <si>
    <t>Escuela 20</t>
  </si>
  <si>
    <t xml:space="preserve">más Nelson y Yamandú Leal del el Diario “El Pueblo de Salto” </t>
  </si>
  <si>
    <t>Sigue por Ruta 7 hasta Jacinto</t>
  </si>
  <si>
    <t>San Jacinto</t>
  </si>
  <si>
    <t>CCL</t>
  </si>
  <si>
    <t>Costas de Pando</t>
  </si>
  <si>
    <t>Continua por Ruta 11 hasta la Ruta 32</t>
  </si>
  <si>
    <t>Ruta 32 rotonda</t>
  </si>
  <si>
    <t>La Paloma</t>
  </si>
  <si>
    <t>Retrocede por Ruta 11 hasta Ruta 33</t>
  </si>
  <si>
    <t>San Antonio</t>
  </si>
  <si>
    <t>Por Ruta 33</t>
  </si>
  <si>
    <t>Escuela 10 y 15</t>
  </si>
  <si>
    <t>Ruta 33 hasta la Ruta 67</t>
  </si>
  <si>
    <t>Se sigue por la Ruta 33 hasta la Ruta 67</t>
  </si>
  <si>
    <t>En intersección de Ruta 67 y 66 levanta</t>
  </si>
  <si>
    <t>Canelón Chico</t>
  </si>
  <si>
    <t xml:space="preserve">Se sigue por Ruta 69 agarrando Ruta 5 en Km 39 </t>
  </si>
  <si>
    <t>Escuela 88</t>
  </si>
  <si>
    <t>Total Graciela</t>
  </si>
  <si>
    <t>Mario</t>
  </si>
  <si>
    <t>Montes</t>
  </si>
  <si>
    <t>Escuela 80</t>
  </si>
  <si>
    <t>Sigue por Ruta 81 hasta Migues</t>
  </si>
  <si>
    <t>Piedras Capilla</t>
  </si>
  <si>
    <t>Migues</t>
  </si>
  <si>
    <t>Tapia</t>
  </si>
  <si>
    <t>Ruta 108 y Ruta 12</t>
  </si>
  <si>
    <t>Villa Del Rosario</t>
  </si>
  <si>
    <t>Retrocede por Ruta 12 hasta Tala</t>
  </si>
  <si>
    <t>Sauce Solo</t>
  </si>
  <si>
    <t>Cañada Chury</t>
  </si>
  <si>
    <t>Vejigas</t>
  </si>
  <si>
    <t>Rincón del Conde</t>
  </si>
  <si>
    <t>Sigue por Ruta 12 hacia San Ramón luego Ruta 6</t>
  </si>
  <si>
    <t>Empalme de Ruta 12 y Ruta 6</t>
  </si>
  <si>
    <t>San Gabriel</t>
  </si>
  <si>
    <t>Luego pasa por Florida</t>
  </si>
  <si>
    <t>A Destino Durazno</t>
  </si>
  <si>
    <t>Mangangá</t>
  </si>
  <si>
    <t>De ahí se sigue a Durazno por Ruta 5 a destino.</t>
  </si>
  <si>
    <t>Ómnibus 12</t>
  </si>
  <si>
    <t>Salida desde Carumbé</t>
  </si>
  <si>
    <t>Salida por Ruta 31 hasta Ruta 5</t>
  </si>
  <si>
    <t>Salida desde Clara</t>
  </si>
  <si>
    <t>total</t>
  </si>
  <si>
    <t>más Jorge y la prensa (2)</t>
  </si>
  <si>
    <t>Ómnibus 4</t>
  </si>
  <si>
    <t>hasta Tacuarembó y suben en Onmibus 6</t>
  </si>
  <si>
    <t>Camioneta 1 hasta Tacuarembó y suben en bus que viene del Chimango Omnibus 6</t>
  </si>
  <si>
    <t>Camioneta 2 hasta Tacuarembó y suben  en bus que viene del Chimango Omnibus 6</t>
  </si>
  <si>
    <t>Micro 1</t>
  </si>
  <si>
    <t>Camioneta 3</t>
  </si>
  <si>
    <t xml:space="preserve">Salida desde Santa Lucia Ciudad Ruta 46 </t>
  </si>
  <si>
    <t xml:space="preserve">En Ruta 46 se levanta </t>
  </si>
  <si>
    <t xml:space="preserve">CCL de Escuela 5 Los Cerrillos </t>
  </si>
  <si>
    <t xml:space="preserve">CCL Rincón de Velázquez </t>
  </si>
  <si>
    <t>Parada</t>
  </si>
  <si>
    <t xml:space="preserve">Ciudad de Cerrillos (Ruta 46) </t>
  </si>
  <si>
    <t>CCL Escuela 8</t>
  </si>
  <si>
    <t xml:space="preserve">CCL Escuela 63 </t>
  </si>
  <si>
    <t xml:space="preserve">Se sigue por la Ruta 36 hasta el KM 32.500 </t>
  </si>
  <si>
    <t xml:space="preserve">CCL Tropezón </t>
  </si>
  <si>
    <t>PArada</t>
  </si>
  <si>
    <t xml:space="preserve">Intersección de Ruta 36 y Ruta 48 Estación Ancap </t>
  </si>
  <si>
    <t>CCL Rincón de Colorado</t>
  </si>
  <si>
    <t xml:space="preserve">Ruta 48 hasta la intersección con Ruta 5 Entrada a Las Piedras </t>
  </si>
  <si>
    <t>CCL Cuchilla de Sierra</t>
  </si>
  <si>
    <t xml:space="preserve">Analista de Credito </t>
  </si>
  <si>
    <t>Total de Personas</t>
  </si>
  <si>
    <t>Salida desde Ruta 1 km 46,  recorriendo dicha ruta hasta la Radial donde se une Ruta 1 y 3. Continuando por Ruta 3.</t>
  </si>
  <si>
    <t>CCL Libertad</t>
  </si>
  <si>
    <t>CCL Colonia Italia</t>
  </si>
  <si>
    <t xml:space="preserve">Rotonda km 45. Ruta 1 km 54 </t>
  </si>
  <si>
    <t xml:space="preserve">Ruta 1 km 61 suben, </t>
  </si>
  <si>
    <t>CCL Kiyú y Analista</t>
  </si>
  <si>
    <t xml:space="preserve">CCL Ruta 1 Km 61 </t>
  </si>
  <si>
    <t>Radial. Ruta 1 y Ruta 3. Villa Maria. Ruta 3 km 72</t>
  </si>
  <si>
    <t xml:space="preserve">CCL Colonia Fernandez Crespo </t>
  </si>
  <si>
    <t xml:space="preserve">CCL Picada Gambetta </t>
  </si>
  <si>
    <t>CCL Villa Maria</t>
  </si>
  <si>
    <t>En Ruta 3 y 11 (Estación Ancap)</t>
  </si>
  <si>
    <t xml:space="preserve">CCL Carretón  </t>
  </si>
  <si>
    <t xml:space="preserve">CCL Villa Rodriguez </t>
  </si>
  <si>
    <t xml:space="preserve">CCL Estación Gonzalez  (4) junto con Analista </t>
  </si>
  <si>
    <t>Total</t>
  </si>
  <si>
    <t>Ómnibus 2 (uno chico)</t>
  </si>
  <si>
    <t xml:space="preserve">Ómnibus 1 </t>
  </si>
  <si>
    <t>Ómnibus 2</t>
  </si>
  <si>
    <t>Salida desde Montes</t>
  </si>
  <si>
    <t>Leonardo</t>
  </si>
  <si>
    <t>CCL Castillos</t>
  </si>
  <si>
    <t>Se sigue hasta Ruta 19</t>
  </si>
  <si>
    <t>CCL Cebollatí</t>
  </si>
  <si>
    <t>CCL San Luis</t>
  </si>
  <si>
    <t>CCL Sierras de San Miguel</t>
  </si>
  <si>
    <t>CCL Coronilla</t>
  </si>
  <si>
    <t>Costas de Pelotas</t>
  </si>
  <si>
    <t>Alferez</t>
  </si>
  <si>
    <t>Se sigue por Ruta 19  hasta empalme con Ruta 15 a Lascano</t>
  </si>
  <si>
    <t>Por Ruta 15 se entra a Velazquez</t>
  </si>
  <si>
    <t>CCL Velazquez</t>
  </si>
  <si>
    <t>Se sigue a destino</t>
  </si>
  <si>
    <t>Se retrocede hasta el empalme con la Ruta 13 y se toma Ruta 8</t>
  </si>
  <si>
    <t>Salida desde Aceguá, se sigue Ruta 8 pasando por Noblia hasta Melo</t>
  </si>
  <si>
    <t>CCL Aceguá</t>
  </si>
  <si>
    <t>CCL Noblia</t>
  </si>
  <si>
    <t xml:space="preserve">CCL Cañas y Cañitas </t>
  </si>
  <si>
    <t xml:space="preserve">CCL Centurión </t>
  </si>
  <si>
    <t xml:space="preserve">CCL La Micaela </t>
  </si>
  <si>
    <t>CCL Ramón Trigo</t>
  </si>
  <si>
    <t>CCL Cerro de las cuentas</t>
  </si>
  <si>
    <t>CCL Quebracho</t>
  </si>
  <si>
    <t xml:space="preserve">CCL Tres Islas </t>
  </si>
  <si>
    <t>CCL Tupambaé</t>
  </si>
  <si>
    <t>Se sale por Ruta 26 y luego la Ruta 7 pasando por Fraile Muerto, Ceero de las Cuentas hasta llegar a Tupambaé</t>
  </si>
  <si>
    <t>Desde Ruta 7 se sigue a destino</t>
  </si>
  <si>
    <r>
      <t xml:space="preserve">Salida desde Castillos por </t>
    </r>
    <r>
      <rPr>
        <b/>
        <sz val="11"/>
        <color theme="1"/>
        <rFont val="Calibri"/>
        <family val="2"/>
        <scheme val="minor"/>
      </rPr>
      <t xml:space="preserve">Ruta 9 </t>
    </r>
    <r>
      <rPr>
        <sz val="11"/>
        <color theme="1"/>
        <rFont val="Calibri"/>
        <family val="2"/>
        <scheme val="minor"/>
      </rPr>
      <t/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</si>
</sst>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66CC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2">
    <xf numFmtId="0" fontId="0" fillId="0" borderId="0" xfId="0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  <xf numFmtId="0" fontId="1" fillId="0" borderId="0" xfId="0" applyFont="1"/>
    <xf numFmtId="0" fontId="0" fillId="2" borderId="0" xfId="0" applyFill="1"/>
    <xf numFmtId="0" fontId="0" fillId="2" borderId="0" xfId="0" applyFill="1" applyAlignment="1">
      <alignment horizontal="left"/>
    </xf>
    <xf numFmtId="0" fontId="0" fillId="3" borderId="0" xfId="0" applyFill="1"/>
    <xf numFmtId="0" fontId="0" fillId="0" borderId="0" xfId="0" applyAlignment="1">
      <alignment vertical="center"/>
    </xf>
    <xf numFmtId="0" fontId="2" fillId="0" borderId="1" xfId="0" applyFont="1" applyBorder="1" applyAlignment="1">
      <alignment vertical="center"/>
    </xf>
    <xf numFmtId="0" fontId="2" fillId="0" borderId="1" xfId="0" applyFont="1" applyBorder="1" applyAlignment="1">
      <alignment vertical="center" wrapText="1"/>
    </xf>
    <xf numFmtId="0" fontId="2" fillId="0" borderId="1" xfId="0" applyFont="1" applyBorder="1" applyAlignment="1">
      <alignment horizontal="left" vertical="center"/>
    </xf>
    <xf numFmtId="0" fontId="0" fillId="3" borderId="0" xfId="0" applyFill="1" applyAlignment="1">
      <alignment horizontal="left"/>
    </xf>
    <xf numFmtId="0" fontId="2" fillId="0" borderId="0" xfId="0" applyFont="1" applyBorder="1" applyAlignment="1">
      <alignment vertical="center"/>
    </xf>
    <xf numFmtId="0" fontId="0" fillId="0" borderId="0" xfId="0" applyFont="1"/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0" xfId="0" applyFont="1"/>
    <xf numFmtId="0" fontId="0" fillId="0" borderId="0" xfId="0" applyAlignment="1">
      <alignment horizontal="justify" vertical="center"/>
    </xf>
    <xf numFmtId="0" fontId="5" fillId="0" borderId="0" xfId="0" applyFont="1" applyAlignment="1">
      <alignment horizontal="justify" vertical="center"/>
    </xf>
    <xf numFmtId="0" fontId="7" fillId="0" borderId="0" xfId="0" applyFont="1"/>
    <xf numFmtId="0" fontId="8" fillId="0" borderId="0" xfId="0" applyFont="1" applyAlignment="1">
      <alignment horizontal="justify" vertical="center"/>
    </xf>
    <xf numFmtId="0" fontId="3" fillId="0" borderId="0" xfId="0" applyFont="1" applyFill="1"/>
    <xf numFmtId="0" fontId="10" fillId="0" borderId="0" xfId="0" applyFont="1" applyFill="1"/>
    <xf numFmtId="0" fontId="10" fillId="0" borderId="0" xfId="0" applyFont="1" applyFill="1" applyAlignment="1">
      <alignment horizontal="left"/>
    </xf>
    <xf numFmtId="0" fontId="12" fillId="0" borderId="0" xfId="0" applyFont="1" applyAlignment="1">
      <alignment horizontal="right" vertical="center"/>
    </xf>
    <xf numFmtId="0" fontId="0" fillId="0" borderId="0" xfId="0" applyAlignment="1">
      <alignment vertical="center" wrapText="1"/>
    </xf>
    <xf numFmtId="0" fontId="0" fillId="0" borderId="0" xfId="0" applyAlignment="1">
      <alignment wrapText="1"/>
    </xf>
    <xf numFmtId="0" fontId="1" fillId="2" borderId="0" xfId="0" applyFont="1" applyFill="1"/>
    <xf numFmtId="0" fontId="11" fillId="2" borderId="0" xfId="0" applyFont="1" applyFill="1"/>
    <xf numFmtId="0" fontId="12" fillId="2" borderId="0" xfId="0" applyFont="1" applyFill="1" applyAlignment="1">
      <alignment vertical="center"/>
    </xf>
    <xf numFmtId="0" fontId="9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CC9900"/>
      <color rgb="FF00CCFF"/>
      <color rgb="FF99FF99"/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4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247650</xdr:colOff>
      <xdr:row>1</xdr:row>
      <xdr:rowOff>28575</xdr:rowOff>
    </xdr:from>
    <xdr:to>
      <xdr:col>10</xdr:col>
      <xdr:colOff>37562</xdr:colOff>
      <xdr:row>23</xdr:row>
      <xdr:rowOff>131370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4820" t="11720" r="40915" b="5457"/>
        <a:stretch/>
      </xdr:blipFill>
      <xdr:spPr>
        <a:xfrm>
          <a:off x="6962775" y="219075"/>
          <a:ext cx="3599912" cy="4798620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28</xdr:row>
      <xdr:rowOff>0</xdr:rowOff>
    </xdr:from>
    <xdr:ext cx="3590469" cy="3903552"/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1452" t="17971" r="39085" b="5717"/>
        <a:stretch/>
      </xdr:blipFill>
      <xdr:spPr>
        <a:xfrm>
          <a:off x="5981700" y="18859500"/>
          <a:ext cx="3590469" cy="3903552"/>
        </a:xfrm>
        <a:prstGeom prst="rect">
          <a:avLst/>
        </a:prstGeom>
      </xdr:spPr>
    </xdr:pic>
    <xdr:clientData/>
  </xdr:oneCellAnchor>
  <xdr:oneCellAnchor>
    <xdr:from>
      <xdr:col>3</xdr:col>
      <xdr:colOff>494647</xdr:colOff>
      <xdr:row>51</xdr:row>
      <xdr:rowOff>9525</xdr:rowOff>
    </xdr:from>
    <xdr:ext cx="5477528" cy="5570944"/>
    <xdr:pic>
      <xdr:nvPicPr>
        <xdr:cNvPr id="4" name="3 Imagen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9936" t="11336" r="15267" b="15766"/>
        <a:stretch/>
      </xdr:blipFill>
      <xdr:spPr>
        <a:xfrm>
          <a:off x="5685772" y="10077450"/>
          <a:ext cx="5477528" cy="5570944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167488</xdr:colOff>
      <xdr:row>2</xdr:row>
      <xdr:rowOff>19050</xdr:rowOff>
    </xdr:from>
    <xdr:ext cx="3110247" cy="4352925"/>
    <xdr:pic>
      <xdr:nvPicPr>
        <xdr:cNvPr id="2" name="1 Imagen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560" t="14065" r="33373" b="6107"/>
        <a:stretch/>
      </xdr:blipFill>
      <xdr:spPr>
        <a:xfrm>
          <a:off x="6149188" y="4400550"/>
          <a:ext cx="3110247" cy="4352925"/>
        </a:xfrm>
        <a:prstGeom prst="rect">
          <a:avLst/>
        </a:prstGeom>
      </xdr:spPr>
    </xdr:pic>
    <xdr:clientData/>
  </xdr:oneCellAnchor>
  <xdr:oneCellAnchor>
    <xdr:from>
      <xdr:col>4</xdr:col>
      <xdr:colOff>104026</xdr:colOff>
      <xdr:row>27</xdr:row>
      <xdr:rowOff>123825</xdr:rowOff>
    </xdr:from>
    <xdr:ext cx="3472013" cy="5105399"/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8993" t="16148" r="41282" b="6108"/>
        <a:stretch/>
      </xdr:blipFill>
      <xdr:spPr>
        <a:xfrm>
          <a:off x="6085726" y="9267825"/>
          <a:ext cx="3472013" cy="5105399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58385</xdr:colOff>
      <xdr:row>0</xdr:row>
      <xdr:rowOff>123825</xdr:rowOff>
    </xdr:from>
    <xdr:ext cx="3970454" cy="3514725"/>
    <xdr:pic>
      <xdr:nvPicPr>
        <xdr:cNvPr id="2" name="1 Imagen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5083" t="20184" r="38352" b="6498"/>
        <a:stretch/>
      </xdr:blipFill>
      <xdr:spPr>
        <a:xfrm>
          <a:off x="4287485" y="123825"/>
          <a:ext cx="3970454" cy="3514725"/>
        </a:xfrm>
        <a:prstGeom prst="rect">
          <a:avLst/>
        </a:prstGeom>
      </xdr:spPr>
    </xdr:pic>
    <xdr:clientData/>
  </xdr:oneCellAnchor>
  <xdr:oneCellAnchor>
    <xdr:from>
      <xdr:col>8</xdr:col>
      <xdr:colOff>714376</xdr:colOff>
      <xdr:row>61</xdr:row>
      <xdr:rowOff>33880</xdr:rowOff>
    </xdr:from>
    <xdr:ext cx="4004036" cy="2490245"/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8407" t="28521" r="20854" b="15353"/>
        <a:stretch/>
      </xdr:blipFill>
      <xdr:spPr>
        <a:xfrm>
          <a:off x="9744076" y="15845380"/>
          <a:ext cx="4004036" cy="2490245"/>
        </a:xfrm>
        <a:prstGeom prst="rect">
          <a:avLst/>
        </a:prstGeom>
      </xdr:spPr>
    </xdr:pic>
    <xdr:clientData/>
  </xdr:oneCellAnchor>
  <xdr:oneCellAnchor>
    <xdr:from>
      <xdr:col>4</xdr:col>
      <xdr:colOff>381000</xdr:colOff>
      <xdr:row>60</xdr:row>
      <xdr:rowOff>171092</xdr:rowOff>
    </xdr:from>
    <xdr:ext cx="3190825" cy="3362684"/>
    <xdr:pic>
      <xdr:nvPicPr>
        <xdr:cNvPr id="4" name="3 Imagen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0383" t="12631" r="28835" b="10928"/>
        <a:stretch/>
      </xdr:blipFill>
      <xdr:spPr>
        <a:xfrm>
          <a:off x="6362700" y="15792092"/>
          <a:ext cx="3190825" cy="3362684"/>
        </a:xfrm>
        <a:prstGeom prst="rect">
          <a:avLst/>
        </a:prstGeom>
      </xdr:spPr>
    </xdr:pic>
    <xdr:clientData/>
  </xdr:oneCellAnchor>
  <xdr:oneCellAnchor>
    <xdr:from>
      <xdr:col>4</xdr:col>
      <xdr:colOff>76200</xdr:colOff>
      <xdr:row>21</xdr:row>
      <xdr:rowOff>180975</xdr:rowOff>
    </xdr:from>
    <xdr:ext cx="4648200" cy="3409207"/>
    <xdr:pic>
      <xdr:nvPicPr>
        <xdr:cNvPr id="5" name="4 Imagen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4014" t="27348" r="32861" b="16396"/>
        <a:stretch/>
      </xdr:blipFill>
      <xdr:spPr>
        <a:xfrm>
          <a:off x="4305300" y="4019550"/>
          <a:ext cx="4648200" cy="3409207"/>
        </a:xfrm>
        <a:prstGeom prst="rect">
          <a:avLst/>
        </a:prstGeom>
      </xdr:spPr>
    </xdr:pic>
    <xdr:clientData/>
  </xdr:oneCellAnchor>
  <xdr:twoCellAnchor editAs="oneCell">
    <xdr:from>
      <xdr:col>5</xdr:col>
      <xdr:colOff>142875</xdr:colOff>
      <xdr:row>43</xdr:row>
      <xdr:rowOff>44627</xdr:rowOff>
    </xdr:from>
    <xdr:to>
      <xdr:col>10</xdr:col>
      <xdr:colOff>609600</xdr:colOff>
      <xdr:row>55</xdr:row>
      <xdr:rowOff>85724</xdr:rowOff>
    </xdr:to>
    <xdr:pic>
      <xdr:nvPicPr>
        <xdr:cNvPr id="6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3975" y="8074202"/>
          <a:ext cx="4276725" cy="28985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371475</xdr:colOff>
      <xdr:row>1</xdr:row>
      <xdr:rowOff>171450</xdr:rowOff>
    </xdr:from>
    <xdr:to>
      <xdr:col>11</xdr:col>
      <xdr:colOff>250742</xdr:colOff>
      <xdr:row>14</xdr:row>
      <xdr:rowOff>275926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543" t="21002" r="197" b="10669"/>
        <a:stretch/>
      </xdr:blipFill>
      <xdr:spPr>
        <a:xfrm>
          <a:off x="4819650" y="361950"/>
          <a:ext cx="5213267" cy="258097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257175</xdr:colOff>
      <xdr:row>0</xdr:row>
      <xdr:rowOff>28574</xdr:rowOff>
    </xdr:from>
    <xdr:ext cx="3409950" cy="4181475"/>
    <xdr:pic>
      <xdr:nvPicPr>
        <xdr:cNvPr id="2" name="1 Imagen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25778" t="9606" r="36757" b="5291"/>
        <a:stretch/>
      </xdr:blipFill>
      <xdr:spPr bwMode="auto">
        <a:xfrm>
          <a:off x="6096000" y="28574"/>
          <a:ext cx="3409950" cy="41814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4</xdr:col>
      <xdr:colOff>275810</xdr:colOff>
      <xdr:row>26</xdr:row>
      <xdr:rowOff>95250</xdr:rowOff>
    </xdr:from>
    <xdr:ext cx="3834847" cy="4410075"/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45029" t="15367" r="16899" b="6759"/>
        <a:stretch/>
      </xdr:blipFill>
      <xdr:spPr>
        <a:xfrm>
          <a:off x="4685885" y="5619750"/>
          <a:ext cx="3834847" cy="4410075"/>
        </a:xfrm>
        <a:prstGeom prst="rect">
          <a:avLst/>
        </a:prstGeom>
      </xdr:spPr>
    </xdr:pic>
    <xdr:clientData/>
  </xdr:oneCellAnchor>
  <xdr:oneCellAnchor>
    <xdr:from>
      <xdr:col>5</xdr:col>
      <xdr:colOff>104774</xdr:colOff>
      <xdr:row>50</xdr:row>
      <xdr:rowOff>364742</xdr:rowOff>
    </xdr:from>
    <xdr:ext cx="3228976" cy="3864358"/>
    <xdr:pic>
      <xdr:nvPicPr>
        <xdr:cNvPr id="4" name="3 Imagen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6849" y="10289792"/>
          <a:ext cx="3228976" cy="38643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281104</xdr:colOff>
      <xdr:row>73</xdr:row>
      <xdr:rowOff>180974</xdr:rowOff>
    </xdr:from>
    <xdr:ext cx="2633546" cy="4219575"/>
    <xdr:pic>
      <xdr:nvPicPr>
        <xdr:cNvPr id="5" name="4 Imagen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3179" y="14658974"/>
          <a:ext cx="2633546" cy="421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6"/>
  <sheetViews>
    <sheetView topLeftCell="A58" workbookViewId="0">
      <selection activeCell="B62" sqref="B62"/>
    </sheetView>
  </sheetViews>
  <sheetFormatPr baseColWidth="10" defaultRowHeight="15" x14ac:dyDescent="0.25"/>
  <cols>
    <col min="2" max="2" width="57" customWidth="1"/>
    <col min="3" max="3" width="9.42578125" customWidth="1"/>
  </cols>
  <sheetData>
    <row r="1" spans="1:3" x14ac:dyDescent="0.25">
      <c r="A1" s="5"/>
      <c r="B1" s="5" t="s">
        <v>0</v>
      </c>
      <c r="C1" s="5"/>
    </row>
    <row r="2" spans="1:3" s="8" customFormat="1" ht="14.45" x14ac:dyDescent="0.3">
      <c r="A2" s="9" t="s">
        <v>21</v>
      </c>
      <c r="B2" s="9"/>
      <c r="C2" s="9" t="s">
        <v>6</v>
      </c>
    </row>
    <row r="3" spans="1:3" ht="14.45" x14ac:dyDescent="0.3">
      <c r="A3" t="s">
        <v>22</v>
      </c>
      <c r="B3" s="2" t="s">
        <v>105</v>
      </c>
      <c r="C3">
        <v>5</v>
      </c>
    </row>
    <row r="4" spans="1:3" ht="14.45" x14ac:dyDescent="0.3">
      <c r="B4" s="2" t="s">
        <v>5</v>
      </c>
    </row>
    <row r="5" spans="1:3" x14ac:dyDescent="0.25">
      <c r="A5" t="s">
        <v>22</v>
      </c>
      <c r="B5" s="2" t="s">
        <v>2</v>
      </c>
      <c r="C5">
        <v>6</v>
      </c>
    </row>
    <row r="6" spans="1:3" x14ac:dyDescent="0.25">
      <c r="A6" t="s">
        <v>22</v>
      </c>
      <c r="B6" s="2" t="s">
        <v>3</v>
      </c>
      <c r="C6">
        <v>4</v>
      </c>
    </row>
    <row r="7" spans="1:3" ht="14.45" x14ac:dyDescent="0.3">
      <c r="A7" t="s">
        <v>22</v>
      </c>
      <c r="B7" s="2" t="s">
        <v>4</v>
      </c>
      <c r="C7">
        <v>4</v>
      </c>
    </row>
    <row r="8" spans="1:3" ht="14.45" x14ac:dyDescent="0.3">
      <c r="B8" s="2" t="s">
        <v>7</v>
      </c>
    </row>
    <row r="9" spans="1:3" ht="14.45" x14ac:dyDescent="0.3">
      <c r="A9" t="s">
        <v>22</v>
      </c>
      <c r="B9" s="2" t="s">
        <v>8</v>
      </c>
      <c r="C9">
        <v>7</v>
      </c>
    </row>
    <row r="10" spans="1:3" ht="48" customHeight="1" x14ac:dyDescent="0.25">
      <c r="B10" s="3" t="s">
        <v>9</v>
      </c>
      <c r="C10">
        <v>5</v>
      </c>
    </row>
    <row r="11" spans="1:3" x14ac:dyDescent="0.25">
      <c r="A11" t="s">
        <v>22</v>
      </c>
      <c r="B11" s="2" t="s">
        <v>10</v>
      </c>
      <c r="C11">
        <v>4</v>
      </c>
    </row>
    <row r="12" spans="1:3" ht="30" x14ac:dyDescent="0.25">
      <c r="B12" s="3" t="s">
        <v>12</v>
      </c>
    </row>
    <row r="13" spans="1:3" ht="14.45" x14ac:dyDescent="0.3">
      <c r="A13" t="s">
        <v>22</v>
      </c>
      <c r="B13" s="2" t="s">
        <v>11</v>
      </c>
      <c r="C13">
        <v>3</v>
      </c>
    </row>
    <row r="14" spans="1:3" ht="14.45" x14ac:dyDescent="0.3">
      <c r="A14" t="s">
        <v>22</v>
      </c>
      <c r="B14" s="2" t="s">
        <v>13</v>
      </c>
      <c r="C14">
        <v>4</v>
      </c>
    </row>
    <row r="15" spans="1:3" ht="14.45" x14ac:dyDescent="0.3">
      <c r="A15" t="s">
        <v>22</v>
      </c>
      <c r="B15" s="2" t="s">
        <v>14</v>
      </c>
    </row>
    <row r="16" spans="1:3" x14ac:dyDescent="0.25">
      <c r="B16" s="2" t="s">
        <v>118</v>
      </c>
      <c r="C16">
        <v>2</v>
      </c>
    </row>
    <row r="17" spans="1:12" ht="14.45" x14ac:dyDescent="0.3">
      <c r="C17" s="4">
        <f>SUM(C3:C16)</f>
        <v>44</v>
      </c>
    </row>
    <row r="19" spans="1:12" ht="14.45" x14ac:dyDescent="0.3">
      <c r="L19" s="17"/>
    </row>
    <row r="28" spans="1:12" ht="14.45" x14ac:dyDescent="0.3">
      <c r="B28" s="2"/>
    </row>
    <row r="29" spans="1:12" x14ac:dyDescent="0.25">
      <c r="A29" s="5"/>
      <c r="B29" s="6" t="s">
        <v>203</v>
      </c>
      <c r="C29" s="5"/>
    </row>
    <row r="30" spans="1:12" s="8" customFormat="1" ht="14.45" x14ac:dyDescent="0.3">
      <c r="A30" s="9" t="s">
        <v>21</v>
      </c>
      <c r="B30" s="11"/>
      <c r="C30" s="9" t="s">
        <v>6</v>
      </c>
    </row>
    <row r="31" spans="1:12" ht="14.45" x14ac:dyDescent="0.3">
      <c r="B31" s="2" t="s">
        <v>80</v>
      </c>
    </row>
    <row r="32" spans="1:12" ht="14.45" x14ac:dyDescent="0.3">
      <c r="A32" t="s">
        <v>82</v>
      </c>
      <c r="B32" s="2" t="s">
        <v>81</v>
      </c>
      <c r="C32">
        <v>1</v>
      </c>
    </row>
    <row r="33" spans="1:4" ht="14.45" x14ac:dyDescent="0.3">
      <c r="A33" t="s">
        <v>82</v>
      </c>
      <c r="B33" s="2" t="s">
        <v>83</v>
      </c>
      <c r="C33">
        <v>1</v>
      </c>
    </row>
    <row r="34" spans="1:4" ht="14.45" x14ac:dyDescent="0.3">
      <c r="A34" t="s">
        <v>82</v>
      </c>
      <c r="B34" s="2" t="s">
        <v>84</v>
      </c>
      <c r="C34">
        <v>2</v>
      </c>
    </row>
    <row r="35" spans="1:4" ht="14.45" x14ac:dyDescent="0.3">
      <c r="B35" s="2" t="s">
        <v>85</v>
      </c>
    </row>
    <row r="36" spans="1:4" ht="14.45" x14ac:dyDescent="0.3">
      <c r="A36" t="s">
        <v>94</v>
      </c>
      <c r="B36" s="2" t="s">
        <v>86</v>
      </c>
      <c r="C36">
        <v>3</v>
      </c>
    </row>
    <row r="37" spans="1:4" ht="14.45" x14ac:dyDescent="0.3">
      <c r="A37" t="s">
        <v>94</v>
      </c>
      <c r="B37" s="2" t="s">
        <v>87</v>
      </c>
      <c r="C37">
        <v>4</v>
      </c>
    </row>
    <row r="38" spans="1:4" ht="14.45" x14ac:dyDescent="0.3">
      <c r="A38" t="s">
        <v>94</v>
      </c>
      <c r="B38" s="2" t="s">
        <v>88</v>
      </c>
      <c r="C38">
        <v>3</v>
      </c>
    </row>
    <row r="39" spans="1:4" ht="14.45" x14ac:dyDescent="0.3">
      <c r="A39" t="s">
        <v>94</v>
      </c>
      <c r="B39" s="2" t="s">
        <v>89</v>
      </c>
      <c r="C39">
        <v>3</v>
      </c>
    </row>
    <row r="40" spans="1:4" ht="14.45" x14ac:dyDescent="0.3">
      <c r="B40" s="2" t="s">
        <v>90</v>
      </c>
    </row>
    <row r="41" spans="1:4" ht="14.45" x14ac:dyDescent="0.3">
      <c r="A41" t="s">
        <v>94</v>
      </c>
      <c r="B41" s="2" t="s">
        <v>91</v>
      </c>
      <c r="C41">
        <v>4</v>
      </c>
    </row>
    <row r="42" spans="1:4" x14ac:dyDescent="0.25">
      <c r="A42" t="s">
        <v>94</v>
      </c>
      <c r="B42" s="2" t="s">
        <v>92</v>
      </c>
      <c r="C42">
        <v>2</v>
      </c>
    </row>
    <row r="43" spans="1:4" ht="14.45" x14ac:dyDescent="0.3">
      <c r="A43" t="s">
        <v>94</v>
      </c>
      <c r="B43" s="2" t="s">
        <v>93</v>
      </c>
      <c r="C43">
        <v>3</v>
      </c>
    </row>
    <row r="44" spans="1:4" x14ac:dyDescent="0.25">
      <c r="B44" s="2" t="s">
        <v>110</v>
      </c>
      <c r="C44">
        <v>2</v>
      </c>
    </row>
    <row r="45" spans="1:4" x14ac:dyDescent="0.25">
      <c r="B45" s="1" t="s">
        <v>111</v>
      </c>
      <c r="C45">
        <v>2</v>
      </c>
    </row>
    <row r="46" spans="1:4" ht="14.45" x14ac:dyDescent="0.3">
      <c r="C46" s="4">
        <f>SUM(C32:C45)</f>
        <v>30</v>
      </c>
      <c r="D46" s="4"/>
    </row>
    <row r="49" spans="1:3" ht="14.45" x14ac:dyDescent="0.3">
      <c r="B49" s="2"/>
    </row>
    <row r="52" spans="1:3" x14ac:dyDescent="0.25">
      <c r="A52" s="5"/>
      <c r="B52" s="6" t="s">
        <v>43</v>
      </c>
      <c r="C52" s="5"/>
    </row>
    <row r="53" spans="1:3" x14ac:dyDescent="0.25">
      <c r="A53" s="5"/>
      <c r="B53" s="6" t="s">
        <v>159</v>
      </c>
      <c r="C53" s="5"/>
    </row>
    <row r="54" spans="1:3" x14ac:dyDescent="0.25">
      <c r="A54" t="s">
        <v>22</v>
      </c>
      <c r="B54" s="2" t="s">
        <v>15</v>
      </c>
      <c r="C54">
        <v>2</v>
      </c>
    </row>
    <row r="55" spans="1:3" x14ac:dyDescent="0.25">
      <c r="A55" t="s">
        <v>22</v>
      </c>
      <c r="B55" s="2" t="s">
        <v>16</v>
      </c>
    </row>
    <row r="56" spans="1:3" ht="14.45" x14ac:dyDescent="0.3">
      <c r="A56" t="s">
        <v>22</v>
      </c>
      <c r="B56" s="2" t="s">
        <v>17</v>
      </c>
      <c r="C56">
        <v>4</v>
      </c>
    </row>
    <row r="57" spans="1:3" x14ac:dyDescent="0.25">
      <c r="A57" t="s">
        <v>22</v>
      </c>
      <c r="B57" s="2" t="s">
        <v>18</v>
      </c>
      <c r="C57">
        <v>4</v>
      </c>
    </row>
    <row r="58" spans="1:3" ht="14.45" x14ac:dyDescent="0.3">
      <c r="A58" t="s">
        <v>22</v>
      </c>
      <c r="B58" s="2" t="s">
        <v>19</v>
      </c>
      <c r="C58">
        <v>1</v>
      </c>
    </row>
    <row r="59" spans="1:3" x14ac:dyDescent="0.25">
      <c r="A59" t="s">
        <v>22</v>
      </c>
      <c r="B59" s="2" t="s">
        <v>20</v>
      </c>
      <c r="C59">
        <v>2</v>
      </c>
    </row>
    <row r="60" spans="1:3" ht="14.45" x14ac:dyDescent="0.3">
      <c r="B60" s="2" t="s">
        <v>160</v>
      </c>
    </row>
    <row r="61" spans="1:3" x14ac:dyDescent="0.25">
      <c r="C61" s="28">
        <f>SUM(C54:C60)</f>
        <v>13</v>
      </c>
    </row>
    <row r="62" spans="1:3" ht="24.75" customHeight="1" x14ac:dyDescent="0.25">
      <c r="A62" s="7" t="s">
        <v>166</v>
      </c>
      <c r="B62" s="12"/>
      <c r="C62" s="7"/>
    </row>
    <row r="63" spans="1:3" x14ac:dyDescent="0.25">
      <c r="A63" t="s">
        <v>27</v>
      </c>
      <c r="B63" s="2" t="s">
        <v>36</v>
      </c>
      <c r="C63">
        <v>4</v>
      </c>
    </row>
    <row r="64" spans="1:3" ht="14.45" x14ac:dyDescent="0.3">
      <c r="A64" t="s">
        <v>27</v>
      </c>
      <c r="B64" s="2" t="s">
        <v>37</v>
      </c>
      <c r="C64">
        <v>4</v>
      </c>
    </row>
    <row r="65" spans="1:4" ht="14.45" x14ac:dyDescent="0.3">
      <c r="A65" t="s">
        <v>27</v>
      </c>
      <c r="B65" s="2" t="s">
        <v>38</v>
      </c>
      <c r="C65">
        <v>2</v>
      </c>
    </row>
    <row r="66" spans="1:4" ht="14.45" x14ac:dyDescent="0.3">
      <c r="A66" t="s">
        <v>27</v>
      </c>
      <c r="B66" s="2" t="s">
        <v>39</v>
      </c>
      <c r="C66">
        <v>3</v>
      </c>
    </row>
    <row r="67" spans="1:4" x14ac:dyDescent="0.25">
      <c r="B67" s="2"/>
      <c r="C67" s="28">
        <f>SUM(C63:C66)</f>
        <v>13</v>
      </c>
    </row>
    <row r="68" spans="1:4" x14ac:dyDescent="0.25">
      <c r="A68" s="7" t="s">
        <v>167</v>
      </c>
      <c r="B68" s="12"/>
      <c r="C68" s="7"/>
    </row>
    <row r="69" spans="1:4" ht="14.45" x14ac:dyDescent="0.3">
      <c r="A69" s="9" t="s">
        <v>21</v>
      </c>
      <c r="B69" s="11"/>
      <c r="C69" s="9" t="s">
        <v>6</v>
      </c>
    </row>
    <row r="70" spans="1:4" ht="14.45" x14ac:dyDescent="0.3">
      <c r="B70" s="2" t="s">
        <v>161</v>
      </c>
    </row>
    <row r="71" spans="1:4" ht="14.45" x14ac:dyDescent="0.3">
      <c r="A71" t="s">
        <v>65</v>
      </c>
      <c r="B71" s="2" t="s">
        <v>64</v>
      </c>
      <c r="C71">
        <v>6</v>
      </c>
    </row>
    <row r="72" spans="1:4" ht="14.45" x14ac:dyDescent="0.3">
      <c r="A72" t="s">
        <v>65</v>
      </c>
      <c r="B72" s="2" t="s">
        <v>63</v>
      </c>
      <c r="C72">
        <v>4</v>
      </c>
    </row>
    <row r="73" spans="1:4" ht="14.45" x14ac:dyDescent="0.3">
      <c r="A73" t="s">
        <v>65</v>
      </c>
      <c r="B73" s="2" t="s">
        <v>62</v>
      </c>
      <c r="C73">
        <v>6</v>
      </c>
    </row>
    <row r="74" spans="1:4" x14ac:dyDescent="0.25">
      <c r="B74" s="2" t="s">
        <v>165</v>
      </c>
      <c r="C74" s="28">
        <f>SUM(C71:C73)</f>
        <v>16</v>
      </c>
      <c r="D74" s="14"/>
    </row>
    <row r="75" spans="1:4" ht="21" x14ac:dyDescent="0.4">
      <c r="B75" s="2" t="s">
        <v>162</v>
      </c>
      <c r="C75" s="29">
        <f>SUM(C74,C61,C63:C66)</f>
        <v>42</v>
      </c>
    </row>
    <row r="79" spans="1:4" ht="14.45" x14ac:dyDescent="0.3">
      <c r="B79" s="2"/>
    </row>
    <row r="80" spans="1:4" ht="14.45" x14ac:dyDescent="0.3">
      <c r="B80" s="2"/>
    </row>
    <row r="81" spans="2:2" ht="14.45" x14ac:dyDescent="0.3">
      <c r="B81" s="2"/>
    </row>
    <row r="82" spans="2:2" ht="14.45" x14ac:dyDescent="0.3">
      <c r="B82" s="2"/>
    </row>
    <row r="83" spans="2:2" x14ac:dyDescent="0.25">
      <c r="B83" s="2"/>
    </row>
    <row r="84" spans="2:2" x14ac:dyDescent="0.25">
      <c r="B84" s="2"/>
    </row>
    <row r="85" spans="2:2" x14ac:dyDescent="0.25">
      <c r="B85" s="2"/>
    </row>
    <row r="86" spans="2:2" x14ac:dyDescent="0.25">
      <c r="B86" s="2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55"/>
  <sheetViews>
    <sheetView workbookViewId="0">
      <selection activeCell="C19" sqref="C19"/>
    </sheetView>
  </sheetViews>
  <sheetFormatPr baseColWidth="10" defaultRowHeight="15" x14ac:dyDescent="0.25"/>
  <cols>
    <col min="2" max="2" width="33.42578125" customWidth="1"/>
  </cols>
  <sheetData>
    <row r="3" spans="1:4" x14ac:dyDescent="0.25">
      <c r="A3" s="5"/>
      <c r="B3" s="6" t="s">
        <v>204</v>
      </c>
      <c r="C3" s="5"/>
    </row>
    <row r="4" spans="1:4" s="8" customFormat="1" x14ac:dyDescent="0.25">
      <c r="A4" s="9" t="s">
        <v>21</v>
      </c>
      <c r="B4" s="11"/>
      <c r="C4" s="9" t="s">
        <v>6</v>
      </c>
      <c r="D4"/>
    </row>
    <row r="5" spans="1:4" x14ac:dyDescent="0.25">
      <c r="B5" s="2" t="s">
        <v>24</v>
      </c>
    </row>
    <row r="6" spans="1:4" ht="14.45" x14ac:dyDescent="0.3">
      <c r="A6" t="s">
        <v>27</v>
      </c>
      <c r="B6" s="2" t="s">
        <v>23</v>
      </c>
      <c r="C6">
        <v>4</v>
      </c>
    </row>
    <row r="7" spans="1:4" x14ac:dyDescent="0.25">
      <c r="A7" t="s">
        <v>22</v>
      </c>
      <c r="B7" s="2" t="s">
        <v>25</v>
      </c>
      <c r="C7">
        <v>5</v>
      </c>
    </row>
    <row r="8" spans="1:4" x14ac:dyDescent="0.25">
      <c r="A8" t="s">
        <v>22</v>
      </c>
      <c r="B8" s="2" t="s">
        <v>26</v>
      </c>
      <c r="C8">
        <v>5</v>
      </c>
    </row>
    <row r="9" spans="1:4" ht="14.45" x14ac:dyDescent="0.3">
      <c r="B9" s="2" t="s">
        <v>28</v>
      </c>
    </row>
    <row r="10" spans="1:4" ht="14.45" x14ac:dyDescent="0.3">
      <c r="A10" t="s">
        <v>27</v>
      </c>
      <c r="B10" s="2" t="s">
        <v>29</v>
      </c>
      <c r="C10">
        <v>3</v>
      </c>
    </row>
    <row r="11" spans="1:4" x14ac:dyDescent="0.25">
      <c r="A11" t="s">
        <v>27</v>
      </c>
      <c r="B11" s="2" t="s">
        <v>30</v>
      </c>
      <c r="C11">
        <v>3</v>
      </c>
    </row>
    <row r="12" spans="1:4" ht="14.45" x14ac:dyDescent="0.3">
      <c r="A12" t="s">
        <v>27</v>
      </c>
      <c r="B12" s="2" t="s">
        <v>31</v>
      </c>
      <c r="C12">
        <v>4</v>
      </c>
    </row>
    <row r="13" spans="1:4" ht="14.45" x14ac:dyDescent="0.3">
      <c r="A13" t="s">
        <v>27</v>
      </c>
      <c r="B13" s="2" t="s">
        <v>32</v>
      </c>
    </row>
    <row r="14" spans="1:4" ht="14.45" x14ac:dyDescent="0.3">
      <c r="A14" t="s">
        <v>27</v>
      </c>
      <c r="B14" s="2" t="s">
        <v>33</v>
      </c>
      <c r="C14">
        <v>5</v>
      </c>
    </row>
    <row r="15" spans="1:4" x14ac:dyDescent="0.25">
      <c r="A15" t="s">
        <v>27</v>
      </c>
      <c r="B15" s="2" t="s">
        <v>34</v>
      </c>
      <c r="C15">
        <v>5</v>
      </c>
    </row>
    <row r="16" spans="1:4" x14ac:dyDescent="0.25">
      <c r="A16" t="s">
        <v>27</v>
      </c>
      <c r="B16" s="2" t="s">
        <v>35</v>
      </c>
      <c r="C16">
        <v>3</v>
      </c>
    </row>
    <row r="17" spans="1:4" x14ac:dyDescent="0.25">
      <c r="B17" s="2" t="s">
        <v>106</v>
      </c>
      <c r="C17">
        <v>1</v>
      </c>
    </row>
    <row r="18" spans="1:4" ht="14.45" x14ac:dyDescent="0.3">
      <c r="B18" s="2"/>
    </row>
    <row r="19" spans="1:4" ht="14.45" x14ac:dyDescent="0.3">
      <c r="B19" s="2"/>
      <c r="C19" s="28">
        <f>SUM(C6:C18)</f>
        <v>38</v>
      </c>
    </row>
    <row r="20" spans="1:4" ht="14.45" x14ac:dyDescent="0.3">
      <c r="B20" s="2"/>
      <c r="C20" s="4"/>
    </row>
    <row r="21" spans="1:4" ht="14.45" x14ac:dyDescent="0.3">
      <c r="B21" s="2"/>
      <c r="C21" s="4"/>
    </row>
    <row r="22" spans="1:4" ht="14.45" x14ac:dyDescent="0.3">
      <c r="B22" s="2"/>
      <c r="C22" s="4"/>
    </row>
    <row r="23" spans="1:4" ht="14.45" x14ac:dyDescent="0.3">
      <c r="B23" s="2"/>
      <c r="C23" s="4"/>
    </row>
    <row r="24" spans="1:4" ht="14.45" x14ac:dyDescent="0.3">
      <c r="B24" s="2"/>
      <c r="C24" s="4"/>
    </row>
    <row r="25" spans="1:4" ht="14.45" x14ac:dyDescent="0.3">
      <c r="B25" s="2"/>
      <c r="C25" s="4"/>
    </row>
    <row r="26" spans="1:4" ht="14.45" x14ac:dyDescent="0.3">
      <c r="B26" s="2"/>
      <c r="C26" s="4"/>
    </row>
    <row r="27" spans="1:4" x14ac:dyDescent="0.25">
      <c r="A27" s="5"/>
      <c r="B27" s="6" t="s">
        <v>205</v>
      </c>
      <c r="C27" s="5"/>
    </row>
    <row r="28" spans="1:4" s="8" customFormat="1" x14ac:dyDescent="0.25">
      <c r="A28" s="9" t="s">
        <v>21</v>
      </c>
      <c r="B28" s="11"/>
      <c r="C28" s="9" t="s">
        <v>6</v>
      </c>
      <c r="D28"/>
    </row>
    <row r="29" spans="1:4" x14ac:dyDescent="0.25">
      <c r="B29" s="2" t="s">
        <v>51</v>
      </c>
    </row>
    <row r="30" spans="1:4" x14ac:dyDescent="0.25">
      <c r="A30" t="s">
        <v>54</v>
      </c>
      <c r="B30" s="2" t="s">
        <v>44</v>
      </c>
      <c r="C30">
        <v>3</v>
      </c>
    </row>
    <row r="31" spans="1:4" x14ac:dyDescent="0.25">
      <c r="A31" t="s">
        <v>54</v>
      </c>
      <c r="B31" s="2" t="s">
        <v>45</v>
      </c>
      <c r="C31">
        <v>2</v>
      </c>
    </row>
    <row r="32" spans="1:4" x14ac:dyDescent="0.25">
      <c r="A32" t="s">
        <v>54</v>
      </c>
      <c r="B32" s="2" t="s">
        <v>46</v>
      </c>
      <c r="C32">
        <v>2</v>
      </c>
    </row>
    <row r="33" spans="1:4" x14ac:dyDescent="0.25">
      <c r="A33" t="s">
        <v>54</v>
      </c>
      <c r="B33" s="2" t="s">
        <v>47</v>
      </c>
      <c r="C33">
        <v>2</v>
      </c>
    </row>
    <row r="34" spans="1:4" x14ac:dyDescent="0.25">
      <c r="A34" t="s">
        <v>54</v>
      </c>
      <c r="B34" s="2" t="s">
        <v>48</v>
      </c>
      <c r="C34">
        <v>3</v>
      </c>
    </row>
    <row r="35" spans="1:4" x14ac:dyDescent="0.25">
      <c r="A35" t="s">
        <v>54</v>
      </c>
      <c r="B35" s="2" t="s">
        <v>49</v>
      </c>
      <c r="C35">
        <v>4</v>
      </c>
    </row>
    <row r="36" spans="1:4" x14ac:dyDescent="0.25">
      <c r="A36" t="s">
        <v>54</v>
      </c>
      <c r="B36" s="2" t="s">
        <v>50</v>
      </c>
      <c r="C36">
        <v>4</v>
      </c>
    </row>
    <row r="37" spans="1:4" x14ac:dyDescent="0.25">
      <c r="A37" t="s">
        <v>54</v>
      </c>
      <c r="B37" s="2" t="s">
        <v>52</v>
      </c>
      <c r="C37" s="1">
        <v>4</v>
      </c>
    </row>
    <row r="38" spans="1:4" x14ac:dyDescent="0.25">
      <c r="A38" t="s">
        <v>54</v>
      </c>
      <c r="B38" s="2" t="s">
        <v>53</v>
      </c>
      <c r="C38" s="1">
        <v>3</v>
      </c>
    </row>
    <row r="39" spans="1:4" x14ac:dyDescent="0.25">
      <c r="B39" s="2" t="s">
        <v>58</v>
      </c>
      <c r="C39" s="1"/>
    </row>
    <row r="40" spans="1:4" x14ac:dyDescent="0.25">
      <c r="A40" t="s">
        <v>27</v>
      </c>
      <c r="B40" s="2" t="s">
        <v>57</v>
      </c>
      <c r="C40" s="1">
        <v>3</v>
      </c>
    </row>
    <row r="41" spans="1:4" x14ac:dyDescent="0.25">
      <c r="A41" t="s">
        <v>27</v>
      </c>
      <c r="B41" s="2" t="s">
        <v>59</v>
      </c>
      <c r="C41" s="1">
        <v>4</v>
      </c>
    </row>
    <row r="42" spans="1:4" x14ac:dyDescent="0.25">
      <c r="A42" t="s">
        <v>27</v>
      </c>
      <c r="B42" s="2" t="s">
        <v>60</v>
      </c>
      <c r="C42" s="1">
        <v>2</v>
      </c>
    </row>
    <row r="43" spans="1:4" x14ac:dyDescent="0.25">
      <c r="A43" t="s">
        <v>27</v>
      </c>
      <c r="B43" s="2" t="s">
        <v>61</v>
      </c>
      <c r="C43" s="1">
        <v>3</v>
      </c>
    </row>
    <row r="44" spans="1:4" x14ac:dyDescent="0.25">
      <c r="B44" s="2" t="s">
        <v>55</v>
      </c>
    </row>
    <row r="45" spans="1:4" x14ac:dyDescent="0.25">
      <c r="A45" t="s">
        <v>54</v>
      </c>
      <c r="B45" s="2" t="s">
        <v>56</v>
      </c>
      <c r="C45">
        <v>3</v>
      </c>
    </row>
    <row r="46" spans="1:4" x14ac:dyDescent="0.25">
      <c r="B46" s="2" t="s">
        <v>107</v>
      </c>
      <c r="C46" s="1">
        <v>1</v>
      </c>
    </row>
    <row r="47" spans="1:4" x14ac:dyDescent="0.25">
      <c r="B47" s="2"/>
      <c r="C47" s="28">
        <f>SUM(C30:C46)</f>
        <v>43</v>
      </c>
      <c r="D47" s="4"/>
    </row>
    <row r="48" spans="1:4" x14ac:dyDescent="0.25">
      <c r="B48" s="2"/>
    </row>
    <row r="49" spans="2:2" x14ac:dyDescent="0.25">
      <c r="B49" s="2"/>
    </row>
    <row r="50" spans="2:2" x14ac:dyDescent="0.25">
      <c r="B50" s="2"/>
    </row>
    <row r="51" spans="2:2" x14ac:dyDescent="0.25">
      <c r="B51" s="2"/>
    </row>
    <row r="52" spans="2:2" x14ac:dyDescent="0.25">
      <c r="B52" s="2"/>
    </row>
    <row r="53" spans="2:2" x14ac:dyDescent="0.25">
      <c r="B53" s="2"/>
    </row>
    <row r="54" spans="2:2" x14ac:dyDescent="0.25">
      <c r="B54" s="2"/>
    </row>
    <row r="55" spans="2:2" x14ac:dyDescent="0.25">
      <c r="B55" s="2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2"/>
  <sheetViews>
    <sheetView topLeftCell="A55" workbookViewId="0">
      <selection activeCell="C76" sqref="C76"/>
    </sheetView>
  </sheetViews>
  <sheetFormatPr baseColWidth="10" defaultRowHeight="15" x14ac:dyDescent="0.25"/>
  <cols>
    <col min="2" max="2" width="29.140625" customWidth="1"/>
  </cols>
  <sheetData>
    <row r="1" spans="1:4" x14ac:dyDescent="0.25">
      <c r="A1" s="5"/>
      <c r="B1" s="6" t="s">
        <v>0</v>
      </c>
      <c r="C1" s="5"/>
    </row>
    <row r="2" spans="1:4" s="8" customFormat="1" x14ac:dyDescent="0.25">
      <c r="A2" s="9" t="s">
        <v>21</v>
      </c>
      <c r="B2" s="11" t="s">
        <v>121</v>
      </c>
      <c r="C2" s="9" t="s">
        <v>6</v>
      </c>
      <c r="D2"/>
    </row>
    <row r="3" spans="1:4" x14ac:dyDescent="0.25">
      <c r="B3" s="2" t="s">
        <v>99</v>
      </c>
    </row>
    <row r="4" spans="1:4" ht="14.45" x14ac:dyDescent="0.3">
      <c r="A4" t="s">
        <v>104</v>
      </c>
      <c r="B4" s="2" t="s">
        <v>95</v>
      </c>
      <c r="C4">
        <v>4</v>
      </c>
    </row>
    <row r="5" spans="1:4" ht="14.45" x14ac:dyDescent="0.3">
      <c r="A5" t="s">
        <v>104</v>
      </c>
      <c r="B5" s="2" t="s">
        <v>96</v>
      </c>
      <c r="C5">
        <v>5</v>
      </c>
    </row>
    <row r="6" spans="1:4" ht="14.45" x14ac:dyDescent="0.3">
      <c r="A6" t="s">
        <v>104</v>
      </c>
      <c r="B6" s="2" t="s">
        <v>97</v>
      </c>
      <c r="C6">
        <v>5</v>
      </c>
    </row>
    <row r="7" spans="1:4" ht="14.45" x14ac:dyDescent="0.3">
      <c r="A7" t="s">
        <v>104</v>
      </c>
      <c r="B7" s="2" t="s">
        <v>98</v>
      </c>
      <c r="C7">
        <v>4</v>
      </c>
    </row>
    <row r="8" spans="1:4" ht="14.45" x14ac:dyDescent="0.3">
      <c r="A8" t="s">
        <v>104</v>
      </c>
      <c r="B8" s="2" t="s">
        <v>100</v>
      </c>
      <c r="C8">
        <v>5</v>
      </c>
    </row>
    <row r="9" spans="1:4" ht="14.45" x14ac:dyDescent="0.3">
      <c r="A9" t="s">
        <v>104</v>
      </c>
      <c r="B9" s="2" t="s">
        <v>101</v>
      </c>
      <c r="C9">
        <v>3</v>
      </c>
    </row>
    <row r="10" spans="1:4" ht="14.45" x14ac:dyDescent="0.3">
      <c r="B10" s="2" t="s">
        <v>102</v>
      </c>
    </row>
    <row r="11" spans="1:4" ht="14.45" x14ac:dyDescent="0.3">
      <c r="A11" t="s">
        <v>104</v>
      </c>
      <c r="B11" s="2" t="s">
        <v>103</v>
      </c>
      <c r="C11">
        <v>3</v>
      </c>
    </row>
    <row r="12" spans="1:4" ht="14.45" x14ac:dyDescent="0.3">
      <c r="A12" s="23" t="s">
        <v>27</v>
      </c>
      <c r="B12" s="24" t="s">
        <v>40</v>
      </c>
      <c r="C12" s="23">
        <v>3</v>
      </c>
    </row>
    <row r="13" spans="1:4" ht="14.45" x14ac:dyDescent="0.3">
      <c r="A13" s="23" t="s">
        <v>27</v>
      </c>
      <c r="B13" s="24" t="s">
        <v>41</v>
      </c>
      <c r="C13" s="23">
        <v>3</v>
      </c>
      <c r="D13" s="22"/>
    </row>
    <row r="14" spans="1:4" ht="14.45" x14ac:dyDescent="0.3">
      <c r="A14" s="23" t="s">
        <v>27</v>
      </c>
      <c r="B14" s="24" t="s">
        <v>42</v>
      </c>
      <c r="C14" s="23">
        <v>3</v>
      </c>
    </row>
    <row r="15" spans="1:4" x14ac:dyDescent="0.25">
      <c r="B15" s="2" t="s">
        <v>109</v>
      </c>
      <c r="C15">
        <v>1</v>
      </c>
    </row>
    <row r="16" spans="1:4" x14ac:dyDescent="0.25">
      <c r="B16" s="2"/>
      <c r="C16" s="28">
        <f>SUM(C4:C15)</f>
        <v>39</v>
      </c>
    </row>
    <row r="17" spans="1:4" ht="14.45" x14ac:dyDescent="0.3">
      <c r="B17" s="2"/>
    </row>
    <row r="18" spans="1:4" ht="14.45" x14ac:dyDescent="0.3">
      <c r="B18" s="2"/>
    </row>
    <row r="19" spans="1:4" ht="14.45" x14ac:dyDescent="0.3">
      <c r="B19" s="2"/>
    </row>
    <row r="20" spans="1:4" ht="14.45" x14ac:dyDescent="0.3">
      <c r="B20" s="2"/>
    </row>
    <row r="21" spans="1:4" ht="14.45" x14ac:dyDescent="0.3">
      <c r="B21" s="2"/>
    </row>
    <row r="22" spans="1:4" x14ac:dyDescent="0.25">
      <c r="B22" s="2"/>
    </row>
    <row r="23" spans="1:4" x14ac:dyDescent="0.25">
      <c r="A23" s="5"/>
      <c r="B23" s="6" t="s">
        <v>205</v>
      </c>
      <c r="C23" s="5"/>
    </row>
    <row r="24" spans="1:4" s="8" customFormat="1" x14ac:dyDescent="0.25">
      <c r="A24" s="9" t="s">
        <v>21</v>
      </c>
      <c r="B24" s="11" t="s">
        <v>121</v>
      </c>
      <c r="C24" s="9" t="s">
        <v>6</v>
      </c>
      <c r="D24"/>
    </row>
    <row r="25" spans="1:4" x14ac:dyDescent="0.25">
      <c r="B25" s="2" t="s">
        <v>112</v>
      </c>
    </row>
    <row r="26" spans="1:4" x14ac:dyDescent="0.25">
      <c r="A26" t="s">
        <v>76</v>
      </c>
      <c r="B26" s="2" t="s">
        <v>72</v>
      </c>
      <c r="C26">
        <v>5</v>
      </c>
    </row>
    <row r="27" spans="1:4" x14ac:dyDescent="0.25">
      <c r="A27" t="s">
        <v>76</v>
      </c>
      <c r="B27" s="2" t="s">
        <v>71</v>
      </c>
      <c r="C27">
        <v>3</v>
      </c>
    </row>
    <row r="28" spans="1:4" x14ac:dyDescent="0.25">
      <c r="A28" t="s">
        <v>76</v>
      </c>
      <c r="B28" s="2" t="s">
        <v>73</v>
      </c>
      <c r="C28">
        <v>6</v>
      </c>
    </row>
    <row r="29" spans="1:4" x14ac:dyDescent="0.25">
      <c r="A29" t="s">
        <v>76</v>
      </c>
      <c r="B29" s="2" t="s">
        <v>74</v>
      </c>
      <c r="C29">
        <v>5</v>
      </c>
    </row>
    <row r="30" spans="1:4" x14ac:dyDescent="0.25">
      <c r="A30" t="s">
        <v>76</v>
      </c>
      <c r="B30" s="2" t="s">
        <v>75</v>
      </c>
      <c r="C30">
        <v>3</v>
      </c>
    </row>
    <row r="31" spans="1:4" x14ac:dyDescent="0.25">
      <c r="B31" s="2" t="s">
        <v>113</v>
      </c>
    </row>
    <row r="32" spans="1:4" x14ac:dyDescent="0.25">
      <c r="A32" t="s">
        <v>65</v>
      </c>
      <c r="B32" s="2" t="s">
        <v>77</v>
      </c>
      <c r="C32">
        <v>1</v>
      </c>
    </row>
    <row r="33" spans="1:4" x14ac:dyDescent="0.25">
      <c r="A33" t="s">
        <v>65</v>
      </c>
      <c r="B33" s="2" t="s">
        <v>78</v>
      </c>
      <c r="C33">
        <v>6</v>
      </c>
    </row>
    <row r="34" spans="1:4" x14ac:dyDescent="0.25">
      <c r="A34" t="s">
        <v>65</v>
      </c>
      <c r="B34" s="2" t="s">
        <v>79</v>
      </c>
      <c r="C34">
        <v>5</v>
      </c>
    </row>
    <row r="35" spans="1:4" x14ac:dyDescent="0.25">
      <c r="B35" s="2" t="s">
        <v>163</v>
      </c>
      <c r="C35">
        <v>3</v>
      </c>
    </row>
    <row r="36" spans="1:4" x14ac:dyDescent="0.25">
      <c r="B36" s="2"/>
      <c r="C36" s="28">
        <f>SUM(C26:C35)</f>
        <v>37</v>
      </c>
      <c r="D36" s="4"/>
    </row>
    <row r="37" spans="1:4" x14ac:dyDescent="0.25">
      <c r="B37" s="2"/>
    </row>
    <row r="38" spans="1:4" x14ac:dyDescent="0.25">
      <c r="B38" s="2"/>
    </row>
    <row r="39" spans="1:4" x14ac:dyDescent="0.25">
      <c r="B39" s="2"/>
    </row>
    <row r="40" spans="1:4" x14ac:dyDescent="0.25">
      <c r="B40" s="2"/>
    </row>
    <row r="41" spans="1:4" x14ac:dyDescent="0.25">
      <c r="B41" s="2"/>
    </row>
    <row r="42" spans="1:4" x14ac:dyDescent="0.25">
      <c r="A42" s="5"/>
      <c r="B42" s="6" t="s">
        <v>158</v>
      </c>
      <c r="C42" s="5"/>
    </row>
    <row r="43" spans="1:4" x14ac:dyDescent="0.25">
      <c r="A43" s="9" t="s">
        <v>21</v>
      </c>
      <c r="B43" s="11" t="s">
        <v>121</v>
      </c>
      <c r="C43" s="9" t="s">
        <v>6</v>
      </c>
    </row>
    <row r="44" spans="1:4" x14ac:dyDescent="0.25">
      <c r="A44" s="21"/>
      <c r="B44" t="s">
        <v>221</v>
      </c>
    </row>
    <row r="45" spans="1:4" x14ac:dyDescent="0.25">
      <c r="A45" s="18"/>
      <c r="B45" t="s">
        <v>222</v>
      </c>
      <c r="C45">
        <v>5</v>
      </c>
    </row>
    <row r="46" spans="1:4" x14ac:dyDescent="0.25">
      <c r="A46" s="18"/>
      <c r="B46" t="s">
        <v>223</v>
      </c>
      <c r="C46">
        <v>4</v>
      </c>
    </row>
    <row r="47" spans="1:4" x14ac:dyDescent="0.25">
      <c r="A47" s="18"/>
      <c r="B47" t="s">
        <v>224</v>
      </c>
      <c r="C47">
        <v>3</v>
      </c>
    </row>
    <row r="48" spans="1:4" x14ac:dyDescent="0.25">
      <c r="A48" s="18"/>
      <c r="B48" t="s">
        <v>225</v>
      </c>
      <c r="C48">
        <v>4</v>
      </c>
    </row>
    <row r="49" spans="1:4" x14ac:dyDescent="0.25">
      <c r="A49" s="18"/>
      <c r="B49" t="s">
        <v>226</v>
      </c>
      <c r="C49">
        <v>3</v>
      </c>
    </row>
    <row r="50" spans="1:4" ht="60" x14ac:dyDescent="0.25">
      <c r="A50" s="18"/>
      <c r="B50" s="27" t="s">
        <v>232</v>
      </c>
    </row>
    <row r="51" spans="1:4" x14ac:dyDescent="0.25">
      <c r="A51" s="18"/>
      <c r="B51" t="s">
        <v>227</v>
      </c>
      <c r="C51">
        <v>3</v>
      </c>
    </row>
    <row r="52" spans="1:4" x14ac:dyDescent="0.25">
      <c r="A52" s="18"/>
      <c r="B52" t="s">
        <v>228</v>
      </c>
      <c r="C52">
        <v>5</v>
      </c>
    </row>
    <row r="53" spans="1:4" x14ac:dyDescent="0.25">
      <c r="A53" s="18"/>
      <c r="B53" t="s">
        <v>229</v>
      </c>
      <c r="C53">
        <v>4</v>
      </c>
    </row>
    <row r="54" spans="1:4" x14ac:dyDescent="0.25">
      <c r="A54" s="18"/>
      <c r="B54" t="s">
        <v>230</v>
      </c>
      <c r="C54">
        <v>5</v>
      </c>
    </row>
    <row r="55" spans="1:4" x14ac:dyDescent="0.25">
      <c r="A55" s="18"/>
      <c r="B55" t="s">
        <v>231</v>
      </c>
      <c r="C55">
        <v>4</v>
      </c>
    </row>
    <row r="56" spans="1:4" x14ac:dyDescent="0.25">
      <c r="A56" s="18"/>
      <c r="B56" t="s">
        <v>233</v>
      </c>
    </row>
    <row r="57" spans="1:4" x14ac:dyDescent="0.25">
      <c r="A57" s="18"/>
      <c r="B57" s="1" t="s">
        <v>202</v>
      </c>
      <c r="C57" s="28">
        <v>42</v>
      </c>
    </row>
    <row r="58" spans="1:4" x14ac:dyDescent="0.25">
      <c r="A58" s="18"/>
    </row>
    <row r="62" spans="1:4" x14ac:dyDescent="0.25">
      <c r="B62" s="2"/>
    </row>
    <row r="63" spans="1:4" s="8" customFormat="1" x14ac:dyDescent="0.25">
      <c r="A63" s="5"/>
      <c r="B63" s="6" t="s">
        <v>168</v>
      </c>
      <c r="C63" s="5"/>
      <c r="D63"/>
    </row>
    <row r="64" spans="1:4" s="8" customFormat="1" x14ac:dyDescent="0.25">
      <c r="A64" s="9" t="s">
        <v>21</v>
      </c>
      <c r="B64" s="11"/>
      <c r="C64" s="9" t="s">
        <v>6</v>
      </c>
      <c r="D64"/>
    </row>
    <row r="65" spans="1:4" x14ac:dyDescent="0.25">
      <c r="A65" s="13"/>
      <c r="B65" s="2" t="s">
        <v>1</v>
      </c>
      <c r="C65" s="13"/>
    </row>
    <row r="66" spans="1:4" x14ac:dyDescent="0.25">
      <c r="A66" t="s">
        <v>65</v>
      </c>
      <c r="B66" s="2" t="s">
        <v>66</v>
      </c>
      <c r="C66">
        <v>7</v>
      </c>
    </row>
    <row r="67" spans="1:4" x14ac:dyDescent="0.25">
      <c r="A67" t="s">
        <v>65</v>
      </c>
      <c r="B67" s="2" t="s">
        <v>67</v>
      </c>
      <c r="C67">
        <v>6</v>
      </c>
    </row>
    <row r="68" spans="1:4" x14ac:dyDescent="0.25">
      <c r="A68" t="s">
        <v>65</v>
      </c>
      <c r="B68" s="2" t="s">
        <v>68</v>
      </c>
      <c r="C68">
        <v>5</v>
      </c>
    </row>
    <row r="69" spans="1:4" x14ac:dyDescent="0.25">
      <c r="B69" s="2" t="s">
        <v>108</v>
      </c>
      <c r="C69">
        <v>1</v>
      </c>
    </row>
    <row r="70" spans="1:4" x14ac:dyDescent="0.25">
      <c r="B70" s="2"/>
      <c r="C70" s="28">
        <f>SUM(C66:C69)</f>
        <v>19</v>
      </c>
    </row>
    <row r="71" spans="1:4" s="8" customFormat="1" x14ac:dyDescent="0.25">
      <c r="A71" s="7"/>
      <c r="B71" s="12" t="s">
        <v>169</v>
      </c>
      <c r="C71" s="7"/>
      <c r="D71"/>
    </row>
    <row r="72" spans="1:4" x14ac:dyDescent="0.25">
      <c r="A72" s="9" t="s">
        <v>21</v>
      </c>
      <c r="B72" s="11"/>
      <c r="C72" s="9" t="s">
        <v>6</v>
      </c>
    </row>
    <row r="73" spans="1:4" x14ac:dyDescent="0.25">
      <c r="B73" s="2" t="s">
        <v>1</v>
      </c>
    </row>
    <row r="74" spans="1:4" x14ac:dyDescent="0.25">
      <c r="A74" t="s">
        <v>65</v>
      </c>
      <c r="B74" s="2" t="s">
        <v>69</v>
      </c>
      <c r="C74">
        <v>7</v>
      </c>
    </row>
    <row r="75" spans="1:4" x14ac:dyDescent="0.25">
      <c r="A75" t="s">
        <v>65</v>
      </c>
      <c r="B75" s="2" t="s">
        <v>70</v>
      </c>
      <c r="C75">
        <v>6</v>
      </c>
    </row>
    <row r="76" spans="1:4" x14ac:dyDescent="0.25">
      <c r="B76" s="2"/>
      <c r="C76" s="28">
        <f>SUM(C74:C75)</f>
        <v>13</v>
      </c>
    </row>
    <row r="77" spans="1:4" x14ac:dyDescent="0.25">
      <c r="B77" s="2"/>
    </row>
    <row r="78" spans="1:4" x14ac:dyDescent="0.25">
      <c r="B78" s="2"/>
    </row>
    <row r="79" spans="1:4" x14ac:dyDescent="0.25">
      <c r="B79" s="2"/>
    </row>
    <row r="80" spans="1:4" x14ac:dyDescent="0.25">
      <c r="B80" s="2"/>
    </row>
    <row r="81" spans="2:2" x14ac:dyDescent="0.25">
      <c r="B81" s="2"/>
    </row>
    <row r="82" spans="2:2" x14ac:dyDescent="0.25">
      <c r="B82" s="2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5"/>
  <sheetViews>
    <sheetView workbookViewId="0">
      <selection activeCell="C17" sqref="C17"/>
    </sheetView>
  </sheetViews>
  <sheetFormatPr baseColWidth="10" defaultRowHeight="15" x14ac:dyDescent="0.25"/>
  <cols>
    <col min="2" max="2" width="32.42578125" customWidth="1"/>
  </cols>
  <sheetData>
    <row r="1" spans="1:8" x14ac:dyDescent="0.25">
      <c r="A1" s="5"/>
      <c r="B1" s="6" t="s">
        <v>0</v>
      </c>
      <c r="C1" s="5"/>
    </row>
    <row r="2" spans="1:8" x14ac:dyDescent="0.25">
      <c r="A2" s="9" t="s">
        <v>21</v>
      </c>
      <c r="B2" s="11" t="s">
        <v>121</v>
      </c>
      <c r="C2" s="9" t="s">
        <v>6</v>
      </c>
    </row>
    <row r="3" spans="1:8" x14ac:dyDescent="0.25">
      <c r="B3" s="8" t="s">
        <v>234</v>
      </c>
    </row>
    <row r="4" spans="1:8" x14ac:dyDescent="0.25">
      <c r="B4" s="8" t="s">
        <v>208</v>
      </c>
      <c r="C4">
        <v>6</v>
      </c>
    </row>
    <row r="5" spans="1:8" x14ac:dyDescent="0.25">
      <c r="B5" t="s">
        <v>209</v>
      </c>
    </row>
    <row r="6" spans="1:8" x14ac:dyDescent="0.25">
      <c r="B6" t="s">
        <v>212</v>
      </c>
      <c r="C6">
        <v>5</v>
      </c>
    </row>
    <row r="7" spans="1:8" x14ac:dyDescent="0.25">
      <c r="B7" t="s">
        <v>211</v>
      </c>
      <c r="C7">
        <v>5</v>
      </c>
    </row>
    <row r="8" spans="1:8" x14ac:dyDescent="0.25">
      <c r="B8" t="s">
        <v>216</v>
      </c>
    </row>
    <row r="9" spans="1:8" x14ac:dyDescent="0.25">
      <c r="B9" t="s">
        <v>210</v>
      </c>
      <c r="C9">
        <v>6</v>
      </c>
    </row>
    <row r="10" spans="1:8" x14ac:dyDescent="0.25">
      <c r="B10" t="s">
        <v>213</v>
      </c>
      <c r="C10">
        <v>5</v>
      </c>
    </row>
    <row r="11" spans="1:8" x14ac:dyDescent="0.25">
      <c r="B11" t="s">
        <v>214</v>
      </c>
      <c r="C11">
        <v>4</v>
      </c>
    </row>
    <row r="12" spans="1:8" x14ac:dyDescent="0.25">
      <c r="B12" t="s">
        <v>215</v>
      </c>
      <c r="C12">
        <v>4</v>
      </c>
    </row>
    <row r="13" spans="1:8" x14ac:dyDescent="0.25">
      <c r="B13" t="s">
        <v>217</v>
      </c>
    </row>
    <row r="14" spans="1:8" x14ac:dyDescent="0.25">
      <c r="B14" t="s">
        <v>218</v>
      </c>
      <c r="C14">
        <v>4</v>
      </c>
    </row>
    <row r="15" spans="1:8" s="2" customFormat="1" ht="30" x14ac:dyDescent="0.25">
      <c r="B15" s="26" t="s">
        <v>220</v>
      </c>
      <c r="C15" s="8">
        <v>1</v>
      </c>
      <c r="D15" s="8"/>
      <c r="E15" s="8"/>
      <c r="F15" s="8"/>
      <c r="G15" s="8"/>
      <c r="H15" s="8"/>
    </row>
    <row r="16" spans="1:8" s="2" customFormat="1" x14ac:dyDescent="0.25">
      <c r="B16" s="8" t="s">
        <v>219</v>
      </c>
      <c r="C16" s="8"/>
      <c r="D16" s="8"/>
      <c r="E16" s="8"/>
      <c r="F16" s="8"/>
      <c r="G16" s="8"/>
      <c r="H16" s="8"/>
    </row>
    <row r="17" spans="2:9" s="2" customFormat="1" ht="21" x14ac:dyDescent="0.25">
      <c r="B17" s="25" t="s">
        <v>202</v>
      </c>
      <c r="C17" s="30">
        <v>40</v>
      </c>
      <c r="D17" s="8"/>
      <c r="E17" s="8"/>
      <c r="F17" s="8"/>
      <c r="G17" s="8"/>
      <c r="H17" s="8"/>
    </row>
    <row r="18" spans="2:9" s="2" customFormat="1" x14ac:dyDescent="0.25">
      <c r="B18" s="8"/>
      <c r="C18" s="8"/>
      <c r="D18" s="8"/>
      <c r="E18" s="8"/>
      <c r="F18" s="8"/>
      <c r="G18" s="8"/>
      <c r="H18" s="8"/>
    </row>
    <row r="19" spans="2:9" s="2" customFormat="1" x14ac:dyDescent="0.25">
      <c r="B19" s="8"/>
      <c r="C19" s="8"/>
      <c r="D19" s="8"/>
      <c r="E19" s="8"/>
      <c r="F19" s="8"/>
      <c r="G19" s="8"/>
      <c r="H19" s="8"/>
    </row>
    <row r="20" spans="2:9" s="2" customFormat="1" x14ac:dyDescent="0.25">
      <c r="B20" s="8"/>
      <c r="C20" s="8"/>
      <c r="D20" s="8"/>
      <c r="E20" s="8"/>
      <c r="F20" s="8"/>
      <c r="G20" s="8"/>
      <c r="H20" s="8"/>
    </row>
    <row r="21" spans="2:9" s="2" customFormat="1" x14ac:dyDescent="0.25">
      <c r="B21" s="8"/>
      <c r="C21" s="8"/>
      <c r="D21" s="8"/>
      <c r="E21" s="8"/>
      <c r="F21" s="8"/>
      <c r="G21" s="8"/>
      <c r="H21" s="8"/>
    </row>
    <row r="22" spans="2:9" x14ac:dyDescent="0.25">
      <c r="B22" s="8"/>
      <c r="C22" s="8"/>
      <c r="D22" s="8"/>
      <c r="E22" s="8"/>
      <c r="F22" s="8"/>
      <c r="G22" s="8"/>
      <c r="H22" s="8"/>
      <c r="I22" s="2"/>
    </row>
    <row r="23" spans="2:9" x14ac:dyDescent="0.25">
      <c r="B23" s="8"/>
      <c r="C23" s="8"/>
      <c r="D23" s="8"/>
      <c r="E23" s="8"/>
      <c r="F23" s="8"/>
      <c r="G23" s="8"/>
      <c r="H23" s="8"/>
      <c r="I23" s="2"/>
    </row>
    <row r="24" spans="2:9" x14ac:dyDescent="0.25">
      <c r="B24" s="8"/>
      <c r="C24" s="8"/>
      <c r="D24" s="8"/>
      <c r="E24" s="8"/>
      <c r="F24" s="8"/>
      <c r="G24" s="8"/>
      <c r="H24" s="8"/>
      <c r="I24" s="2"/>
    </row>
    <row r="25" spans="2:9" x14ac:dyDescent="0.25">
      <c r="B25" s="8"/>
      <c r="C25" s="8"/>
      <c r="D25" s="8"/>
      <c r="E25" s="8"/>
      <c r="F25" s="8"/>
      <c r="G25" s="8"/>
      <c r="H25" s="8"/>
      <c r="I25" s="2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0"/>
  <sheetViews>
    <sheetView tabSelected="1" workbookViewId="0">
      <selection activeCell="E106" sqref="E106"/>
    </sheetView>
  </sheetViews>
  <sheetFormatPr baseColWidth="10" defaultRowHeight="15" x14ac:dyDescent="0.25"/>
  <cols>
    <col min="2" max="2" width="49.7109375" customWidth="1"/>
    <col min="3" max="3" width="15" customWidth="1"/>
  </cols>
  <sheetData>
    <row r="1" spans="1:4" x14ac:dyDescent="0.25">
      <c r="A1" s="5"/>
      <c r="B1" s="6" t="s">
        <v>0</v>
      </c>
      <c r="C1" s="5"/>
    </row>
    <row r="2" spans="1:4" ht="14.45" x14ac:dyDescent="0.3">
      <c r="A2" s="9" t="s">
        <v>21</v>
      </c>
      <c r="B2" s="11" t="s">
        <v>121</v>
      </c>
      <c r="C2" s="9" t="s">
        <v>6</v>
      </c>
      <c r="D2" s="10"/>
    </row>
    <row r="3" spans="1:4" ht="14.45" x14ac:dyDescent="0.3">
      <c r="B3" t="s">
        <v>114</v>
      </c>
    </row>
    <row r="4" spans="1:4" ht="14.45" x14ac:dyDescent="0.3">
      <c r="A4" t="s">
        <v>115</v>
      </c>
      <c r="B4" s="4" t="s">
        <v>116</v>
      </c>
      <c r="C4">
        <v>6</v>
      </c>
    </row>
    <row r="5" spans="1:4" ht="14.45" x14ac:dyDescent="0.3">
      <c r="A5" t="s">
        <v>115</v>
      </c>
      <c r="B5" s="4" t="s">
        <v>117</v>
      </c>
      <c r="C5">
        <v>6</v>
      </c>
    </row>
    <row r="6" spans="1:4" ht="14.45" x14ac:dyDescent="0.3">
      <c r="A6" t="s">
        <v>115</v>
      </c>
      <c r="B6" t="s">
        <v>119</v>
      </c>
    </row>
    <row r="7" spans="1:4" ht="14.45" x14ac:dyDescent="0.3">
      <c r="A7" t="s">
        <v>115</v>
      </c>
      <c r="B7" s="4" t="s">
        <v>120</v>
      </c>
      <c r="C7">
        <v>3</v>
      </c>
    </row>
    <row r="8" spans="1:4" ht="14.45" x14ac:dyDescent="0.3">
      <c r="B8" s="14" t="s">
        <v>123</v>
      </c>
    </row>
    <row r="9" spans="1:4" ht="14.45" x14ac:dyDescent="0.3">
      <c r="A9" t="s">
        <v>115</v>
      </c>
      <c r="B9" s="4" t="s">
        <v>122</v>
      </c>
      <c r="C9">
        <v>2</v>
      </c>
    </row>
    <row r="10" spans="1:4" ht="14.45" x14ac:dyDescent="0.3">
      <c r="B10" s="14" t="s">
        <v>124</v>
      </c>
    </row>
    <row r="11" spans="1:4" ht="14.45" x14ac:dyDescent="0.3">
      <c r="A11" t="s">
        <v>115</v>
      </c>
      <c r="B11" s="4" t="s">
        <v>125</v>
      </c>
      <c r="C11">
        <v>3</v>
      </c>
    </row>
    <row r="12" spans="1:4" ht="14.45" x14ac:dyDescent="0.3">
      <c r="B12" s="14" t="s">
        <v>126</v>
      </c>
    </row>
    <row r="13" spans="1:4" ht="14.45" x14ac:dyDescent="0.3">
      <c r="A13" t="s">
        <v>115</v>
      </c>
      <c r="B13" s="4" t="s">
        <v>127</v>
      </c>
      <c r="C13">
        <v>2</v>
      </c>
    </row>
    <row r="14" spans="1:4" ht="14.45" x14ac:dyDescent="0.3">
      <c r="B14" s="14" t="s">
        <v>128</v>
      </c>
    </row>
    <row r="15" spans="1:4" ht="14.45" x14ac:dyDescent="0.3">
      <c r="A15" t="s">
        <v>115</v>
      </c>
      <c r="B15" s="4" t="s">
        <v>129</v>
      </c>
      <c r="C15">
        <v>2</v>
      </c>
    </row>
    <row r="16" spans="1:4" ht="14.45" x14ac:dyDescent="0.3">
      <c r="B16" s="14" t="s">
        <v>130</v>
      </c>
    </row>
    <row r="17" spans="1:4" ht="14.45" x14ac:dyDescent="0.3">
      <c r="B17" s="4" t="s">
        <v>136</v>
      </c>
      <c r="C17">
        <f>SUM(C4:C16)</f>
        <v>24</v>
      </c>
    </row>
    <row r="18" spans="1:4" ht="14.45" x14ac:dyDescent="0.3">
      <c r="B18" t="s">
        <v>131</v>
      </c>
    </row>
    <row r="19" spans="1:4" x14ac:dyDescent="0.25">
      <c r="B19" t="s">
        <v>132</v>
      </c>
    </row>
    <row r="20" spans="1:4" x14ac:dyDescent="0.25">
      <c r="A20" t="s">
        <v>137</v>
      </c>
      <c r="B20" s="4" t="s">
        <v>133</v>
      </c>
      <c r="C20">
        <v>10</v>
      </c>
    </row>
    <row r="21" spans="1:4" ht="14.45" x14ac:dyDescent="0.3">
      <c r="B21" t="s">
        <v>134</v>
      </c>
    </row>
    <row r="22" spans="1:4" ht="14.45" x14ac:dyDescent="0.3">
      <c r="A22" t="s">
        <v>137</v>
      </c>
      <c r="B22" s="4" t="s">
        <v>135</v>
      </c>
      <c r="C22">
        <v>8</v>
      </c>
    </row>
    <row r="23" spans="1:4" ht="14.45" x14ac:dyDescent="0.3">
      <c r="B23" t="s">
        <v>21</v>
      </c>
      <c r="C23">
        <v>1</v>
      </c>
    </row>
    <row r="24" spans="1:4" ht="23.25" x14ac:dyDescent="0.3">
      <c r="A24" s="15"/>
      <c r="C24" s="31">
        <f>+C17+C20+C22+C23</f>
        <v>43</v>
      </c>
    </row>
    <row r="26" spans="1:4" x14ac:dyDescent="0.25">
      <c r="A26" s="5"/>
      <c r="B26" s="6" t="s">
        <v>205</v>
      </c>
      <c r="C26" s="5"/>
    </row>
    <row r="27" spans="1:4" x14ac:dyDescent="0.25">
      <c r="A27" s="9" t="s">
        <v>21</v>
      </c>
      <c r="B27" s="11" t="s">
        <v>121</v>
      </c>
      <c r="C27" s="9" t="s">
        <v>6</v>
      </c>
      <c r="D27" s="10"/>
    </row>
    <row r="28" spans="1:4" x14ac:dyDescent="0.25">
      <c r="B28" t="s">
        <v>206</v>
      </c>
    </row>
    <row r="29" spans="1:4" x14ac:dyDescent="0.25">
      <c r="A29" t="s">
        <v>115</v>
      </c>
      <c r="B29" s="4" t="s">
        <v>138</v>
      </c>
      <c r="C29">
        <v>4</v>
      </c>
    </row>
    <row r="30" spans="1:4" x14ac:dyDescent="0.25">
      <c r="A30" t="s">
        <v>115</v>
      </c>
      <c r="B30" s="4" t="s">
        <v>139</v>
      </c>
      <c r="C30">
        <v>3</v>
      </c>
    </row>
    <row r="31" spans="1:4" x14ac:dyDescent="0.25">
      <c r="B31" t="s">
        <v>140</v>
      </c>
    </row>
    <row r="32" spans="1:4" x14ac:dyDescent="0.25">
      <c r="A32" t="s">
        <v>115</v>
      </c>
      <c r="B32" s="4" t="s">
        <v>141</v>
      </c>
      <c r="C32">
        <v>2</v>
      </c>
    </row>
    <row r="33" spans="1:8" x14ac:dyDescent="0.25">
      <c r="A33" t="s">
        <v>115</v>
      </c>
      <c r="B33" s="4" t="s">
        <v>142</v>
      </c>
      <c r="C33">
        <v>6</v>
      </c>
    </row>
    <row r="34" spans="1:8" x14ac:dyDescent="0.25">
      <c r="A34" t="s">
        <v>115</v>
      </c>
      <c r="B34" s="4" t="s">
        <v>143</v>
      </c>
      <c r="C34">
        <v>3</v>
      </c>
    </row>
    <row r="35" spans="1:8" x14ac:dyDescent="0.25">
      <c r="B35" s="14" t="s">
        <v>144</v>
      </c>
    </row>
    <row r="36" spans="1:8" x14ac:dyDescent="0.25">
      <c r="A36" t="s">
        <v>115</v>
      </c>
      <c r="B36" s="4" t="s">
        <v>145</v>
      </c>
      <c r="C36">
        <v>6</v>
      </c>
    </row>
    <row r="37" spans="1:8" ht="15.75" x14ac:dyDescent="0.25">
      <c r="A37" s="19"/>
      <c r="B37" s="14" t="s">
        <v>146</v>
      </c>
    </row>
    <row r="38" spans="1:8" ht="15.75" x14ac:dyDescent="0.25">
      <c r="A38" s="19"/>
      <c r="B38" s="4" t="s">
        <v>147</v>
      </c>
      <c r="C38">
        <v>5</v>
      </c>
    </row>
    <row r="39" spans="1:8" ht="15.75" x14ac:dyDescent="0.25">
      <c r="A39" s="19"/>
      <c r="B39" s="4" t="s">
        <v>148</v>
      </c>
      <c r="C39">
        <v>3</v>
      </c>
    </row>
    <row r="40" spans="1:8" ht="15.75" x14ac:dyDescent="0.25">
      <c r="A40" s="19"/>
      <c r="B40" s="4" t="s">
        <v>156</v>
      </c>
      <c r="C40">
        <v>3</v>
      </c>
    </row>
    <row r="41" spans="1:8" x14ac:dyDescent="0.25">
      <c r="B41" s="4" t="s">
        <v>149</v>
      </c>
      <c r="C41">
        <v>2</v>
      </c>
    </row>
    <row r="42" spans="1:8" x14ac:dyDescent="0.25">
      <c r="B42" s="14" t="s">
        <v>151</v>
      </c>
    </row>
    <row r="43" spans="1:8" x14ac:dyDescent="0.25">
      <c r="B43" s="4" t="s">
        <v>150</v>
      </c>
      <c r="C43">
        <v>3</v>
      </c>
    </row>
    <row r="44" spans="1:8" x14ac:dyDescent="0.25">
      <c r="B44" s="14" t="s">
        <v>152</v>
      </c>
    </row>
    <row r="45" spans="1:8" ht="25.5" customHeight="1" x14ac:dyDescent="0.25">
      <c r="B45" s="4" t="s">
        <v>153</v>
      </c>
      <c r="C45">
        <v>1</v>
      </c>
      <c r="H45" s="19"/>
    </row>
    <row r="46" spans="1:8" ht="19.5" customHeight="1" x14ac:dyDescent="0.25">
      <c r="B46" s="14" t="s">
        <v>154</v>
      </c>
      <c r="H46" s="19"/>
    </row>
    <row r="47" spans="1:8" x14ac:dyDescent="0.25">
      <c r="B47" s="4" t="s">
        <v>153</v>
      </c>
      <c r="C47">
        <v>1</v>
      </c>
    </row>
    <row r="48" spans="1:8" x14ac:dyDescent="0.25">
      <c r="B48" s="14" t="s">
        <v>155</v>
      </c>
    </row>
    <row r="49" spans="1:4" x14ac:dyDescent="0.25">
      <c r="B49" s="4" t="s">
        <v>115</v>
      </c>
      <c r="C49">
        <v>1</v>
      </c>
    </row>
    <row r="50" spans="1:4" ht="18.75" x14ac:dyDescent="0.3">
      <c r="C50" s="31">
        <f>SUM(C29:C49)</f>
        <v>43</v>
      </c>
    </row>
    <row r="51" spans="1:4" ht="31.5" x14ac:dyDescent="0.5">
      <c r="C51" s="20"/>
    </row>
    <row r="52" spans="1:4" x14ac:dyDescent="0.25">
      <c r="A52" s="5"/>
      <c r="B52" s="6" t="s">
        <v>43</v>
      </c>
      <c r="C52" s="5"/>
    </row>
    <row r="53" spans="1:4" x14ac:dyDescent="0.25">
      <c r="A53" s="9" t="s">
        <v>21</v>
      </c>
      <c r="B53" s="11" t="s">
        <v>121</v>
      </c>
      <c r="C53" s="9" t="s">
        <v>6</v>
      </c>
      <c r="D53" s="10"/>
    </row>
    <row r="54" spans="1:4" ht="15.75" x14ac:dyDescent="0.25">
      <c r="A54" t="s">
        <v>137</v>
      </c>
      <c r="B54" s="16" t="s">
        <v>170</v>
      </c>
    </row>
    <row r="55" spans="1:4" ht="15.75" x14ac:dyDescent="0.25">
      <c r="B55" s="16" t="s">
        <v>173</v>
      </c>
      <c r="C55">
        <v>4</v>
      </c>
    </row>
    <row r="56" spans="1:4" ht="15.75" x14ac:dyDescent="0.25">
      <c r="B56" s="16" t="s">
        <v>171</v>
      </c>
    </row>
    <row r="57" spans="1:4" x14ac:dyDescent="0.25">
      <c r="A57" t="s">
        <v>174</v>
      </c>
      <c r="B57" t="s">
        <v>172</v>
      </c>
      <c r="C57">
        <v>3</v>
      </c>
    </row>
    <row r="58" spans="1:4" ht="15.75" x14ac:dyDescent="0.25">
      <c r="A58" t="s">
        <v>174</v>
      </c>
      <c r="B58" s="16" t="s">
        <v>175</v>
      </c>
    </row>
    <row r="59" spans="1:4" ht="15.75" x14ac:dyDescent="0.25">
      <c r="B59" s="16" t="s">
        <v>177</v>
      </c>
      <c r="C59">
        <v>6</v>
      </c>
    </row>
    <row r="60" spans="1:4" ht="15.75" x14ac:dyDescent="0.25">
      <c r="B60" s="16" t="s">
        <v>176</v>
      </c>
      <c r="C60">
        <v>9</v>
      </c>
    </row>
    <row r="61" spans="1:4" ht="15.75" x14ac:dyDescent="0.25">
      <c r="A61" t="s">
        <v>174</v>
      </c>
      <c r="B61" s="16" t="s">
        <v>178</v>
      </c>
    </row>
    <row r="62" spans="1:4" ht="15.75" x14ac:dyDescent="0.25">
      <c r="B62" s="16" t="s">
        <v>179</v>
      </c>
      <c r="C62">
        <v>7</v>
      </c>
    </row>
    <row r="63" spans="1:4" ht="15.75" x14ac:dyDescent="0.25">
      <c r="A63" t="s">
        <v>180</v>
      </c>
      <c r="B63" s="16" t="s">
        <v>181</v>
      </c>
    </row>
    <row r="64" spans="1:4" x14ac:dyDescent="0.25">
      <c r="B64" t="s">
        <v>182</v>
      </c>
      <c r="C64">
        <v>6</v>
      </c>
    </row>
    <row r="65" spans="1:4" ht="15.75" x14ac:dyDescent="0.25">
      <c r="A65" t="s">
        <v>180</v>
      </c>
      <c r="B65" s="16" t="s">
        <v>183</v>
      </c>
    </row>
    <row r="66" spans="1:4" x14ac:dyDescent="0.25">
      <c r="B66" t="s">
        <v>184</v>
      </c>
      <c r="C66">
        <v>6</v>
      </c>
    </row>
    <row r="67" spans="1:4" ht="15.75" x14ac:dyDescent="0.25">
      <c r="B67" s="16" t="s">
        <v>157</v>
      </c>
    </row>
    <row r="68" spans="1:4" x14ac:dyDescent="0.25">
      <c r="B68" t="s">
        <v>185</v>
      </c>
      <c r="C68">
        <v>1</v>
      </c>
    </row>
    <row r="69" spans="1:4" ht="18.75" x14ac:dyDescent="0.3">
      <c r="B69" s="16" t="s">
        <v>186</v>
      </c>
      <c r="C69" s="31">
        <v>42</v>
      </c>
    </row>
    <row r="70" spans="1:4" ht="15.75" x14ac:dyDescent="0.25">
      <c r="B70" s="16"/>
    </row>
    <row r="71" spans="1:4" ht="15.75" x14ac:dyDescent="0.25">
      <c r="B71" s="16"/>
    </row>
    <row r="72" spans="1:4" x14ac:dyDescent="0.25">
      <c r="A72" s="5"/>
      <c r="B72" s="6" t="s">
        <v>164</v>
      </c>
      <c r="C72" s="5"/>
    </row>
    <row r="73" spans="1:4" x14ac:dyDescent="0.25">
      <c r="A73" s="9" t="s">
        <v>21</v>
      </c>
      <c r="B73" s="11" t="s">
        <v>121</v>
      </c>
      <c r="C73" s="9" t="s">
        <v>6</v>
      </c>
      <c r="D73" s="10"/>
    </row>
    <row r="74" spans="1:4" x14ac:dyDescent="0.25">
      <c r="A74" t="s">
        <v>207</v>
      </c>
      <c r="B74" t="s">
        <v>187</v>
      </c>
    </row>
    <row r="75" spans="1:4" x14ac:dyDescent="0.25">
      <c r="B75" t="s">
        <v>188</v>
      </c>
      <c r="C75">
        <v>4</v>
      </c>
    </row>
    <row r="76" spans="1:4" x14ac:dyDescent="0.25">
      <c r="A76" t="s">
        <v>174</v>
      </c>
      <c r="B76" t="s">
        <v>190</v>
      </c>
    </row>
    <row r="77" spans="1:4" x14ac:dyDescent="0.25">
      <c r="B77" t="s">
        <v>189</v>
      </c>
      <c r="C77">
        <v>3</v>
      </c>
    </row>
    <row r="78" spans="1:4" x14ac:dyDescent="0.25">
      <c r="B78" t="s">
        <v>188</v>
      </c>
      <c r="C78">
        <v>1</v>
      </c>
    </row>
    <row r="79" spans="1:4" x14ac:dyDescent="0.25">
      <c r="A79" t="s">
        <v>174</v>
      </c>
      <c r="B79" t="s">
        <v>191</v>
      </c>
    </row>
    <row r="80" spans="1:4" x14ac:dyDescent="0.25">
      <c r="B80" t="s">
        <v>193</v>
      </c>
      <c r="C80">
        <v>1</v>
      </c>
    </row>
    <row r="81" spans="1:3" x14ac:dyDescent="0.25">
      <c r="B81" t="s">
        <v>192</v>
      </c>
      <c r="C81">
        <v>6</v>
      </c>
    </row>
    <row r="82" spans="1:3" x14ac:dyDescent="0.25">
      <c r="A82" t="s">
        <v>174</v>
      </c>
      <c r="B82" t="s">
        <v>194</v>
      </c>
    </row>
    <row r="83" spans="1:3" x14ac:dyDescent="0.25">
      <c r="B83" t="s">
        <v>195</v>
      </c>
      <c r="C83">
        <v>2</v>
      </c>
    </row>
    <row r="84" spans="1:3" x14ac:dyDescent="0.25">
      <c r="B84" t="s">
        <v>196</v>
      </c>
      <c r="C84">
        <v>7</v>
      </c>
    </row>
    <row r="85" spans="1:3" x14ac:dyDescent="0.25">
      <c r="B85" t="s">
        <v>197</v>
      </c>
      <c r="C85">
        <v>2</v>
      </c>
    </row>
    <row r="86" spans="1:3" x14ac:dyDescent="0.25">
      <c r="A86" t="s">
        <v>174</v>
      </c>
      <c r="B86" t="s">
        <v>198</v>
      </c>
    </row>
    <row r="87" spans="1:3" x14ac:dyDescent="0.25">
      <c r="B87" t="s">
        <v>199</v>
      </c>
      <c r="C87">
        <v>2</v>
      </c>
    </row>
    <row r="88" spans="1:3" x14ac:dyDescent="0.25">
      <c r="B88" t="s">
        <v>200</v>
      </c>
      <c r="C88">
        <v>3</v>
      </c>
    </row>
    <row r="89" spans="1:3" x14ac:dyDescent="0.25">
      <c r="B89" t="s">
        <v>201</v>
      </c>
      <c r="C89">
        <v>5</v>
      </c>
    </row>
    <row r="90" spans="1:3" ht="18.75" x14ac:dyDescent="0.3">
      <c r="B90" s="1" t="s">
        <v>202</v>
      </c>
      <c r="C90" s="31">
        <v>36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Zona 1</vt:lpstr>
      <vt:lpstr>Zona 2</vt:lpstr>
      <vt:lpstr>Zona 3</vt:lpstr>
      <vt:lpstr>Zona 4</vt:lpstr>
      <vt:lpstr>Zona 5</vt:lpstr>
    </vt:vector>
  </TitlesOfParts>
  <Company>DGDR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MGAP</dc:creator>
  <cp:lastModifiedBy>Mejeses María Noel</cp:lastModifiedBy>
  <cp:lastPrinted>2017-09-19T14:04:04Z</cp:lastPrinted>
  <dcterms:created xsi:type="dcterms:W3CDTF">2017-08-31T12:57:56Z</dcterms:created>
  <dcterms:modified xsi:type="dcterms:W3CDTF">2017-09-21T12:53:54Z</dcterms:modified>
</cp:coreProperties>
</file>