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Item I Estaciones de trabajo" sheetId="1" r:id="rId1"/>
    <sheet name="Item II Monitores  con soporte" sheetId="2" r:id="rId2"/>
  </sheets>
  <definedNames/>
  <calcPr fullCalcOnLoad="1"/>
</workbook>
</file>

<file path=xl/sharedStrings.xml><?xml version="1.0" encoding="utf-8"?>
<sst xmlns="http://schemas.openxmlformats.org/spreadsheetml/2006/main" count="214" uniqueCount="133">
  <si>
    <t>Descripción de la Información Solicitada</t>
  </si>
  <si>
    <t>Folio</t>
  </si>
  <si>
    <t>Datos</t>
  </si>
  <si>
    <t>A)</t>
  </si>
  <si>
    <t>Calidad Tecnológica</t>
  </si>
  <si>
    <t>Características Técnicas</t>
  </si>
  <si>
    <t>Información General</t>
  </si>
  <si>
    <t>SI</t>
  </si>
  <si>
    <t>Marca</t>
  </si>
  <si>
    <t>Modelo</t>
  </si>
  <si>
    <t>Fecha de lanzamiento comercial</t>
  </si>
  <si>
    <t>Procesador tecnología 64 bits  - Características Requeridas mínimas:</t>
  </si>
  <si>
    <t xml:space="preserve">Requerido:  Tecnologia de virtualización </t>
  </si>
  <si>
    <t xml:space="preserve">Placa Principal </t>
  </si>
  <si>
    <t>Velocidad bus ppal DMI Intel</t>
  </si>
  <si>
    <t>Cantidad mínima de puertas serie requeridas</t>
  </si>
  <si>
    <t>Cantidad de ranuras PCI libres luego de configurado el equipo</t>
  </si>
  <si>
    <t>cant</t>
  </si>
  <si>
    <t>Cantidad de ranuras libres USB internas</t>
  </si>
  <si>
    <t>Cantidad de ranuras libres USB traseras</t>
  </si>
  <si>
    <t>Memoria Principal</t>
  </si>
  <si>
    <t xml:space="preserve">Cantidad mínima requerida  </t>
  </si>
  <si>
    <t>8 GB</t>
  </si>
  <si>
    <t>Capacidad memoria soportada</t>
  </si>
  <si>
    <t>mayor o igual a 16 GB</t>
  </si>
  <si>
    <t xml:space="preserve">Característica mínima requerida: </t>
  </si>
  <si>
    <t xml:space="preserve">Tecnología: </t>
  </si>
  <si>
    <t>SATA</t>
  </si>
  <si>
    <t xml:space="preserve">Cantidad máxima de dispositivos simultáneos internos al gabinete soportados por la controladora </t>
  </si>
  <si>
    <t xml:space="preserve">Unidad de Almacenamiento </t>
  </si>
  <si>
    <t>Capacidad mínima requerida</t>
  </si>
  <si>
    <t>Dispositivo de Estado Sólido (SSD)</t>
  </si>
  <si>
    <t>Controlador de Video</t>
  </si>
  <si>
    <t>Tecnología</t>
  </si>
  <si>
    <t>Cantidad de memoria de video ofertada -</t>
  </si>
  <si>
    <t>MB</t>
  </si>
  <si>
    <t>Cantidad de memoria de video máxima instalable</t>
  </si>
  <si>
    <t>Conector de video analógico VGA</t>
  </si>
  <si>
    <t xml:space="preserve">Resolución mínima </t>
  </si>
  <si>
    <t>1366 x 768</t>
  </si>
  <si>
    <t>Entrada de video analógica:   VGA</t>
  </si>
  <si>
    <t>Cables de video incluídos</t>
  </si>
  <si>
    <t>Conexión para soporte VESA</t>
  </si>
  <si>
    <t>Sin transformador externo , 230  V @ 50 Hz, cable de 1,5 ms  ficha de conexión electrica tipo Schuko blindada</t>
  </si>
  <si>
    <t>Teclado</t>
  </si>
  <si>
    <t>Características requeridas  teclado alfanumérico</t>
  </si>
  <si>
    <t>Características requeridas  teclado numérico reducido</t>
  </si>
  <si>
    <t>Cantidad de teclas</t>
  </si>
  <si>
    <t>Controles multimedia</t>
  </si>
  <si>
    <t>SI/NO</t>
  </si>
  <si>
    <t>Conexión USB</t>
  </si>
  <si>
    <t>Ergonómico</t>
  </si>
  <si>
    <t>Características requeridas  idioma español</t>
  </si>
  <si>
    <t>Mouse</t>
  </si>
  <si>
    <t>Marca / Modelo</t>
  </si>
  <si>
    <t>Botón scroll vertical</t>
  </si>
  <si>
    <t>Mouse óptico</t>
  </si>
  <si>
    <t>Mouse pad</t>
  </si>
  <si>
    <t>Tarjeta de  Conexión a Red</t>
  </si>
  <si>
    <t>Características requeridas  Interfase con la Placa Principal</t>
  </si>
  <si>
    <t>Características requeridas:  Interfaz  RJ45 Ethernet  10/100/1000 mbps</t>
  </si>
  <si>
    <t>WAKE ON LAN</t>
  </si>
  <si>
    <t>Seguridad</t>
  </si>
  <si>
    <t>Característica requerida  Mecanismo de seguridad en la carcaza.</t>
  </si>
  <si>
    <t>Característica requerida  Setup con contraseña de arranque</t>
  </si>
  <si>
    <t>Característica requerida  Setup con contraseña de configuración</t>
  </si>
  <si>
    <t>Alimentación Energética</t>
  </si>
  <si>
    <t>Características Requeridas:  Alimentación Energética</t>
  </si>
  <si>
    <t>230  V @  50 HZ</t>
  </si>
  <si>
    <t>Características Requeridas:  cable de 1,5 ms  con ficha de conexión eléctrica tipo  Schuko blindada</t>
  </si>
  <si>
    <t xml:space="preserve">Certificaciones </t>
  </si>
  <si>
    <t>ISO 9001</t>
  </si>
  <si>
    <t>El equipo (marca/modelo) deberá contar con certificados de eficiencia energéticas  y/o conservación medio ambiental.Se deberá adjuntar el comprobante  correspondiente (especificar)</t>
  </si>
  <si>
    <t xml:space="preserve">Peso </t>
  </si>
  <si>
    <t>kg</t>
  </si>
  <si>
    <t xml:space="preserve">Alto </t>
  </si>
  <si>
    <t>cm</t>
  </si>
  <si>
    <t xml:space="preserve">Ancho </t>
  </si>
  <si>
    <t xml:space="preserve">Profundidad </t>
  </si>
  <si>
    <t>Software Preinstalado:</t>
  </si>
  <si>
    <t>Garantía</t>
  </si>
  <si>
    <t>B)</t>
  </si>
  <si>
    <t>C)</t>
  </si>
  <si>
    <t>Plazo de Entrega</t>
  </si>
  <si>
    <t xml:space="preserve">Plazo de Entrega </t>
  </si>
  <si>
    <t>días</t>
  </si>
  <si>
    <t>Elementos de cotización obligatoria  y adjudicación  opcional:</t>
  </si>
  <si>
    <t>1)</t>
  </si>
  <si>
    <t>Ampliación de memoria RAM</t>
  </si>
  <si>
    <t>Banco de memoria RAM adicional - capacidad 8 GB</t>
  </si>
  <si>
    <t>GB</t>
  </si>
  <si>
    <t>Precio de Venta Unitario instalada</t>
  </si>
  <si>
    <t>240 GB</t>
  </si>
  <si>
    <t>De acuerdo a lo establecido en el pliego</t>
  </si>
  <si>
    <t>Compatibilidad total con  técnología  V-PRO  de Intel  Incluyendo  Procesador, chipset y tarjeta de red.</t>
  </si>
  <si>
    <r>
      <t xml:space="preserve">El equipo ofertado deberá figurar en la lista de compatibilidad que publica </t>
    </r>
    <r>
      <rPr>
        <b/>
        <i/>
        <sz val="10"/>
        <rFont val="Arial"/>
        <family val="2"/>
      </rPr>
      <t>Microsoft Corporation para:</t>
    </r>
  </si>
  <si>
    <t xml:space="preserve">Tecnología  </t>
  </si>
  <si>
    <t>Cantidad  de ranuras libres USB frontales</t>
  </si>
  <si>
    <t xml:space="preserve">Cantidad mínima  de ranuras  USB 3.0 </t>
  </si>
  <si>
    <t xml:space="preserve">Marca  </t>
  </si>
  <si>
    <t>Característica Mínima Requerida  Frecuencia del reloj  en modo normal (No overclocking)</t>
  </si>
  <si>
    <t>Cantidad mínima de slots libres para aumento  de memoria RAM</t>
  </si>
  <si>
    <t xml:space="preserve">Base con altura de brazo regulable </t>
  </si>
  <si>
    <t>QuadCore</t>
  </si>
  <si>
    <t>Consumo energético</t>
  </si>
  <si>
    <t>Watt</t>
  </si>
  <si>
    <t xml:space="preserve"> Windows  10    Arquitectura   64 bits o Superior</t>
  </si>
  <si>
    <t>Conector de video digital  DVI-D , DISPLAY PORT o HDMI</t>
  </si>
  <si>
    <t>Válido o Requerido</t>
  </si>
  <si>
    <t>Monitor LCD o LED 20" wide</t>
  </si>
  <si>
    <t>Requerido: adjuntar hoja de HCL impresa para  el  Sistema Operativo o certificado de fábrica que pruebe condición anterior</t>
  </si>
  <si>
    <t>2.2 Ghz.</t>
  </si>
  <si>
    <t>INTEL  Core I5 o superior 6ta.Generación (Arquitectura Skylake)</t>
  </si>
  <si>
    <t>6 GT/S</t>
  </si>
  <si>
    <t>SATA Rev.3.0 o superior</t>
  </si>
  <si>
    <t xml:space="preserve">Requerido: estacion de trabajo desktop o tipo mini pc. </t>
  </si>
  <si>
    <t>Entrada de video digital :  DVI-D, Display Port  o HDMI Similar a salidas del equipo</t>
  </si>
  <si>
    <t>Estacion de trabajo desktop</t>
  </si>
  <si>
    <t>Requerido: No se acepta gabinete de diseño  mini torre con apoyo vertical</t>
  </si>
  <si>
    <t xml:space="preserve">Estacion de trabajo mini pc </t>
  </si>
  <si>
    <r>
      <rPr>
        <u val="single"/>
        <sz val="10"/>
        <rFont val="Arial"/>
        <family val="2"/>
      </rPr>
      <t>Requerido</t>
    </r>
    <r>
      <rPr>
        <sz val="10"/>
        <rFont val="Arial"/>
        <family val="2"/>
      </rPr>
      <t>: para el caso de cotización de equipo mini pc deberá contar con soporte para VESA  y en el precio del equipo debera incluir todo lo necesario para su instalación en el monitor cotizado</t>
    </r>
  </si>
  <si>
    <t>Controladora de H.D.D.</t>
  </si>
  <si>
    <t>Peso Subjetivo</t>
  </si>
  <si>
    <t>calidad tecnológica</t>
  </si>
  <si>
    <t>puntaje</t>
  </si>
  <si>
    <t xml:space="preserve">Hasta  30 Monitores con soporte de escritorio  para doble monitor   </t>
  </si>
  <si>
    <t xml:space="preserve">Microsoft Windows 10  Pro con posibilidad de "downgrade "  sin afectar la Garantía del equipo  </t>
  </si>
  <si>
    <t>Oferta en sobre separado que se abrirá luego de evaluar la oferta técnica, según se describe en Memoria Descriptiva</t>
  </si>
  <si>
    <t>DDR3 1666 mhz</t>
  </si>
  <si>
    <t>Hasta  150  equipos computadores para Puestos de Trabajo Estaciones o tipo  MINI PC con Monitor</t>
  </si>
  <si>
    <t>Monitor deberá ser identíco al ofertado para  item  estaciones de trabajo</t>
  </si>
  <si>
    <t>Soporte para doble monitor anclaje a escritorio con grampa tipo  C- Clamp, brazos móviles  independientes para que queden a la misma altura y con regulación en altura</t>
  </si>
  <si>
    <t>Cantidad mínima de ranuras libres USB externas luego de configurado el equipo</t>
  </si>
</sst>
</file>

<file path=xl/styles.xml><?xml version="1.0" encoding="utf-8"?>
<styleSheet xmlns="http://schemas.openxmlformats.org/spreadsheetml/2006/main">
  <numFmts count="3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U&quot;\ #,##0;\-&quot;$U&quot;\ #,##0"/>
    <numFmt numFmtId="181" formatCode="&quot;$U&quot;\ #,##0;[Red]\-&quot;$U&quot;\ #,##0"/>
    <numFmt numFmtId="182" formatCode="&quot;$U&quot;\ #,##0.00;\-&quot;$U&quot;\ #,##0.00"/>
    <numFmt numFmtId="183" formatCode="&quot;$U&quot;\ #,##0.00;[Red]\-&quot;$U&quot;\ #,##0.00"/>
    <numFmt numFmtId="184" formatCode="_-&quot;$U&quot;\ * #,##0_-;\-&quot;$U&quot;\ * #,##0_-;_-&quot;$U&quot;\ * &quot;-&quot;_-;_-@_-"/>
    <numFmt numFmtId="185" formatCode="_-* #,##0_-;\-* #,##0_-;_-* &quot;-&quot;_-;_-@_-"/>
    <numFmt numFmtId="186" formatCode="_-&quot;$U&quot;\ * #,##0.00_-;\-&quot;$U&quot;\ * #,##0.00_-;_-&quot;$U&quot;\ * &quot;-&quot;??_-;_-@_-"/>
    <numFmt numFmtId="187" formatCode="_-* #,##0.00_-;\-* #,##0.00_-;_-* &quot;-&quot;??_-;_-@_-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2" fontId="2" fillId="0" borderId="0" xfId="0" applyNumberFormat="1" applyFont="1" applyFill="1" applyBorder="1" applyAlignment="1">
      <alignment horizontal="centerContinuous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 wrapText="1"/>
    </xf>
    <xf numFmtId="0" fontId="6" fillId="34" borderId="0" xfId="0" applyFont="1" applyFill="1" applyAlignment="1">
      <alignment/>
    </xf>
    <xf numFmtId="2" fontId="6" fillId="0" borderId="12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6" fillId="0" borderId="1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4" xfId="0" applyFont="1" applyFill="1" applyBorder="1" applyAlignment="1" applyProtection="1">
      <alignment/>
      <protection locked="0"/>
    </xf>
    <xf numFmtId="0" fontId="4" fillId="35" borderId="15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 locked="0"/>
    </xf>
    <xf numFmtId="0" fontId="6" fillId="33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 horizontal="justify" wrapText="1"/>
    </xf>
    <xf numFmtId="0" fontId="6" fillId="0" borderId="15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 locked="0"/>
    </xf>
    <xf numFmtId="0" fontId="6" fillId="36" borderId="12" xfId="0" applyFont="1" applyFill="1" applyBorder="1" applyAlignment="1">
      <alignment/>
    </xf>
    <xf numFmtId="0" fontId="6" fillId="0" borderId="16" xfId="0" applyFont="1" applyFill="1" applyBorder="1" applyAlignment="1" applyProtection="1">
      <alignment/>
      <protection locked="0"/>
    </xf>
    <xf numFmtId="0" fontId="14" fillId="0" borderId="12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center" vertical="top" wrapText="1"/>
    </xf>
    <xf numFmtId="0" fontId="2" fillId="11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0" borderId="0" xfId="0" applyFont="1" applyAlignment="1">
      <alignment/>
    </xf>
    <xf numFmtId="0" fontId="5" fillId="11" borderId="0" xfId="0" applyFont="1" applyFill="1" applyAlignment="1">
      <alignment horizontal="center"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6" fillId="11" borderId="0" xfId="0" applyFont="1" applyFill="1" applyAlignment="1">
      <alignment horizontal="center"/>
    </xf>
    <xf numFmtId="188" fontId="6" fillId="0" borderId="0" xfId="0" applyNumberFormat="1" applyFont="1" applyAlignment="1">
      <alignment horizontal="right"/>
    </xf>
    <xf numFmtId="0" fontId="9" fillId="11" borderId="0" xfId="0" applyFont="1" applyFill="1" applyAlignment="1">
      <alignment horizontal="center"/>
    </xf>
    <xf numFmtId="0" fontId="52" fillId="0" borderId="0" xfId="0" applyFont="1" applyAlignment="1">
      <alignment/>
    </xf>
    <xf numFmtId="188" fontId="52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center"/>
    </xf>
    <xf numFmtId="188" fontId="6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9" fillId="11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16" fillId="11" borderId="0" xfId="0" applyFont="1" applyFill="1" applyAlignment="1">
      <alignment horizontal="center"/>
    </xf>
    <xf numFmtId="0" fontId="16" fillId="0" borderId="0" xfId="0" applyFont="1" applyAlignment="1">
      <alignment/>
    </xf>
    <xf numFmtId="188" fontId="6" fillId="0" borderId="12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vertical="center" wrapText="1"/>
    </xf>
    <xf numFmtId="0" fontId="5" fillId="0" borderId="19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7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0"/>
  <sheetViews>
    <sheetView tabSelected="1" zoomScalePageLayoutView="0" workbookViewId="0" topLeftCell="A1">
      <selection activeCell="A1" sqref="A1:IV16384"/>
    </sheetView>
  </sheetViews>
  <sheetFormatPr defaultColWidth="11.421875" defaultRowHeight="15" outlineLevelRow="3"/>
  <cols>
    <col min="1" max="1" width="4.28125" style="31" bestFit="1" customWidth="1"/>
    <col min="2" max="2" width="78.28125" style="23" customWidth="1"/>
    <col min="3" max="3" width="18.8515625" style="23" customWidth="1"/>
    <col min="4" max="5" width="9.7109375" style="24" customWidth="1"/>
    <col min="6" max="6" width="16.8515625" style="24" customWidth="1"/>
    <col min="7" max="7" width="12.57421875" style="85" hidden="1" customWidth="1"/>
    <col min="8" max="8" width="14.421875" style="90" hidden="1" customWidth="1"/>
    <col min="9" max="9" width="11.57421875" style="90" hidden="1" customWidth="1"/>
    <col min="10" max="10" width="13.7109375" style="32" hidden="1" customWidth="1"/>
    <col min="11" max="11" width="12.140625" style="49" hidden="1" customWidth="1"/>
    <col min="12" max="15" width="11.421875" style="0" hidden="1" customWidth="1"/>
    <col min="16" max="16" width="11.421875" style="0" customWidth="1"/>
  </cols>
  <sheetData>
    <row r="1" spans="1:13" s="6" customFormat="1" ht="35.25" customHeight="1" outlineLevel="3">
      <c r="A1" s="1"/>
      <c r="B1" s="2" t="s">
        <v>0</v>
      </c>
      <c r="C1" s="2" t="s">
        <v>108</v>
      </c>
      <c r="D1" s="3" t="s">
        <v>1</v>
      </c>
      <c r="E1" s="3" t="s">
        <v>2</v>
      </c>
      <c r="F1" s="3" t="s">
        <v>124</v>
      </c>
      <c r="G1" s="75"/>
      <c r="J1" s="4"/>
      <c r="K1" s="4"/>
      <c r="L1" s="5"/>
      <c r="M1" s="5"/>
    </row>
    <row r="2" spans="1:13" s="6" customFormat="1" ht="15.75" customHeight="1" thickBot="1">
      <c r="A2" s="1"/>
      <c r="B2" s="2"/>
      <c r="C2" s="2"/>
      <c r="D2" s="3"/>
      <c r="E2" s="3"/>
      <c r="F2" s="3"/>
      <c r="G2" s="76"/>
      <c r="J2" s="7"/>
      <c r="K2" s="7"/>
      <c r="L2" s="5"/>
      <c r="M2" s="5"/>
    </row>
    <row r="3" spans="2:11" s="8" customFormat="1" ht="18.75" thickBot="1">
      <c r="B3" s="53" t="s">
        <v>129</v>
      </c>
      <c r="C3" s="54"/>
      <c r="D3" s="55"/>
      <c r="E3" s="55"/>
      <c r="F3" s="56"/>
      <c r="G3" s="77"/>
      <c r="H3" s="14"/>
      <c r="I3" s="78"/>
      <c r="J3" s="9"/>
      <c r="K3" s="9"/>
    </row>
    <row r="4" spans="1:13" s="14" customFormat="1" ht="15.75" customHeight="1">
      <c r="A4" s="10"/>
      <c r="B4" s="10"/>
      <c r="C4" s="11"/>
      <c r="D4" s="12"/>
      <c r="E4" s="12"/>
      <c r="F4" s="12"/>
      <c r="G4" s="79"/>
      <c r="I4" s="80">
        <v>0.4</v>
      </c>
      <c r="J4" s="13"/>
      <c r="K4" s="13"/>
      <c r="L4" s="10"/>
      <c r="M4" s="10"/>
    </row>
    <row r="5" spans="1:13" s="20" customFormat="1" ht="15.75" outlineLevel="1">
      <c r="A5" s="15" t="s">
        <v>3</v>
      </c>
      <c r="B5" s="11" t="s">
        <v>4</v>
      </c>
      <c r="C5" s="16"/>
      <c r="D5" s="17"/>
      <c r="E5" s="17"/>
      <c r="F5" s="17"/>
      <c r="G5" s="79"/>
      <c r="H5" s="80"/>
      <c r="I5" s="81"/>
      <c r="J5" s="13">
        <v>40</v>
      </c>
      <c r="K5" s="13"/>
      <c r="L5" s="18">
        <v>40</v>
      </c>
      <c r="M5" s="19"/>
    </row>
    <row r="6" spans="1:13" s="14" customFormat="1" ht="31.5" outlineLevel="2">
      <c r="A6" s="21"/>
      <c r="B6" s="16" t="s">
        <v>5</v>
      </c>
      <c r="C6" s="16"/>
      <c r="D6" s="17"/>
      <c r="E6" s="17"/>
      <c r="F6" s="17"/>
      <c r="G6" s="75" t="s">
        <v>122</v>
      </c>
      <c r="I6" s="80">
        <f>SUM(G9:G116)</f>
        <v>62</v>
      </c>
      <c r="J6" s="13"/>
      <c r="K6" s="13"/>
      <c r="L6" s="10"/>
      <c r="M6" s="10"/>
    </row>
    <row r="7" spans="1:13" s="14" customFormat="1" ht="15.75" outlineLevel="3">
      <c r="A7" s="22"/>
      <c r="B7" s="16" t="s">
        <v>6</v>
      </c>
      <c r="C7" s="23"/>
      <c r="D7" s="24"/>
      <c r="E7" s="24"/>
      <c r="F7" s="24"/>
      <c r="G7" s="79"/>
      <c r="H7" s="20"/>
      <c r="I7" s="82" t="s">
        <v>123</v>
      </c>
      <c r="J7" s="13"/>
      <c r="K7" s="13"/>
      <c r="L7" s="10"/>
      <c r="M7" s="10"/>
    </row>
    <row r="8" spans="1:13" s="14" customFormat="1" ht="27" outlineLevel="3" thickBot="1">
      <c r="A8" s="22"/>
      <c r="B8" s="37" t="s">
        <v>95</v>
      </c>
      <c r="C8" s="25"/>
      <c r="D8" s="26"/>
      <c r="E8" s="26"/>
      <c r="F8" s="26"/>
      <c r="G8" s="83"/>
      <c r="H8" s="20"/>
      <c r="I8" s="20"/>
      <c r="J8" s="13"/>
      <c r="K8" s="13"/>
      <c r="L8" s="10"/>
      <c r="M8" s="10"/>
    </row>
    <row r="9" spans="1:13" s="20" customFormat="1" ht="15.75" outlineLevel="3" thickBot="1">
      <c r="A9" s="22"/>
      <c r="B9" s="52" t="s">
        <v>106</v>
      </c>
      <c r="C9" s="57" t="s">
        <v>7</v>
      </c>
      <c r="D9" s="58"/>
      <c r="E9" s="58"/>
      <c r="F9" s="59"/>
      <c r="G9" s="83"/>
      <c r="J9" s="13"/>
      <c r="K9" s="13"/>
      <c r="L9" s="19"/>
      <c r="M9" s="19"/>
    </row>
    <row r="10" spans="1:11" s="19" customFormat="1" ht="30.75" customHeight="1" outlineLevel="3" thickBot="1">
      <c r="A10" s="22"/>
      <c r="B10" s="28" t="s">
        <v>110</v>
      </c>
      <c r="C10" s="57" t="s">
        <v>7</v>
      </c>
      <c r="D10" s="58"/>
      <c r="E10" s="58"/>
      <c r="F10" s="59"/>
      <c r="G10" s="83"/>
      <c r="H10" s="20"/>
      <c r="I10" s="20"/>
      <c r="J10" s="13"/>
      <c r="K10" s="13"/>
    </row>
    <row r="11" spans="1:11" s="19" customFormat="1" ht="15.75" outlineLevel="3" thickBot="1">
      <c r="A11" s="22"/>
      <c r="B11" s="16" t="s">
        <v>8</v>
      </c>
      <c r="C11" s="59"/>
      <c r="D11" s="58"/>
      <c r="E11" s="58"/>
      <c r="F11" s="59"/>
      <c r="G11" s="83"/>
      <c r="H11" s="84"/>
      <c r="I11" s="20"/>
      <c r="J11" s="13"/>
      <c r="K11" s="13"/>
    </row>
    <row r="12" spans="1:11" s="19" customFormat="1" ht="15.75" outlineLevel="3" thickBot="1">
      <c r="A12" s="22"/>
      <c r="B12" s="16" t="s">
        <v>9</v>
      </c>
      <c r="C12" s="59"/>
      <c r="D12" s="58"/>
      <c r="E12" s="58"/>
      <c r="F12" s="59"/>
      <c r="G12" s="83"/>
      <c r="H12" s="84"/>
      <c r="I12" s="20"/>
      <c r="J12" s="13"/>
      <c r="K12" s="13"/>
    </row>
    <row r="13" spans="1:11" s="19" customFormat="1" ht="15.75" outlineLevel="3" thickBot="1">
      <c r="A13" s="22"/>
      <c r="B13" s="16" t="s">
        <v>10</v>
      </c>
      <c r="C13" s="59"/>
      <c r="D13" s="58"/>
      <c r="E13" s="58"/>
      <c r="F13" s="95">
        <f>+H13</f>
        <v>0.0064516129032258064</v>
      </c>
      <c r="G13" s="83">
        <v>1</v>
      </c>
      <c r="H13" s="84">
        <f>+G13*$I$4/$I$6</f>
        <v>0.0064516129032258064</v>
      </c>
      <c r="I13" s="20"/>
      <c r="J13" s="13"/>
      <c r="K13" s="13">
        <v>1</v>
      </c>
    </row>
    <row r="14" spans="1:11" s="19" customFormat="1" ht="15.75" outlineLevel="3" thickBot="1">
      <c r="A14" s="22"/>
      <c r="B14" s="23"/>
      <c r="G14" s="85"/>
      <c r="H14" s="20"/>
      <c r="I14" s="20"/>
      <c r="J14" s="18"/>
      <c r="K14" s="18"/>
    </row>
    <row r="15" spans="1:11" s="19" customFormat="1" ht="26.25" outlineLevel="3" thickBot="1">
      <c r="A15" s="22"/>
      <c r="B15" s="37" t="s">
        <v>94</v>
      </c>
      <c r="C15" s="57" t="s">
        <v>49</v>
      </c>
      <c r="D15" s="58"/>
      <c r="E15" s="58"/>
      <c r="F15" s="95">
        <f>+H15</f>
        <v>0.025806451612903226</v>
      </c>
      <c r="G15" s="85">
        <v>4</v>
      </c>
      <c r="H15" s="84">
        <f>+G15*$I$4/$I$6</f>
        <v>0.025806451612903226</v>
      </c>
      <c r="I15" s="20"/>
      <c r="J15" s="13"/>
      <c r="K15" s="13">
        <v>4</v>
      </c>
    </row>
    <row r="16" spans="1:11" s="19" customFormat="1" ht="11.25" customHeight="1" outlineLevel="2">
      <c r="A16" s="22"/>
      <c r="B16" s="16"/>
      <c r="C16" s="60"/>
      <c r="D16" s="61"/>
      <c r="E16" s="61"/>
      <c r="F16" s="61"/>
      <c r="G16" s="83"/>
      <c r="H16" s="20"/>
      <c r="I16" s="20"/>
      <c r="J16" s="13"/>
      <c r="K16" s="13"/>
    </row>
    <row r="17" spans="1:11" s="10" customFormat="1" ht="16.5" outlineLevel="2" thickBot="1">
      <c r="A17" s="21"/>
      <c r="B17" s="16" t="s">
        <v>11</v>
      </c>
      <c r="C17" s="60"/>
      <c r="D17" s="61"/>
      <c r="E17" s="61"/>
      <c r="F17" s="61"/>
      <c r="G17" s="83"/>
      <c r="H17" s="84"/>
      <c r="I17" s="20"/>
      <c r="J17" s="13"/>
      <c r="K17" s="13"/>
    </row>
    <row r="18" spans="1:11" s="19" customFormat="1" ht="16.5" outlineLevel="3" thickBot="1">
      <c r="A18" s="22"/>
      <c r="B18" s="30" t="s">
        <v>112</v>
      </c>
      <c r="C18" s="57" t="s">
        <v>7</v>
      </c>
      <c r="D18" s="58"/>
      <c r="E18" s="58"/>
      <c r="F18" s="59"/>
      <c r="G18" s="83">
        <v>0</v>
      </c>
      <c r="H18" s="84">
        <f>+G18*$I$4/$I$6</f>
        <v>0</v>
      </c>
      <c r="I18" s="86"/>
      <c r="J18" s="18"/>
      <c r="K18" s="13">
        <v>6</v>
      </c>
    </row>
    <row r="19" spans="1:11" s="19" customFormat="1" ht="15.75" outlineLevel="3" thickBot="1">
      <c r="A19" s="22"/>
      <c r="B19" s="30" t="s">
        <v>103</v>
      </c>
      <c r="C19" s="62" t="s">
        <v>49</v>
      </c>
      <c r="D19" s="58"/>
      <c r="E19" s="58"/>
      <c r="F19" s="95">
        <f>+H19</f>
        <v>0.019354838709677424</v>
      </c>
      <c r="G19" s="83">
        <v>3</v>
      </c>
      <c r="H19" s="84">
        <f>+G19*$I$4/$I$6</f>
        <v>0.019354838709677424</v>
      </c>
      <c r="I19" s="20"/>
      <c r="J19" s="18"/>
      <c r="K19" s="13">
        <v>3</v>
      </c>
    </row>
    <row r="20" spans="1:11" s="19" customFormat="1" ht="15.75" outlineLevel="3" thickBot="1">
      <c r="A20" s="22"/>
      <c r="B20" s="50" t="s">
        <v>100</v>
      </c>
      <c r="C20" s="62" t="s">
        <v>111</v>
      </c>
      <c r="D20" s="58"/>
      <c r="E20" s="58"/>
      <c r="F20" s="95">
        <f>+H20</f>
        <v>0.019354838709677424</v>
      </c>
      <c r="G20" s="83">
        <v>3</v>
      </c>
      <c r="H20" s="84">
        <f>+G20*$I$4/$I$6</f>
        <v>0.019354838709677424</v>
      </c>
      <c r="I20" s="20"/>
      <c r="J20" s="18"/>
      <c r="K20" s="18">
        <v>4</v>
      </c>
    </row>
    <row r="21" spans="1:11" s="19" customFormat="1" ht="15.75" outlineLevel="3" thickBot="1">
      <c r="A21" s="22"/>
      <c r="B21" s="23" t="s">
        <v>12</v>
      </c>
      <c r="C21" s="57" t="s">
        <v>7</v>
      </c>
      <c r="D21" s="58"/>
      <c r="E21" s="58"/>
      <c r="F21" s="59"/>
      <c r="G21" s="83"/>
      <c r="H21" s="84"/>
      <c r="I21" s="20"/>
      <c r="J21" s="18"/>
      <c r="K21" s="18"/>
    </row>
    <row r="22" spans="1:13" s="20" customFormat="1" ht="15.75" outlineLevel="2">
      <c r="A22" s="22"/>
      <c r="B22" s="23"/>
      <c r="C22" s="34"/>
      <c r="D22" s="47"/>
      <c r="E22" s="47"/>
      <c r="F22" s="47"/>
      <c r="G22" s="83"/>
      <c r="H22" s="87"/>
      <c r="J22" s="18"/>
      <c r="K22" s="18"/>
      <c r="L22" s="19"/>
      <c r="M22" s="19"/>
    </row>
    <row r="23" spans="1:13" s="14" customFormat="1" ht="16.5" outlineLevel="2" thickBot="1">
      <c r="A23" s="21"/>
      <c r="B23" s="16" t="s">
        <v>13</v>
      </c>
      <c r="C23" s="34"/>
      <c r="D23" s="61"/>
      <c r="E23" s="61"/>
      <c r="F23" s="61"/>
      <c r="G23" s="83"/>
      <c r="H23" s="84"/>
      <c r="I23" s="20"/>
      <c r="J23" s="35"/>
      <c r="K23" s="35"/>
      <c r="L23" s="10"/>
      <c r="M23" s="10"/>
    </row>
    <row r="24" spans="1:11" s="19" customFormat="1" ht="15.75" outlineLevel="3" thickBot="1">
      <c r="A24" s="22"/>
      <c r="B24" s="23" t="s">
        <v>8</v>
      </c>
      <c r="C24" s="59"/>
      <c r="D24" s="58"/>
      <c r="E24" s="58"/>
      <c r="F24" s="59"/>
      <c r="G24" s="83"/>
      <c r="H24" s="84"/>
      <c r="I24" s="20"/>
      <c r="J24" s="18"/>
      <c r="K24" s="18"/>
    </row>
    <row r="25" spans="1:11" s="19" customFormat="1" ht="15.75" outlineLevel="3" thickBot="1">
      <c r="A25" s="22"/>
      <c r="B25" s="23" t="s">
        <v>9</v>
      </c>
      <c r="C25" s="59"/>
      <c r="D25" s="63"/>
      <c r="E25" s="58"/>
      <c r="F25" s="59"/>
      <c r="G25" s="83"/>
      <c r="H25" s="84"/>
      <c r="I25" s="20"/>
      <c r="J25" s="18"/>
      <c r="K25" s="18"/>
    </row>
    <row r="26" spans="1:10" s="19" customFormat="1" ht="15.75" outlineLevel="3" thickBot="1">
      <c r="A26" s="22"/>
      <c r="B26" s="23" t="s">
        <v>14</v>
      </c>
      <c r="C26" s="64" t="s">
        <v>113</v>
      </c>
      <c r="D26" s="58"/>
      <c r="E26" s="58"/>
      <c r="F26" s="59"/>
      <c r="G26" s="83"/>
      <c r="H26" s="84"/>
      <c r="J26" s="18"/>
    </row>
    <row r="27" spans="1:13" s="19" customFormat="1" ht="21" outlineLevel="3" thickBot="1">
      <c r="A27" s="22"/>
      <c r="B27" s="23" t="s">
        <v>15</v>
      </c>
      <c r="C27" s="74">
        <v>1</v>
      </c>
      <c r="D27" s="58"/>
      <c r="E27" s="58"/>
      <c r="F27" s="59"/>
      <c r="G27" s="83"/>
      <c r="H27" s="84"/>
      <c r="I27" s="20"/>
      <c r="J27" s="18"/>
      <c r="K27" s="18"/>
      <c r="M27" s="36"/>
    </row>
    <row r="28" spans="1:11" s="19" customFormat="1" ht="15.75" outlineLevel="3" thickBot="1">
      <c r="A28" s="22"/>
      <c r="B28" s="23" t="s">
        <v>101</v>
      </c>
      <c r="C28" s="65">
        <v>1</v>
      </c>
      <c r="D28" s="58"/>
      <c r="E28" s="58"/>
      <c r="F28" s="95">
        <f>+H28</f>
        <v>0.025806451612903226</v>
      </c>
      <c r="G28" s="83">
        <v>4</v>
      </c>
      <c r="H28" s="84">
        <f>+G28*$I$4/$I$6</f>
        <v>0.025806451612903226</v>
      </c>
      <c r="I28" s="20"/>
      <c r="J28" s="18"/>
      <c r="K28" s="18">
        <v>2</v>
      </c>
    </row>
    <row r="29" spans="1:13" s="20" customFormat="1" ht="15.75" outlineLevel="3" thickBot="1">
      <c r="A29" s="22"/>
      <c r="B29" s="23" t="s">
        <v>16</v>
      </c>
      <c r="C29" s="57" t="s">
        <v>17</v>
      </c>
      <c r="D29" s="58"/>
      <c r="E29" s="58"/>
      <c r="F29" s="59"/>
      <c r="G29" s="83"/>
      <c r="H29" s="84"/>
      <c r="J29" s="18"/>
      <c r="K29" s="18"/>
      <c r="L29" s="19"/>
      <c r="M29" s="19"/>
    </row>
    <row r="30" spans="1:13" s="20" customFormat="1" ht="15.75" customHeight="1" outlineLevel="3" thickBot="1">
      <c r="A30" s="22"/>
      <c r="B30" s="23" t="s">
        <v>18</v>
      </c>
      <c r="C30" s="57" t="s">
        <v>17</v>
      </c>
      <c r="D30" s="58"/>
      <c r="E30" s="58"/>
      <c r="F30" s="59"/>
      <c r="G30" s="83"/>
      <c r="H30" s="84"/>
      <c r="J30" s="18"/>
      <c r="K30" s="18"/>
      <c r="L30" s="19"/>
      <c r="M30" s="19"/>
    </row>
    <row r="31" spans="1:13" s="20" customFormat="1" ht="15.75" outlineLevel="3" thickBot="1">
      <c r="A31" s="22"/>
      <c r="B31" s="23" t="s">
        <v>97</v>
      </c>
      <c r="C31" s="65" t="s">
        <v>17</v>
      </c>
      <c r="D31" s="58"/>
      <c r="E31" s="58"/>
      <c r="F31" s="95">
        <f>+H31</f>
        <v>0.012903225806451613</v>
      </c>
      <c r="G31" s="83">
        <v>2</v>
      </c>
      <c r="H31" s="84">
        <f>+G31*$I$4/$I$6</f>
        <v>0.012903225806451613</v>
      </c>
      <c r="J31" s="18"/>
      <c r="K31" s="18">
        <v>1</v>
      </c>
      <c r="L31" s="19"/>
      <c r="M31" s="19"/>
    </row>
    <row r="32" spans="1:13" s="20" customFormat="1" ht="15.75" outlineLevel="3" thickBot="1">
      <c r="A32" s="22"/>
      <c r="B32" s="23" t="s">
        <v>19</v>
      </c>
      <c r="C32" s="57" t="s">
        <v>17</v>
      </c>
      <c r="D32" s="58"/>
      <c r="E32" s="58"/>
      <c r="F32" s="59"/>
      <c r="G32" s="83"/>
      <c r="H32" s="84"/>
      <c r="J32" s="18"/>
      <c r="K32" s="18"/>
      <c r="L32" s="19"/>
      <c r="M32" s="19"/>
    </row>
    <row r="33" spans="1:11" s="19" customFormat="1" ht="15.75" outlineLevel="3" thickBot="1">
      <c r="A33" s="22"/>
      <c r="B33" s="23" t="s">
        <v>98</v>
      </c>
      <c r="C33" s="65">
        <v>2</v>
      </c>
      <c r="D33" s="58"/>
      <c r="E33" s="58"/>
      <c r="F33" s="95">
        <f>+H33</f>
        <v>0.019354838709677424</v>
      </c>
      <c r="G33" s="83">
        <v>3</v>
      </c>
      <c r="H33" s="84">
        <f>+G33*$I$4/$I$6</f>
        <v>0.019354838709677424</v>
      </c>
      <c r="I33" s="20"/>
      <c r="J33" s="18"/>
      <c r="K33" s="18">
        <v>3</v>
      </c>
    </row>
    <row r="34" spans="1:13" s="20" customFormat="1" ht="15.75" outlineLevel="3" thickBot="1">
      <c r="A34" s="22"/>
      <c r="B34" s="23" t="s">
        <v>132</v>
      </c>
      <c r="C34" s="65">
        <v>4</v>
      </c>
      <c r="D34" s="58"/>
      <c r="E34" s="58"/>
      <c r="F34" s="59"/>
      <c r="G34" s="83"/>
      <c r="H34" s="84"/>
      <c r="J34" s="18"/>
      <c r="K34" s="18"/>
      <c r="L34" s="19"/>
      <c r="M34" s="19"/>
    </row>
    <row r="35" spans="1:16" s="19" customFormat="1" ht="15.75" customHeight="1" outlineLevel="3">
      <c r="A35" s="22"/>
      <c r="B35" s="23"/>
      <c r="C35" s="66"/>
      <c r="D35" s="67"/>
      <c r="E35" s="67"/>
      <c r="F35" s="47"/>
      <c r="G35" s="83"/>
      <c r="H35" s="84"/>
      <c r="J35" s="18"/>
      <c r="K35" s="18"/>
      <c r="N35" s="20"/>
      <c r="O35" s="20"/>
      <c r="P35" s="20"/>
    </row>
    <row r="36" spans="1:13" s="14" customFormat="1" ht="16.5" outlineLevel="2" thickBot="1">
      <c r="A36" s="21"/>
      <c r="B36" s="16" t="s">
        <v>20</v>
      </c>
      <c r="C36" s="34"/>
      <c r="D36" s="61"/>
      <c r="E36" s="61"/>
      <c r="F36" s="61"/>
      <c r="G36" s="83"/>
      <c r="H36" s="84"/>
      <c r="I36" s="20"/>
      <c r="J36" s="35"/>
      <c r="K36" s="35"/>
      <c r="L36" s="10"/>
      <c r="M36" s="10"/>
    </row>
    <row r="37" spans="1:13" s="20" customFormat="1" ht="15.75" outlineLevel="3" thickBot="1">
      <c r="A37" s="22"/>
      <c r="B37" s="23" t="s">
        <v>21</v>
      </c>
      <c r="C37" s="57" t="s">
        <v>22</v>
      </c>
      <c r="D37" s="58"/>
      <c r="E37" s="58"/>
      <c r="F37" s="95">
        <f>+H37</f>
        <v>0.019354838709677424</v>
      </c>
      <c r="G37" s="83">
        <v>3</v>
      </c>
      <c r="H37" s="84">
        <f>+G37*$I$4/$I$6</f>
        <v>0.019354838709677424</v>
      </c>
      <c r="I37" s="19"/>
      <c r="J37" s="18"/>
      <c r="K37" s="18">
        <v>1</v>
      </c>
      <c r="L37" s="19"/>
      <c r="M37" s="19"/>
    </row>
    <row r="38" spans="1:11" s="19" customFormat="1" ht="30.75" outlineLevel="3" thickBot="1">
      <c r="A38" s="22"/>
      <c r="B38" s="23" t="s">
        <v>23</v>
      </c>
      <c r="C38" s="68" t="s">
        <v>24</v>
      </c>
      <c r="D38" s="58"/>
      <c r="E38" s="58"/>
      <c r="F38" s="95">
        <f>+H38</f>
        <v>0.019354838709677424</v>
      </c>
      <c r="G38" s="83">
        <v>3</v>
      </c>
      <c r="H38" s="84">
        <f>+G38*$I$4/$I$6</f>
        <v>0.019354838709677424</v>
      </c>
      <c r="J38" s="18"/>
      <c r="K38" s="18">
        <v>3</v>
      </c>
    </row>
    <row r="39" spans="1:13" s="20" customFormat="1" ht="15.75" outlineLevel="3" thickBot="1">
      <c r="A39" s="22"/>
      <c r="B39" s="23" t="s">
        <v>25</v>
      </c>
      <c r="C39" s="57" t="s">
        <v>128</v>
      </c>
      <c r="D39" s="58"/>
      <c r="E39" s="58"/>
      <c r="F39" s="95">
        <f>+H39</f>
        <v>0.0064516129032258064</v>
      </c>
      <c r="G39" s="83">
        <v>1</v>
      </c>
      <c r="H39" s="84">
        <f>+G39*$I$4/$I$6</f>
        <v>0.0064516129032258064</v>
      </c>
      <c r="I39" s="19"/>
      <c r="J39" s="18"/>
      <c r="K39" s="18">
        <v>1</v>
      </c>
      <c r="L39" s="19"/>
      <c r="M39" s="19"/>
    </row>
    <row r="40" spans="1:13" s="20" customFormat="1" ht="12.75" customHeight="1" outlineLevel="2">
      <c r="A40" s="22"/>
      <c r="B40" s="23"/>
      <c r="C40" s="34"/>
      <c r="D40" s="47"/>
      <c r="E40" s="47"/>
      <c r="F40" s="47"/>
      <c r="G40" s="83"/>
      <c r="H40" s="84"/>
      <c r="J40" s="18"/>
      <c r="K40" s="18"/>
      <c r="L40" s="19"/>
      <c r="M40" s="19"/>
    </row>
    <row r="41" spans="1:13" s="14" customFormat="1" ht="16.5" outlineLevel="2" thickBot="1">
      <c r="A41" s="21"/>
      <c r="B41" s="16" t="s">
        <v>121</v>
      </c>
      <c r="C41" s="34"/>
      <c r="D41" s="61"/>
      <c r="E41" s="61"/>
      <c r="F41" s="61"/>
      <c r="G41" s="83"/>
      <c r="H41" s="84"/>
      <c r="I41" s="19"/>
      <c r="J41" s="35"/>
      <c r="K41" s="35"/>
      <c r="L41" s="10"/>
      <c r="M41" s="10"/>
    </row>
    <row r="42" spans="1:13" s="20" customFormat="1" ht="15.75" outlineLevel="3" thickBot="1">
      <c r="A42" s="22"/>
      <c r="B42" s="23" t="s">
        <v>26</v>
      </c>
      <c r="C42" s="58" t="s">
        <v>27</v>
      </c>
      <c r="D42" s="58"/>
      <c r="E42" s="58"/>
      <c r="F42" s="59"/>
      <c r="G42" s="83"/>
      <c r="H42" s="84"/>
      <c r="I42" s="19"/>
      <c r="J42" s="18"/>
      <c r="K42" s="18"/>
      <c r="L42" s="19"/>
      <c r="M42" s="19"/>
    </row>
    <row r="43" spans="1:13" s="20" customFormat="1" ht="26.25" outlineLevel="3" thickBot="1">
      <c r="A43" s="22"/>
      <c r="B43" s="37" t="s">
        <v>28</v>
      </c>
      <c r="C43" s="57" t="s">
        <v>17</v>
      </c>
      <c r="D43" s="58"/>
      <c r="E43" s="58"/>
      <c r="F43" s="95">
        <f>+H43</f>
        <v>0.019354838709677424</v>
      </c>
      <c r="G43" s="83">
        <v>3</v>
      </c>
      <c r="H43" s="84">
        <f>+G43*$I$4/$I$6</f>
        <v>0.019354838709677424</v>
      </c>
      <c r="J43" s="18"/>
      <c r="K43" s="18">
        <v>2</v>
      </c>
      <c r="L43" s="19"/>
      <c r="M43" s="19"/>
    </row>
    <row r="44" spans="1:13" s="20" customFormat="1" ht="15.75" outlineLevel="3" thickBot="1">
      <c r="A44" s="22"/>
      <c r="B44" s="23" t="s">
        <v>8</v>
      </c>
      <c r="C44" s="59"/>
      <c r="D44" s="58"/>
      <c r="E44" s="58"/>
      <c r="F44" s="59"/>
      <c r="G44" s="83"/>
      <c r="H44" s="84"/>
      <c r="J44" s="18"/>
      <c r="K44" s="18"/>
      <c r="L44" s="19"/>
      <c r="M44" s="19"/>
    </row>
    <row r="45" spans="1:11" s="19" customFormat="1" ht="15.75" outlineLevel="3" thickBot="1">
      <c r="A45" s="22"/>
      <c r="B45" s="23" t="s">
        <v>9</v>
      </c>
      <c r="C45" s="59"/>
      <c r="D45" s="58"/>
      <c r="E45" s="58"/>
      <c r="F45" s="59"/>
      <c r="G45" s="83"/>
      <c r="H45" s="84"/>
      <c r="I45" s="20"/>
      <c r="J45" s="18"/>
      <c r="K45" s="18"/>
    </row>
    <row r="46" spans="1:13" s="20" customFormat="1" ht="15" outlineLevel="2">
      <c r="A46" s="22"/>
      <c r="B46" s="23"/>
      <c r="C46" s="34"/>
      <c r="D46" s="47"/>
      <c r="E46" s="47"/>
      <c r="F46" s="47"/>
      <c r="G46" s="83"/>
      <c r="H46" s="84"/>
      <c r="J46" s="18"/>
      <c r="K46" s="18"/>
      <c r="L46" s="19"/>
      <c r="M46" s="19"/>
    </row>
    <row r="47" spans="1:13" s="14" customFormat="1" ht="16.5" outlineLevel="2" thickBot="1">
      <c r="A47" s="21"/>
      <c r="B47" s="16" t="s">
        <v>29</v>
      </c>
      <c r="C47" s="34"/>
      <c r="D47" s="61"/>
      <c r="E47" s="61"/>
      <c r="F47" s="61"/>
      <c r="G47" s="83"/>
      <c r="H47" s="84"/>
      <c r="I47" s="20"/>
      <c r="J47" s="35"/>
      <c r="K47" s="35"/>
      <c r="L47" s="10"/>
      <c r="M47" s="10"/>
    </row>
    <row r="48" spans="1:13" s="20" customFormat="1" ht="15.75" outlineLevel="3" thickBot="1">
      <c r="A48" s="22"/>
      <c r="B48" s="23" t="s">
        <v>30</v>
      </c>
      <c r="C48" s="57" t="s">
        <v>92</v>
      </c>
      <c r="D48" s="58"/>
      <c r="E48" s="58"/>
      <c r="F48" s="95">
        <f>+H48</f>
        <v>0.012903225806451613</v>
      </c>
      <c r="G48" s="83">
        <v>2</v>
      </c>
      <c r="H48" s="84">
        <f>+G48*$I$4/$I$6</f>
        <v>0.012903225806451613</v>
      </c>
      <c r="J48" s="18"/>
      <c r="K48" s="18">
        <v>1</v>
      </c>
      <c r="L48" s="19"/>
      <c r="M48" s="19"/>
    </row>
    <row r="49" spans="1:13" s="20" customFormat="1" ht="30.75" outlineLevel="3" thickBot="1">
      <c r="A49" s="22"/>
      <c r="B49" s="23" t="s">
        <v>96</v>
      </c>
      <c r="C49" s="69" t="s">
        <v>114</v>
      </c>
      <c r="D49" s="58"/>
      <c r="E49" s="58"/>
      <c r="F49" s="59"/>
      <c r="G49" s="83"/>
      <c r="H49" s="84"/>
      <c r="I49" s="19"/>
      <c r="J49" s="18"/>
      <c r="K49" s="18"/>
      <c r="L49" s="19"/>
      <c r="M49" s="19"/>
    </row>
    <row r="50" spans="1:13" s="20" customFormat="1" ht="15.75" outlineLevel="3" thickBot="1">
      <c r="A50" s="22"/>
      <c r="B50" s="37" t="s">
        <v>31</v>
      </c>
      <c r="C50" s="57" t="s">
        <v>7</v>
      </c>
      <c r="D50" s="58"/>
      <c r="E50" s="58"/>
      <c r="F50" s="59"/>
      <c r="G50" s="83"/>
      <c r="H50" s="84"/>
      <c r="I50" s="19"/>
      <c r="J50" s="18"/>
      <c r="K50" s="18"/>
      <c r="L50" s="19"/>
      <c r="M50" s="19"/>
    </row>
    <row r="51" spans="1:13" s="20" customFormat="1" ht="15" outlineLevel="2">
      <c r="A51" s="22"/>
      <c r="B51" s="23"/>
      <c r="C51" s="34"/>
      <c r="D51" s="47"/>
      <c r="E51" s="47"/>
      <c r="F51" s="47"/>
      <c r="G51" s="83"/>
      <c r="H51" s="84"/>
      <c r="I51" s="19"/>
      <c r="J51" s="18"/>
      <c r="K51" s="18"/>
      <c r="L51" s="19"/>
      <c r="M51" s="19"/>
    </row>
    <row r="52" spans="1:13" s="14" customFormat="1" ht="16.5" outlineLevel="2" thickBot="1">
      <c r="A52" s="21"/>
      <c r="B52" s="16" t="s">
        <v>32</v>
      </c>
      <c r="C52" s="34"/>
      <c r="D52" s="61"/>
      <c r="E52" s="61"/>
      <c r="F52" s="61"/>
      <c r="G52" s="88"/>
      <c r="H52" s="89"/>
      <c r="I52" s="19"/>
      <c r="J52" s="35"/>
      <c r="K52" s="35"/>
      <c r="L52" s="10"/>
      <c r="M52" s="10"/>
    </row>
    <row r="53" spans="1:13" s="20" customFormat="1" ht="15.75" outlineLevel="3" thickBot="1">
      <c r="A53" s="22"/>
      <c r="B53" s="23" t="s">
        <v>33</v>
      </c>
      <c r="C53" s="59"/>
      <c r="D53" s="58"/>
      <c r="E53" s="58"/>
      <c r="F53" s="59"/>
      <c r="G53" s="83"/>
      <c r="H53" s="84"/>
      <c r="J53" s="18"/>
      <c r="K53" s="18"/>
      <c r="L53" s="19"/>
      <c r="M53" s="19"/>
    </row>
    <row r="54" spans="1:13" s="20" customFormat="1" ht="15.75" outlineLevel="3" thickBot="1">
      <c r="A54" s="22"/>
      <c r="B54" s="23" t="s">
        <v>34</v>
      </c>
      <c r="C54" s="57" t="s">
        <v>35</v>
      </c>
      <c r="D54" s="58"/>
      <c r="E54" s="58"/>
      <c r="F54" s="59"/>
      <c r="G54" s="83"/>
      <c r="H54" s="84"/>
      <c r="J54" s="18"/>
      <c r="K54" s="18"/>
      <c r="L54" s="19"/>
      <c r="M54" s="19"/>
    </row>
    <row r="55" spans="1:13" s="20" customFormat="1" ht="15.75" outlineLevel="3" thickBot="1">
      <c r="A55" s="22"/>
      <c r="B55" s="23" t="s">
        <v>36</v>
      </c>
      <c r="C55" s="70" t="s">
        <v>35</v>
      </c>
      <c r="D55" s="71"/>
      <c r="E55" s="71"/>
      <c r="F55" s="59"/>
      <c r="G55" s="83"/>
      <c r="H55" s="84"/>
      <c r="J55" s="18"/>
      <c r="K55" s="18"/>
      <c r="L55" s="19"/>
      <c r="M55" s="19"/>
    </row>
    <row r="56" spans="1:11" s="19" customFormat="1" ht="15.75" outlineLevel="3" thickBot="1">
      <c r="A56" s="22"/>
      <c r="B56" s="23" t="s">
        <v>37</v>
      </c>
      <c r="C56" s="57" t="s">
        <v>7</v>
      </c>
      <c r="D56" s="58"/>
      <c r="E56" s="58"/>
      <c r="F56" s="59"/>
      <c r="G56" s="83"/>
      <c r="H56" s="84"/>
      <c r="I56" s="20"/>
      <c r="J56" s="18"/>
      <c r="K56" s="18"/>
    </row>
    <row r="57" spans="1:11" s="19" customFormat="1" ht="15.75" outlineLevel="2" thickBot="1">
      <c r="A57" s="22"/>
      <c r="B57" s="23" t="s">
        <v>107</v>
      </c>
      <c r="C57" s="57" t="s">
        <v>7</v>
      </c>
      <c r="D57" s="58"/>
      <c r="E57" s="58"/>
      <c r="F57" s="59"/>
      <c r="G57" s="83"/>
      <c r="H57" s="84"/>
      <c r="I57" s="20"/>
      <c r="J57" s="18"/>
      <c r="K57" s="18"/>
    </row>
    <row r="58" spans="1:11" s="19" customFormat="1" ht="15" outlineLevel="2">
      <c r="A58" s="31"/>
      <c r="B58" s="23"/>
      <c r="C58" s="38"/>
      <c r="D58" s="47"/>
      <c r="E58" s="47"/>
      <c r="F58" s="47"/>
      <c r="G58" s="83"/>
      <c r="H58" s="84"/>
      <c r="I58" s="20"/>
      <c r="J58" s="18"/>
      <c r="K58" s="18"/>
    </row>
    <row r="59" spans="1:9" s="33" customFormat="1" ht="16.5" thickBot="1">
      <c r="A59" s="39"/>
      <c r="B59" s="16" t="s">
        <v>109</v>
      </c>
      <c r="C59" s="23"/>
      <c r="D59" s="24"/>
      <c r="E59" s="24"/>
      <c r="F59" s="24"/>
      <c r="G59" s="83"/>
      <c r="H59" s="84"/>
      <c r="I59" s="20"/>
    </row>
    <row r="60" spans="1:11" s="33" customFormat="1" ht="16.5" thickBot="1">
      <c r="A60" s="31"/>
      <c r="B60" s="23" t="s">
        <v>38</v>
      </c>
      <c r="C60" s="57" t="s">
        <v>39</v>
      </c>
      <c r="D60" s="27"/>
      <c r="E60" s="27"/>
      <c r="F60" s="95">
        <f>+H60</f>
        <v>0.012903225806451613</v>
      </c>
      <c r="G60" s="83">
        <v>2</v>
      </c>
      <c r="H60" s="84">
        <f>+G60*$I$4/$I$6</f>
        <v>0.012903225806451613</v>
      </c>
      <c r="I60" s="20"/>
      <c r="K60" s="18">
        <v>2</v>
      </c>
    </row>
    <row r="61" spans="1:9" s="33" customFormat="1" ht="16.5" thickBot="1">
      <c r="A61" s="31"/>
      <c r="B61" s="23" t="s">
        <v>99</v>
      </c>
      <c r="C61" s="59"/>
      <c r="D61" s="27"/>
      <c r="E61" s="27"/>
      <c r="F61" s="59"/>
      <c r="G61" s="83"/>
      <c r="H61" s="84"/>
      <c r="I61" s="20"/>
    </row>
    <row r="62" spans="1:9" s="33" customFormat="1" ht="16.5" thickBot="1">
      <c r="A62" s="31"/>
      <c r="B62" s="23" t="s">
        <v>9</v>
      </c>
      <c r="C62" s="59"/>
      <c r="D62" s="27"/>
      <c r="E62" s="27"/>
      <c r="F62" s="59"/>
      <c r="G62" s="83"/>
      <c r="H62" s="84"/>
      <c r="I62" s="20"/>
    </row>
    <row r="63" spans="1:9" s="33" customFormat="1" ht="16.5" thickBot="1">
      <c r="A63" s="31"/>
      <c r="B63" s="23" t="s">
        <v>40</v>
      </c>
      <c r="C63" s="57" t="s">
        <v>7</v>
      </c>
      <c r="D63" s="27"/>
      <c r="E63" s="27"/>
      <c r="F63" s="59"/>
      <c r="G63" s="83"/>
      <c r="H63" s="84"/>
      <c r="I63" s="20"/>
    </row>
    <row r="64" spans="1:9" s="33" customFormat="1" ht="15.75" customHeight="1" thickBot="1">
      <c r="A64" s="31"/>
      <c r="B64" s="37" t="s">
        <v>116</v>
      </c>
      <c r="C64" s="57" t="s">
        <v>7</v>
      </c>
      <c r="D64" s="27"/>
      <c r="E64" s="27"/>
      <c r="F64" s="59"/>
      <c r="G64" s="83"/>
      <c r="H64" s="84"/>
      <c r="I64" s="20"/>
    </row>
    <row r="65" spans="1:9" s="33" customFormat="1" ht="16.5" thickBot="1">
      <c r="A65" s="31"/>
      <c r="B65" s="23" t="s">
        <v>41</v>
      </c>
      <c r="C65" s="57" t="s">
        <v>7</v>
      </c>
      <c r="D65" s="27"/>
      <c r="E65" s="27"/>
      <c r="F65" s="59"/>
      <c r="G65" s="83"/>
      <c r="H65" s="84"/>
      <c r="I65" s="20"/>
    </row>
    <row r="66" spans="1:9" s="33" customFormat="1" ht="16.5" thickBot="1">
      <c r="A66" s="31"/>
      <c r="B66" s="23" t="s">
        <v>42</v>
      </c>
      <c r="C66" s="57" t="s">
        <v>7</v>
      </c>
      <c r="D66" s="27"/>
      <c r="E66" s="27"/>
      <c r="F66" s="59"/>
      <c r="G66" s="83"/>
      <c r="H66" s="84"/>
      <c r="I66" s="20"/>
    </row>
    <row r="67" spans="1:9" s="33" customFormat="1" ht="16.5" thickBot="1">
      <c r="A67" s="31"/>
      <c r="B67" s="23" t="s">
        <v>102</v>
      </c>
      <c r="C67" s="57" t="s">
        <v>7</v>
      </c>
      <c r="D67" s="27"/>
      <c r="E67" s="27"/>
      <c r="F67" s="59"/>
      <c r="G67" s="83"/>
      <c r="H67" s="84"/>
      <c r="I67" s="20"/>
    </row>
    <row r="68" spans="1:9" s="33" customFormat="1" ht="39" customHeight="1" thickBot="1">
      <c r="A68" s="31"/>
      <c r="B68" s="37" t="s">
        <v>43</v>
      </c>
      <c r="C68" s="57" t="s">
        <v>7</v>
      </c>
      <c r="D68" s="27"/>
      <c r="E68" s="27"/>
      <c r="F68" s="59"/>
      <c r="G68" s="83"/>
      <c r="H68" s="84"/>
      <c r="I68" s="20"/>
    </row>
    <row r="69" spans="1:13" s="20" customFormat="1" ht="15" outlineLevel="3">
      <c r="A69" s="19"/>
      <c r="B69" s="19"/>
      <c r="C69" s="19"/>
      <c r="D69" s="19"/>
      <c r="E69" s="19"/>
      <c r="F69" s="19"/>
      <c r="G69" s="83"/>
      <c r="H69" s="84"/>
      <c r="J69" s="18"/>
      <c r="K69" s="18"/>
      <c r="L69" s="19"/>
      <c r="M69" s="19"/>
    </row>
    <row r="70" spans="1:13" s="20" customFormat="1" ht="15" outlineLevel="3">
      <c r="A70" s="19"/>
      <c r="B70" s="19"/>
      <c r="C70" s="19"/>
      <c r="D70" s="19"/>
      <c r="E70" s="19"/>
      <c r="F70" s="19"/>
      <c r="G70" s="83"/>
      <c r="H70" s="84"/>
      <c r="J70" s="18"/>
      <c r="K70" s="18"/>
      <c r="L70" s="19"/>
      <c r="M70" s="19"/>
    </row>
    <row r="71" spans="1:13" s="14" customFormat="1" ht="16.5" outlineLevel="2" thickBot="1">
      <c r="A71" s="21"/>
      <c r="B71" s="16" t="s">
        <v>44</v>
      </c>
      <c r="C71" s="34"/>
      <c r="D71" s="61"/>
      <c r="E71" s="61"/>
      <c r="F71" s="61"/>
      <c r="G71" s="83"/>
      <c r="H71" s="84"/>
      <c r="I71" s="20"/>
      <c r="J71" s="35"/>
      <c r="K71" s="35"/>
      <c r="L71" s="10"/>
      <c r="M71" s="10"/>
    </row>
    <row r="72" spans="1:13" s="20" customFormat="1" ht="15.75" outlineLevel="3" thickBot="1">
      <c r="A72" s="22"/>
      <c r="B72" s="23" t="s">
        <v>45</v>
      </c>
      <c r="C72" s="57" t="s">
        <v>7</v>
      </c>
      <c r="D72" s="58"/>
      <c r="E72" s="58"/>
      <c r="F72" s="59"/>
      <c r="G72" s="83"/>
      <c r="H72" s="84"/>
      <c r="J72" s="18"/>
      <c r="K72" s="18"/>
      <c r="L72" s="19"/>
      <c r="M72" s="19"/>
    </row>
    <row r="73" spans="1:13" s="20" customFormat="1" ht="15.75" outlineLevel="3" thickBot="1">
      <c r="A73" s="22"/>
      <c r="B73" s="23" t="s">
        <v>46</v>
      </c>
      <c r="C73" s="57" t="s">
        <v>7</v>
      </c>
      <c r="D73" s="58"/>
      <c r="E73" s="58"/>
      <c r="F73" s="59"/>
      <c r="G73" s="83"/>
      <c r="H73" s="84"/>
      <c r="J73" s="18"/>
      <c r="K73" s="18"/>
      <c r="L73" s="19"/>
      <c r="M73" s="19"/>
    </row>
    <row r="74" spans="1:13" s="20" customFormat="1" ht="15.75" outlineLevel="3" thickBot="1">
      <c r="A74" s="22"/>
      <c r="B74" s="23" t="s">
        <v>47</v>
      </c>
      <c r="C74" s="57" t="s">
        <v>17</v>
      </c>
      <c r="D74" s="58"/>
      <c r="E74" s="58"/>
      <c r="F74" s="59"/>
      <c r="G74" s="83"/>
      <c r="H74" s="84"/>
      <c r="J74" s="18"/>
      <c r="K74" s="18"/>
      <c r="L74" s="19"/>
      <c r="M74" s="19"/>
    </row>
    <row r="75" spans="1:13" s="20" customFormat="1" ht="15.75" outlineLevel="3" thickBot="1">
      <c r="A75" s="22"/>
      <c r="B75" s="23" t="s">
        <v>48</v>
      </c>
      <c r="C75" s="57" t="s">
        <v>49</v>
      </c>
      <c r="D75" s="58"/>
      <c r="E75" s="58"/>
      <c r="F75" s="59"/>
      <c r="G75" s="83"/>
      <c r="H75" s="84"/>
      <c r="J75" s="18"/>
      <c r="K75" s="18"/>
      <c r="L75" s="19"/>
      <c r="M75" s="19"/>
    </row>
    <row r="76" spans="1:13" s="20" customFormat="1" ht="15.75" outlineLevel="3" thickBot="1">
      <c r="A76" s="22"/>
      <c r="B76" s="23" t="s">
        <v>50</v>
      </c>
      <c r="C76" s="57" t="s">
        <v>7</v>
      </c>
      <c r="D76" s="58"/>
      <c r="E76" s="58"/>
      <c r="F76" s="59"/>
      <c r="G76" s="83"/>
      <c r="H76" s="84"/>
      <c r="J76" s="18"/>
      <c r="K76" s="18"/>
      <c r="L76" s="19"/>
      <c r="M76" s="19"/>
    </row>
    <row r="77" spans="1:13" s="20" customFormat="1" ht="15.75" outlineLevel="3" thickBot="1">
      <c r="A77" s="22"/>
      <c r="B77" s="23" t="s">
        <v>51</v>
      </c>
      <c r="C77" s="57" t="s">
        <v>49</v>
      </c>
      <c r="D77" s="58"/>
      <c r="E77" s="58"/>
      <c r="F77" s="59"/>
      <c r="G77" s="83"/>
      <c r="H77" s="84"/>
      <c r="J77" s="18"/>
      <c r="K77" s="18"/>
      <c r="L77" s="19"/>
      <c r="M77" s="19"/>
    </row>
    <row r="78" spans="1:13" s="20" customFormat="1" ht="15.75" outlineLevel="3" thickBot="1">
      <c r="A78" s="22"/>
      <c r="B78" s="23" t="s">
        <v>52</v>
      </c>
      <c r="C78" s="57" t="s">
        <v>7</v>
      </c>
      <c r="D78" s="58"/>
      <c r="E78" s="58"/>
      <c r="F78" s="59"/>
      <c r="G78" s="83"/>
      <c r="H78" s="84"/>
      <c r="J78" s="18"/>
      <c r="K78" s="18"/>
      <c r="L78" s="19"/>
      <c r="M78" s="19"/>
    </row>
    <row r="79" spans="1:13" s="20" customFormat="1" ht="15" outlineLevel="2">
      <c r="A79" s="22"/>
      <c r="B79" s="23"/>
      <c r="C79" s="34"/>
      <c r="D79" s="47"/>
      <c r="E79" s="47"/>
      <c r="F79" s="47"/>
      <c r="G79" s="83"/>
      <c r="H79" s="84"/>
      <c r="J79" s="18"/>
      <c r="K79" s="18"/>
      <c r="L79" s="19"/>
      <c r="M79" s="19"/>
    </row>
    <row r="80" spans="1:13" s="14" customFormat="1" ht="16.5" outlineLevel="2" thickBot="1">
      <c r="A80" s="21"/>
      <c r="B80" s="16" t="s">
        <v>53</v>
      </c>
      <c r="C80" s="34"/>
      <c r="D80" s="61"/>
      <c r="E80" s="61"/>
      <c r="F80" s="61"/>
      <c r="G80" s="83"/>
      <c r="H80" s="84"/>
      <c r="I80" s="20"/>
      <c r="J80" s="35"/>
      <c r="K80" s="35"/>
      <c r="L80" s="10"/>
      <c r="M80" s="10"/>
    </row>
    <row r="81" spans="1:13" s="20" customFormat="1" ht="15.75" outlineLevel="3" thickBot="1">
      <c r="A81" s="21"/>
      <c r="B81" s="23" t="s">
        <v>54</v>
      </c>
      <c r="C81" s="59"/>
      <c r="D81" s="58"/>
      <c r="E81" s="58"/>
      <c r="F81" s="59"/>
      <c r="G81" s="83"/>
      <c r="H81" s="84"/>
      <c r="J81" s="18"/>
      <c r="K81" s="18"/>
      <c r="L81" s="19"/>
      <c r="M81" s="19"/>
    </row>
    <row r="82" spans="1:13" s="20" customFormat="1" ht="15.75" outlineLevel="3" thickBot="1">
      <c r="A82" s="21"/>
      <c r="B82" s="40" t="s">
        <v>50</v>
      </c>
      <c r="C82" s="57" t="s">
        <v>7</v>
      </c>
      <c r="D82" s="58"/>
      <c r="E82" s="58"/>
      <c r="F82" s="59"/>
      <c r="G82" s="83"/>
      <c r="H82" s="84"/>
      <c r="J82" s="18"/>
      <c r="K82" s="18"/>
      <c r="L82" s="19"/>
      <c r="M82" s="19"/>
    </row>
    <row r="83" spans="1:13" s="20" customFormat="1" ht="15.75" outlineLevel="3" thickBot="1">
      <c r="A83" s="21"/>
      <c r="B83" s="23" t="s">
        <v>55</v>
      </c>
      <c r="C83" s="57" t="s">
        <v>7</v>
      </c>
      <c r="D83" s="58"/>
      <c r="E83" s="58"/>
      <c r="F83" s="59"/>
      <c r="G83" s="83"/>
      <c r="H83" s="84"/>
      <c r="J83" s="18"/>
      <c r="K83" s="18"/>
      <c r="L83" s="19"/>
      <c r="M83" s="19"/>
    </row>
    <row r="84" spans="1:13" s="20" customFormat="1" ht="15.75" outlineLevel="3" thickBot="1">
      <c r="A84" s="22"/>
      <c r="B84" s="23" t="s">
        <v>56</v>
      </c>
      <c r="C84" s="57" t="s">
        <v>7</v>
      </c>
      <c r="D84" s="58"/>
      <c r="E84" s="58"/>
      <c r="F84" s="59"/>
      <c r="G84" s="83"/>
      <c r="H84" s="84"/>
      <c r="J84" s="18"/>
      <c r="K84" s="18"/>
      <c r="L84" s="19"/>
      <c r="M84" s="19"/>
    </row>
    <row r="85" spans="1:13" s="20" customFormat="1" ht="15.75" outlineLevel="3" thickBot="1">
      <c r="A85" s="22"/>
      <c r="B85" s="23" t="s">
        <v>57</v>
      </c>
      <c r="C85" s="57" t="s">
        <v>7</v>
      </c>
      <c r="D85" s="58"/>
      <c r="E85" s="58"/>
      <c r="F85" s="59"/>
      <c r="G85" s="83"/>
      <c r="H85" s="84"/>
      <c r="J85" s="18"/>
      <c r="K85" s="18"/>
      <c r="L85" s="19"/>
      <c r="M85" s="19"/>
    </row>
    <row r="86" spans="1:13" s="20" customFormat="1" ht="15" outlineLevel="2">
      <c r="A86" s="22"/>
      <c r="B86" s="23"/>
      <c r="C86" s="34"/>
      <c r="D86" s="47"/>
      <c r="E86" s="47"/>
      <c r="F86" s="47"/>
      <c r="G86" s="83"/>
      <c r="H86" s="84"/>
      <c r="J86" s="18"/>
      <c r="K86" s="18"/>
      <c r="L86" s="19"/>
      <c r="M86" s="19"/>
    </row>
    <row r="87" spans="1:13" s="14" customFormat="1" ht="16.5" outlineLevel="2" thickBot="1">
      <c r="A87" s="21"/>
      <c r="B87" s="16" t="s">
        <v>58</v>
      </c>
      <c r="C87" s="34"/>
      <c r="D87" s="61"/>
      <c r="E87" s="61"/>
      <c r="F87" s="61"/>
      <c r="G87" s="83"/>
      <c r="H87" s="84"/>
      <c r="I87" s="20"/>
      <c r="J87" s="35"/>
      <c r="K87" s="35"/>
      <c r="L87" s="10"/>
      <c r="M87" s="10"/>
    </row>
    <row r="88" spans="1:13" s="20" customFormat="1" ht="15.75" outlineLevel="3" thickBot="1">
      <c r="A88" s="22"/>
      <c r="B88" s="23" t="s">
        <v>59</v>
      </c>
      <c r="C88" s="59"/>
      <c r="D88" s="58"/>
      <c r="E88" s="58"/>
      <c r="F88" s="59"/>
      <c r="G88" s="83"/>
      <c r="H88" s="84"/>
      <c r="J88" s="18"/>
      <c r="K88" s="18"/>
      <c r="L88" s="19"/>
      <c r="M88" s="19"/>
    </row>
    <row r="89" spans="1:13" s="20" customFormat="1" ht="15.75" outlineLevel="3" thickBot="1">
      <c r="A89" s="22"/>
      <c r="B89" s="23" t="s">
        <v>60</v>
      </c>
      <c r="C89" s="57" t="s">
        <v>7</v>
      </c>
      <c r="D89" s="58"/>
      <c r="E89" s="58"/>
      <c r="F89" s="59"/>
      <c r="G89" s="83"/>
      <c r="H89" s="84"/>
      <c r="J89" s="18"/>
      <c r="K89" s="18"/>
      <c r="L89" s="19"/>
      <c r="M89" s="19"/>
    </row>
    <row r="90" spans="1:13" s="20" customFormat="1" ht="15.75" outlineLevel="3" thickBot="1">
      <c r="A90" s="22"/>
      <c r="B90" s="23" t="s">
        <v>61</v>
      </c>
      <c r="C90" s="57" t="s">
        <v>7</v>
      </c>
      <c r="D90" s="58"/>
      <c r="E90" s="58"/>
      <c r="F90" s="59"/>
      <c r="G90" s="83"/>
      <c r="H90" s="84"/>
      <c r="J90" s="18"/>
      <c r="K90" s="18"/>
      <c r="L90" s="19"/>
      <c r="M90" s="19"/>
    </row>
    <row r="91" spans="1:13" s="20" customFormat="1" ht="15.75" outlineLevel="3" thickBot="1">
      <c r="A91" s="22"/>
      <c r="B91" s="23" t="s">
        <v>9</v>
      </c>
      <c r="C91" s="59"/>
      <c r="D91" s="58"/>
      <c r="E91" s="58"/>
      <c r="F91" s="59"/>
      <c r="G91" s="83"/>
      <c r="H91" s="84"/>
      <c r="J91" s="18"/>
      <c r="K91" s="18"/>
      <c r="L91" s="19"/>
      <c r="M91" s="19"/>
    </row>
    <row r="92" spans="1:13" s="20" customFormat="1" ht="15" outlineLevel="2">
      <c r="A92" s="22"/>
      <c r="B92" s="23"/>
      <c r="C92" s="34"/>
      <c r="D92" s="47"/>
      <c r="E92" s="47"/>
      <c r="F92" s="47"/>
      <c r="G92" s="83"/>
      <c r="H92" s="84"/>
      <c r="J92" s="18"/>
      <c r="K92" s="18"/>
      <c r="L92" s="19"/>
      <c r="M92" s="19"/>
    </row>
    <row r="93" spans="1:13" s="14" customFormat="1" ht="16.5" outlineLevel="2" thickBot="1">
      <c r="A93" s="21"/>
      <c r="B93" s="16" t="s">
        <v>62</v>
      </c>
      <c r="C93" s="34"/>
      <c r="D93" s="61"/>
      <c r="E93" s="61"/>
      <c r="F93" s="61"/>
      <c r="G93" s="83"/>
      <c r="H93" s="84"/>
      <c r="I93" s="20"/>
      <c r="J93" s="35"/>
      <c r="K93" s="35"/>
      <c r="L93" s="10"/>
      <c r="M93" s="10"/>
    </row>
    <row r="94" spans="1:13" s="20" customFormat="1" ht="15.75" outlineLevel="3" thickBot="1">
      <c r="A94" s="22"/>
      <c r="B94" s="23" t="s">
        <v>63</v>
      </c>
      <c r="C94" s="57" t="s">
        <v>7</v>
      </c>
      <c r="D94" s="58"/>
      <c r="E94" s="58"/>
      <c r="F94" s="59"/>
      <c r="G94" s="83"/>
      <c r="H94" s="84"/>
      <c r="J94" s="18"/>
      <c r="K94" s="18"/>
      <c r="L94" s="19"/>
      <c r="M94" s="19"/>
    </row>
    <row r="95" spans="1:13" s="20" customFormat="1" ht="15.75" outlineLevel="3" thickBot="1">
      <c r="A95" s="22"/>
      <c r="B95" s="23" t="s">
        <v>64</v>
      </c>
      <c r="C95" s="57" t="s">
        <v>7</v>
      </c>
      <c r="D95" s="58"/>
      <c r="E95" s="58"/>
      <c r="F95" s="59"/>
      <c r="G95" s="83"/>
      <c r="H95" s="84"/>
      <c r="J95" s="18"/>
      <c r="K95" s="18"/>
      <c r="L95" s="19"/>
      <c r="M95" s="19"/>
    </row>
    <row r="96" spans="1:13" s="20" customFormat="1" ht="15.75" outlineLevel="3" thickBot="1">
      <c r="A96" s="22"/>
      <c r="B96" s="23" t="s">
        <v>65</v>
      </c>
      <c r="C96" s="57" t="s">
        <v>7</v>
      </c>
      <c r="D96" s="58"/>
      <c r="E96" s="58"/>
      <c r="F96" s="59"/>
      <c r="G96" s="83"/>
      <c r="H96" s="84"/>
      <c r="J96" s="18"/>
      <c r="K96" s="18"/>
      <c r="L96" s="19"/>
      <c r="M96" s="19"/>
    </row>
    <row r="97" spans="1:13" s="43" customFormat="1" ht="15.75" outlineLevel="2">
      <c r="A97" s="22"/>
      <c r="B97" s="23"/>
      <c r="C97" s="34"/>
      <c r="D97" s="47"/>
      <c r="E97" s="47"/>
      <c r="F97" s="47"/>
      <c r="G97" s="83"/>
      <c r="H97" s="84"/>
      <c r="I97" s="20"/>
      <c r="J97" s="41"/>
      <c r="K97" s="41"/>
      <c r="L97" s="42"/>
      <c r="M97" s="42"/>
    </row>
    <row r="98" spans="1:13" s="14" customFormat="1" ht="16.5" outlineLevel="2" thickBot="1">
      <c r="A98" s="21"/>
      <c r="B98" s="16" t="s">
        <v>66</v>
      </c>
      <c r="C98" s="34"/>
      <c r="D98" s="61"/>
      <c r="E98" s="61"/>
      <c r="F98" s="61"/>
      <c r="G98" s="83"/>
      <c r="H98" s="84"/>
      <c r="I98" s="20"/>
      <c r="J98" s="35"/>
      <c r="K98" s="35"/>
      <c r="L98" s="10"/>
      <c r="M98" s="10"/>
    </row>
    <row r="99" spans="1:13" s="20" customFormat="1" ht="15.75" outlineLevel="3" thickBot="1">
      <c r="A99" s="22"/>
      <c r="B99" s="23" t="s">
        <v>67</v>
      </c>
      <c r="C99" s="57" t="s">
        <v>68</v>
      </c>
      <c r="D99" s="58"/>
      <c r="E99" s="58"/>
      <c r="F99" s="59"/>
      <c r="G99" s="83"/>
      <c r="H99" s="84"/>
      <c r="J99" s="18"/>
      <c r="K99" s="18"/>
      <c r="L99" s="19"/>
      <c r="M99" s="19"/>
    </row>
    <row r="100" spans="1:13" s="20" customFormat="1" ht="26.25" outlineLevel="3" thickBot="1">
      <c r="A100" s="22"/>
      <c r="B100" s="37" t="s">
        <v>69</v>
      </c>
      <c r="C100" s="57" t="s">
        <v>7</v>
      </c>
      <c r="D100" s="58"/>
      <c r="E100" s="58"/>
      <c r="F100" s="59"/>
      <c r="G100" s="83"/>
      <c r="H100" s="84"/>
      <c r="J100" s="18"/>
      <c r="K100" s="18"/>
      <c r="L100" s="19"/>
      <c r="M100" s="19"/>
    </row>
    <row r="101" spans="1:13" s="20" customFormat="1" ht="15" outlineLevel="2">
      <c r="A101" s="22"/>
      <c r="B101" s="23"/>
      <c r="C101" s="34"/>
      <c r="D101" s="47"/>
      <c r="E101" s="47"/>
      <c r="F101" s="47"/>
      <c r="G101" s="83"/>
      <c r="H101" s="84"/>
      <c r="J101" s="18"/>
      <c r="K101" s="18"/>
      <c r="L101" s="19"/>
      <c r="M101" s="19"/>
    </row>
    <row r="102" spans="1:13" s="20" customFormat="1" ht="15.75" outlineLevel="2" thickBot="1">
      <c r="A102" s="22"/>
      <c r="B102" s="16" t="s">
        <v>70</v>
      </c>
      <c r="C102" s="34"/>
      <c r="D102" s="61"/>
      <c r="E102" s="61"/>
      <c r="F102" s="61"/>
      <c r="G102" s="83"/>
      <c r="H102" s="84"/>
      <c r="J102" s="18"/>
      <c r="K102" s="18"/>
      <c r="L102" s="19"/>
      <c r="M102" s="19"/>
    </row>
    <row r="103" spans="1:13" s="20" customFormat="1" ht="15.75" outlineLevel="3" thickBot="1">
      <c r="A103" s="22"/>
      <c r="B103" s="23" t="s">
        <v>71</v>
      </c>
      <c r="C103" s="57" t="s">
        <v>49</v>
      </c>
      <c r="D103" s="58"/>
      <c r="E103" s="58"/>
      <c r="F103" s="95">
        <f>+H103</f>
        <v>0.0064516129032258064</v>
      </c>
      <c r="G103" s="83">
        <v>1</v>
      </c>
      <c r="H103" s="84">
        <f>+G103*$I$4/$I$6</f>
        <v>0.0064516129032258064</v>
      </c>
      <c r="J103" s="18"/>
      <c r="K103" s="18">
        <v>1</v>
      </c>
      <c r="L103" s="19"/>
      <c r="M103" s="19"/>
    </row>
    <row r="104" spans="1:11" s="19" customFormat="1" ht="15.75" customHeight="1" outlineLevel="3" thickBot="1">
      <c r="A104" s="22"/>
      <c r="G104" s="83"/>
      <c r="H104" s="84"/>
      <c r="I104" s="20"/>
      <c r="J104" s="18"/>
      <c r="K104" s="18"/>
    </row>
    <row r="105" spans="1:11" s="19" customFormat="1" ht="39" outlineLevel="3" thickBot="1">
      <c r="A105" s="22"/>
      <c r="B105" s="37" t="s">
        <v>72</v>
      </c>
      <c r="C105" s="57" t="s">
        <v>7</v>
      </c>
      <c r="D105" s="58"/>
      <c r="E105" s="58"/>
      <c r="F105" s="59"/>
      <c r="G105" s="83"/>
      <c r="H105" s="84"/>
      <c r="I105" s="20"/>
      <c r="J105" s="18"/>
      <c r="K105" s="18"/>
    </row>
    <row r="106" spans="1:13" s="20" customFormat="1" ht="16.5" outlineLevel="3" thickBot="1">
      <c r="A106" s="22"/>
      <c r="B106" s="44"/>
      <c r="C106" s="38"/>
      <c r="D106" s="47"/>
      <c r="E106" s="47"/>
      <c r="F106" s="47"/>
      <c r="G106" s="83"/>
      <c r="H106" s="84"/>
      <c r="J106" s="18"/>
      <c r="K106" s="18"/>
      <c r="L106" s="19"/>
      <c r="M106" s="19"/>
    </row>
    <row r="107" spans="1:13" s="20" customFormat="1" ht="15.75" outlineLevel="3" thickBot="1">
      <c r="A107" s="22"/>
      <c r="B107" s="23" t="s">
        <v>73</v>
      </c>
      <c r="C107" s="57" t="s">
        <v>74</v>
      </c>
      <c r="D107" s="58"/>
      <c r="E107" s="58"/>
      <c r="F107" s="95">
        <f aca="true" t="shared" si="0" ref="F107:F113">+H107</f>
        <v>0.03225806451612903</v>
      </c>
      <c r="G107" s="83">
        <v>5</v>
      </c>
      <c r="H107" s="84">
        <f>+G107*$I$4/$I$6</f>
        <v>0.03225806451612903</v>
      </c>
      <c r="J107" s="18"/>
      <c r="K107" s="18">
        <v>5</v>
      </c>
      <c r="L107" s="19"/>
      <c r="M107" s="19"/>
    </row>
    <row r="108" spans="1:13" s="20" customFormat="1" ht="15.75" outlineLevel="3" thickBot="1">
      <c r="A108" s="22"/>
      <c r="B108" s="23" t="s">
        <v>75</v>
      </c>
      <c r="C108" s="57" t="s">
        <v>76</v>
      </c>
      <c r="D108" s="58"/>
      <c r="E108" s="58"/>
      <c r="F108" s="95">
        <f t="shared" si="0"/>
        <v>0.019354838709677424</v>
      </c>
      <c r="G108" s="83">
        <v>3</v>
      </c>
      <c r="H108" s="84">
        <f>+G108*$I$4/$I$6</f>
        <v>0.019354838709677424</v>
      </c>
      <c r="J108" s="18"/>
      <c r="K108" s="18">
        <v>3</v>
      </c>
      <c r="L108" s="19"/>
      <c r="M108" s="19"/>
    </row>
    <row r="109" spans="1:13" s="20" customFormat="1" ht="15.75" outlineLevel="3" thickBot="1">
      <c r="A109" s="22"/>
      <c r="B109" s="23" t="s">
        <v>77</v>
      </c>
      <c r="C109" s="57" t="s">
        <v>76</v>
      </c>
      <c r="D109" s="58"/>
      <c r="E109" s="58"/>
      <c r="F109" s="95">
        <f t="shared" si="0"/>
        <v>0.019354838709677424</v>
      </c>
      <c r="G109" s="83">
        <v>3</v>
      </c>
      <c r="H109" s="84">
        <f>+G109*$I$4/$I$6</f>
        <v>0.019354838709677424</v>
      </c>
      <c r="J109" s="18"/>
      <c r="K109" s="18">
        <v>3</v>
      </c>
      <c r="L109" s="19"/>
      <c r="M109" s="19"/>
    </row>
    <row r="110" spans="1:13" s="20" customFormat="1" ht="15.75" outlineLevel="3" thickBot="1">
      <c r="A110" s="22"/>
      <c r="B110" s="23" t="s">
        <v>78</v>
      </c>
      <c r="C110" s="57" t="s">
        <v>76</v>
      </c>
      <c r="D110" s="58"/>
      <c r="E110" s="58"/>
      <c r="F110" s="95">
        <f t="shared" si="0"/>
        <v>0.012903225806451613</v>
      </c>
      <c r="G110" s="83">
        <v>2</v>
      </c>
      <c r="H110" s="84">
        <f>+G110*$I$4/$I$6</f>
        <v>0.012903225806451613</v>
      </c>
      <c r="J110" s="18"/>
      <c r="K110" s="18">
        <v>2</v>
      </c>
      <c r="L110" s="19"/>
      <c r="M110" s="19"/>
    </row>
    <row r="111" spans="1:13" s="20" customFormat="1" ht="15.75" outlineLevel="3" thickBot="1">
      <c r="A111" s="22"/>
      <c r="B111" s="23" t="s">
        <v>104</v>
      </c>
      <c r="C111" s="57" t="s">
        <v>105</v>
      </c>
      <c r="D111" s="58"/>
      <c r="E111" s="58"/>
      <c r="F111" s="95">
        <f t="shared" si="0"/>
        <v>0.012903225806451613</v>
      </c>
      <c r="G111" s="83">
        <v>2</v>
      </c>
      <c r="H111" s="84">
        <f>+G111*$I$4/$I$6</f>
        <v>0.012903225806451613</v>
      </c>
      <c r="J111" s="18"/>
      <c r="K111" s="18">
        <v>2</v>
      </c>
      <c r="L111" s="19"/>
      <c r="M111" s="19"/>
    </row>
    <row r="112" spans="1:13" s="20" customFormat="1" ht="15.75" outlineLevel="3" thickBot="1">
      <c r="A112" s="22"/>
      <c r="B112" s="23" t="s">
        <v>115</v>
      </c>
      <c r="C112" s="72" t="s">
        <v>7</v>
      </c>
      <c r="D112" s="58"/>
      <c r="E112" s="58"/>
      <c r="F112" s="59"/>
      <c r="G112" s="83"/>
      <c r="H112" s="84"/>
      <c r="J112" s="18"/>
      <c r="K112" s="18"/>
      <c r="L112" s="19"/>
      <c r="M112" s="19"/>
    </row>
    <row r="113" spans="1:13" s="20" customFormat="1" ht="15.75" outlineLevel="3" thickBot="1">
      <c r="A113" s="22"/>
      <c r="B113" s="23" t="s">
        <v>117</v>
      </c>
      <c r="C113" s="72" t="s">
        <v>49</v>
      </c>
      <c r="D113" s="58"/>
      <c r="E113" s="58"/>
      <c r="F113" s="95">
        <f t="shared" si="0"/>
        <v>0.025806451612903226</v>
      </c>
      <c r="G113" s="83">
        <v>4</v>
      </c>
      <c r="H113" s="84">
        <f>+G113*$I$4/$I$6</f>
        <v>0.025806451612903226</v>
      </c>
      <c r="J113" s="18"/>
      <c r="K113" s="18">
        <v>4</v>
      </c>
      <c r="L113" s="19"/>
      <c r="M113" s="19"/>
    </row>
    <row r="114" spans="1:13" s="20" customFormat="1" ht="15.75" outlineLevel="3" thickBot="1">
      <c r="A114" s="22"/>
      <c r="B114" s="23" t="s">
        <v>119</v>
      </c>
      <c r="C114" s="72" t="s">
        <v>49</v>
      </c>
      <c r="D114" s="58"/>
      <c r="E114" s="58"/>
      <c r="F114" s="95">
        <f>+H114</f>
        <v>0.05161290322580645</v>
      </c>
      <c r="G114" s="83">
        <v>8</v>
      </c>
      <c r="H114" s="84">
        <f>+G114*$I$4/$I$6</f>
        <v>0.05161290322580645</v>
      </c>
      <c r="J114" s="18"/>
      <c r="K114" s="18">
        <v>6</v>
      </c>
      <c r="L114" s="19"/>
      <c r="M114" s="19"/>
    </row>
    <row r="115" spans="1:13" s="20" customFormat="1" ht="39" outlineLevel="3" thickBot="1">
      <c r="A115" s="22"/>
      <c r="B115" s="37" t="s">
        <v>120</v>
      </c>
      <c r="C115" s="72" t="s">
        <v>7</v>
      </c>
      <c r="D115" s="58"/>
      <c r="E115" s="58"/>
      <c r="F115" s="59"/>
      <c r="G115" s="83"/>
      <c r="H115" s="84"/>
      <c r="J115" s="18"/>
      <c r="K115" s="18"/>
      <c r="L115" s="19"/>
      <c r="M115" s="19"/>
    </row>
    <row r="116" spans="1:11" s="20" customFormat="1" ht="15.75" outlineLevel="3" thickBot="1">
      <c r="A116" s="22"/>
      <c r="B116" s="23" t="s">
        <v>118</v>
      </c>
      <c r="C116" s="29"/>
      <c r="D116" s="27"/>
      <c r="E116" s="27"/>
      <c r="F116" s="59"/>
      <c r="G116" s="83"/>
      <c r="H116" s="84"/>
      <c r="J116" s="19"/>
      <c r="K116" s="19"/>
    </row>
    <row r="117" spans="1:11" s="20" customFormat="1" ht="15" outlineLevel="3">
      <c r="A117" s="22"/>
      <c r="B117" s="37"/>
      <c r="G117" s="83"/>
      <c r="H117" s="84"/>
      <c r="J117" s="19"/>
      <c r="K117" s="18">
        <v>0</v>
      </c>
    </row>
    <row r="118" spans="1:13" s="20" customFormat="1" ht="15" outlineLevel="3">
      <c r="A118" s="22"/>
      <c r="B118" s="37"/>
      <c r="C118" s="38"/>
      <c r="D118" s="47"/>
      <c r="E118" s="47"/>
      <c r="F118" s="47"/>
      <c r="G118" s="83"/>
      <c r="H118" s="84"/>
      <c r="J118" s="18"/>
      <c r="K118" s="18"/>
      <c r="L118" s="19"/>
      <c r="M118" s="19"/>
    </row>
    <row r="119" spans="1:13" s="20" customFormat="1" ht="15.75" outlineLevel="3" thickBot="1">
      <c r="A119" s="22"/>
      <c r="B119" s="16" t="s">
        <v>79</v>
      </c>
      <c r="C119" s="38"/>
      <c r="D119" s="47"/>
      <c r="E119" s="47"/>
      <c r="F119" s="47"/>
      <c r="G119" s="83"/>
      <c r="H119" s="84"/>
      <c r="J119" s="18"/>
      <c r="K119" s="18"/>
      <c r="L119" s="19"/>
      <c r="M119" s="19"/>
    </row>
    <row r="120" spans="1:13" s="45" customFormat="1" ht="15.75" hidden="1" outlineLevel="3" thickBot="1">
      <c r="A120" s="22"/>
      <c r="B120" s="37"/>
      <c r="C120" s="64"/>
      <c r="D120" s="73"/>
      <c r="E120" s="73"/>
      <c r="F120" s="47"/>
      <c r="G120" s="83"/>
      <c r="H120" s="84"/>
      <c r="I120" s="20"/>
      <c r="J120" s="18"/>
      <c r="K120" s="18"/>
      <c r="L120" s="19"/>
      <c r="M120" s="19"/>
    </row>
    <row r="121" spans="1:11" s="19" customFormat="1" ht="26.25" outlineLevel="1" collapsed="1" thickBot="1">
      <c r="A121" s="22"/>
      <c r="B121" s="51" t="s">
        <v>126</v>
      </c>
      <c r="C121" s="57" t="s">
        <v>7</v>
      </c>
      <c r="D121" s="58"/>
      <c r="E121" s="58"/>
      <c r="F121" s="59"/>
      <c r="G121" s="83"/>
      <c r="H121" s="84"/>
      <c r="I121" s="20"/>
      <c r="J121" s="13"/>
      <c r="K121" s="13"/>
    </row>
    <row r="122" spans="1:13" s="20" customFormat="1" ht="15" hidden="1" outlineLevel="1">
      <c r="A122" s="22"/>
      <c r="B122" s="16"/>
      <c r="C122" s="38"/>
      <c r="D122" s="47"/>
      <c r="E122" s="47"/>
      <c r="F122" s="47"/>
      <c r="G122" s="83"/>
      <c r="H122" s="84"/>
      <c r="J122" s="13"/>
      <c r="K122" s="13"/>
      <c r="L122" s="19"/>
      <c r="M122" s="19"/>
    </row>
    <row r="123" spans="1:13" s="20" customFormat="1" ht="15.75" hidden="1" outlineLevel="1" thickBot="1">
      <c r="A123" s="22"/>
      <c r="B123" s="23"/>
      <c r="C123" s="57"/>
      <c r="D123" s="58"/>
      <c r="E123" s="58"/>
      <c r="F123" s="47"/>
      <c r="G123" s="83"/>
      <c r="H123" s="84"/>
      <c r="J123" s="13"/>
      <c r="K123" s="13"/>
      <c r="L123" s="19"/>
      <c r="M123" s="19"/>
    </row>
    <row r="124" spans="1:11" s="19" customFormat="1" ht="15" hidden="1" outlineLevel="1">
      <c r="A124" s="22"/>
      <c r="B124" s="23"/>
      <c r="C124" s="38"/>
      <c r="D124" s="47"/>
      <c r="E124" s="47"/>
      <c r="F124" s="47"/>
      <c r="G124" s="83"/>
      <c r="H124" s="84"/>
      <c r="I124" s="20"/>
      <c r="J124" s="13"/>
      <c r="K124" s="13"/>
    </row>
    <row r="125" spans="1:13" s="20" customFormat="1" ht="15" hidden="1" outlineLevel="1">
      <c r="A125" s="22"/>
      <c r="B125" s="23"/>
      <c r="C125" s="38"/>
      <c r="D125" s="47"/>
      <c r="E125" s="47"/>
      <c r="F125" s="47"/>
      <c r="G125" s="83"/>
      <c r="H125" s="84"/>
      <c r="J125" s="13"/>
      <c r="K125" s="13"/>
      <c r="L125" s="19"/>
      <c r="M125" s="19"/>
    </row>
    <row r="126" spans="1:13" s="20" customFormat="1" ht="15" outlineLevel="3">
      <c r="A126" s="22"/>
      <c r="B126" s="23"/>
      <c r="C126" s="13"/>
      <c r="D126" s="13"/>
      <c r="E126" s="13"/>
      <c r="F126" s="13"/>
      <c r="G126" s="83"/>
      <c r="H126" s="84"/>
      <c r="J126" s="13"/>
      <c r="K126" s="13"/>
      <c r="L126" s="19"/>
      <c r="M126" s="19"/>
    </row>
    <row r="127" spans="1:13" s="20" customFormat="1" ht="15.75" outlineLevel="3" thickBot="1">
      <c r="A127" s="22"/>
      <c r="B127" s="16" t="s">
        <v>80</v>
      </c>
      <c r="C127" s="60"/>
      <c r="D127" s="61"/>
      <c r="E127" s="61"/>
      <c r="F127" s="61"/>
      <c r="G127" s="83"/>
      <c r="H127" s="84"/>
      <c r="J127" s="13"/>
      <c r="K127" s="13"/>
      <c r="L127" s="19"/>
      <c r="M127" s="19"/>
    </row>
    <row r="128" spans="1:13" s="20" customFormat="1" ht="15.75" outlineLevel="3" thickBot="1">
      <c r="A128" s="22"/>
      <c r="B128" s="23" t="s">
        <v>93</v>
      </c>
      <c r="C128" s="59"/>
      <c r="D128" s="46"/>
      <c r="E128" s="46"/>
      <c r="F128" s="59"/>
      <c r="G128" s="83"/>
      <c r="H128" s="84"/>
      <c r="J128" s="13"/>
      <c r="K128" s="13"/>
      <c r="L128" s="19"/>
      <c r="M128" s="19"/>
    </row>
    <row r="129" spans="1:13" s="20" customFormat="1" ht="15" outlineLevel="3">
      <c r="A129" s="22"/>
      <c r="B129" s="23"/>
      <c r="C129" s="38"/>
      <c r="D129" s="47"/>
      <c r="E129" s="13"/>
      <c r="F129" s="13"/>
      <c r="G129" s="85"/>
      <c r="H129" s="84"/>
      <c r="J129" s="13"/>
      <c r="K129" s="13"/>
      <c r="L129" s="19"/>
      <c r="M129" s="19"/>
    </row>
    <row r="130" spans="1:13" s="20" customFormat="1" ht="15" outlineLevel="3">
      <c r="A130" s="31"/>
      <c r="B130" s="16"/>
      <c r="C130" s="60"/>
      <c r="D130" s="61"/>
      <c r="E130" s="13"/>
      <c r="F130" s="13"/>
      <c r="G130" s="91"/>
      <c r="H130" s="84"/>
      <c r="I130" s="92"/>
      <c r="J130" s="13"/>
      <c r="K130" s="13"/>
      <c r="L130" s="19"/>
      <c r="M130" s="19"/>
    </row>
    <row r="131" spans="1:13" s="20" customFormat="1" ht="16.5" outlineLevel="3" thickBot="1">
      <c r="A131" s="15" t="s">
        <v>81</v>
      </c>
      <c r="B131" s="11" t="s">
        <v>83</v>
      </c>
      <c r="C131" s="11"/>
      <c r="D131" s="12"/>
      <c r="E131" s="13"/>
      <c r="F131" s="13"/>
      <c r="G131" s="83"/>
      <c r="H131" s="84"/>
      <c r="J131" s="13"/>
      <c r="K131" s="13"/>
      <c r="L131" s="19"/>
      <c r="M131" s="19"/>
    </row>
    <row r="132" spans="1:13" s="20" customFormat="1" ht="15.75" outlineLevel="3" thickBot="1">
      <c r="A132" s="22"/>
      <c r="B132" s="16" t="s">
        <v>84</v>
      </c>
      <c r="C132" s="57" t="s">
        <v>85</v>
      </c>
      <c r="D132" s="58"/>
      <c r="E132" s="58"/>
      <c r="F132" s="58">
        <v>0</v>
      </c>
      <c r="G132" s="83">
        <v>0</v>
      </c>
      <c r="H132" s="84"/>
      <c r="J132" s="13">
        <v>5</v>
      </c>
      <c r="K132" s="13">
        <v>5</v>
      </c>
      <c r="L132" s="19"/>
      <c r="M132" s="19"/>
    </row>
    <row r="133" spans="1:13" s="20" customFormat="1" ht="15" outlineLevel="3">
      <c r="A133" s="22"/>
      <c r="B133" s="16"/>
      <c r="C133" s="38"/>
      <c r="D133" s="47"/>
      <c r="E133" s="47"/>
      <c r="F133" s="47"/>
      <c r="G133" s="83"/>
      <c r="H133" s="84"/>
      <c r="J133" s="13"/>
      <c r="K133" s="13"/>
      <c r="L133" s="19"/>
      <c r="M133" s="19"/>
    </row>
    <row r="134" spans="1:13" s="20" customFormat="1" ht="15" outlineLevel="3">
      <c r="A134" s="22"/>
      <c r="B134" s="16"/>
      <c r="C134" s="38"/>
      <c r="D134" s="47"/>
      <c r="E134" s="47"/>
      <c r="F134" s="47"/>
      <c r="G134" s="83"/>
      <c r="H134" s="84"/>
      <c r="J134" s="48">
        <f>SUM(J4:J132)</f>
        <v>45</v>
      </c>
      <c r="K134" s="48">
        <f>SUM(K4:K132)</f>
        <v>65</v>
      </c>
      <c r="L134" s="19"/>
      <c r="M134" s="19"/>
    </row>
    <row r="135" spans="1:13" s="20" customFormat="1" ht="15" outlineLevel="3">
      <c r="A135" s="22"/>
      <c r="B135" s="23"/>
      <c r="C135" s="38"/>
      <c r="D135" s="47"/>
      <c r="E135" s="13"/>
      <c r="F135" s="13"/>
      <c r="G135" s="83"/>
      <c r="H135" s="84"/>
      <c r="J135" s="13"/>
      <c r="K135" s="13"/>
      <c r="L135" s="19"/>
      <c r="M135" s="19"/>
    </row>
    <row r="136" spans="1:13" s="20" customFormat="1" ht="18.75" outlineLevel="3" thickBot="1">
      <c r="A136" s="8"/>
      <c r="B136" s="100"/>
      <c r="C136" s="101"/>
      <c r="D136" s="104"/>
      <c r="E136" s="13"/>
      <c r="F136" s="13"/>
      <c r="G136" s="83"/>
      <c r="H136" s="84"/>
      <c r="J136" s="13"/>
      <c r="K136" s="13"/>
      <c r="L136" s="19"/>
      <c r="M136" s="19"/>
    </row>
    <row r="137" spans="1:13" s="20" customFormat="1" ht="18.75" outlineLevel="3" thickBot="1">
      <c r="A137" s="15" t="s">
        <v>82</v>
      </c>
      <c r="B137" s="100" t="s">
        <v>86</v>
      </c>
      <c r="C137" s="101"/>
      <c r="D137" s="102"/>
      <c r="E137" s="13"/>
      <c r="F137" s="47"/>
      <c r="G137" s="83"/>
      <c r="H137" s="84"/>
      <c r="J137" s="13"/>
      <c r="K137" s="13"/>
      <c r="L137" s="19"/>
      <c r="M137" s="19"/>
    </row>
    <row r="138" spans="1:13" s="20" customFormat="1" ht="15" outlineLevel="3">
      <c r="A138" s="31"/>
      <c r="B138" s="16"/>
      <c r="C138" s="38"/>
      <c r="D138" s="47"/>
      <c r="E138" s="13"/>
      <c r="F138" s="13"/>
      <c r="G138" s="83"/>
      <c r="H138" s="84"/>
      <c r="J138" s="13"/>
      <c r="K138" s="13"/>
      <c r="L138" s="19"/>
      <c r="M138" s="19"/>
    </row>
    <row r="139" spans="1:13" s="20" customFormat="1" ht="15.75" outlineLevel="3">
      <c r="A139" s="39" t="s">
        <v>87</v>
      </c>
      <c r="B139" s="11" t="s">
        <v>88</v>
      </c>
      <c r="C139" s="38"/>
      <c r="D139" s="47"/>
      <c r="E139" s="13"/>
      <c r="F139" s="13"/>
      <c r="G139" s="83"/>
      <c r="H139" s="84"/>
      <c r="J139" s="13"/>
      <c r="K139" s="13"/>
      <c r="L139" s="19"/>
      <c r="M139" s="19"/>
    </row>
    <row r="140" spans="1:13" s="20" customFormat="1" ht="21" outlineLevel="3" thickBot="1">
      <c r="A140" s="39"/>
      <c r="B140" s="11"/>
      <c r="C140" s="38"/>
      <c r="D140" s="47"/>
      <c r="E140" s="13"/>
      <c r="F140" s="13"/>
      <c r="G140" s="93"/>
      <c r="H140" s="84"/>
      <c r="I140" s="94"/>
      <c r="J140" s="13"/>
      <c r="K140" s="13"/>
      <c r="L140" s="19"/>
      <c r="M140" s="19"/>
    </row>
    <row r="141" spans="1:13" s="20" customFormat="1" ht="15.75" outlineLevel="3" thickBot="1">
      <c r="A141" s="31"/>
      <c r="B141" s="23" t="s">
        <v>89</v>
      </c>
      <c r="C141" s="57" t="s">
        <v>90</v>
      </c>
      <c r="D141" s="58"/>
      <c r="E141" s="58"/>
      <c r="F141" s="59"/>
      <c r="G141" s="85"/>
      <c r="H141" s="84"/>
      <c r="I141" s="90"/>
      <c r="J141" s="13"/>
      <c r="K141" s="13"/>
      <c r="L141" s="19"/>
      <c r="M141" s="19"/>
    </row>
    <row r="142" spans="1:13" s="20" customFormat="1" ht="15.75" outlineLevel="3" thickBot="1">
      <c r="A142" s="31"/>
      <c r="B142" s="16" t="s">
        <v>91</v>
      </c>
      <c r="C142" s="60"/>
      <c r="D142" s="61"/>
      <c r="E142" s="13"/>
      <c r="F142" s="13"/>
      <c r="G142" s="83"/>
      <c r="H142" s="84"/>
      <c r="J142" s="13"/>
      <c r="K142" s="13"/>
      <c r="L142" s="19"/>
      <c r="M142" s="19"/>
    </row>
    <row r="143" spans="1:13" s="20" customFormat="1" ht="26.25" outlineLevel="3" thickBot="1">
      <c r="A143" s="31"/>
      <c r="B143" s="103" t="s">
        <v>127</v>
      </c>
      <c r="C143" s="57" t="s">
        <v>7</v>
      </c>
      <c r="D143" s="58"/>
      <c r="E143" s="59"/>
      <c r="F143" s="59"/>
      <c r="G143" s="83"/>
      <c r="H143" s="84"/>
      <c r="J143" s="13"/>
      <c r="K143" s="13"/>
      <c r="L143" s="19"/>
      <c r="M143" s="19"/>
    </row>
    <row r="144" spans="1:13" s="20" customFormat="1" ht="15" outlineLevel="3">
      <c r="A144" s="31"/>
      <c r="B144" s="23"/>
      <c r="C144" s="38"/>
      <c r="D144" s="47"/>
      <c r="E144" s="13"/>
      <c r="F144" s="13"/>
      <c r="G144" s="83"/>
      <c r="H144" s="84"/>
      <c r="J144" s="13"/>
      <c r="K144" s="13"/>
      <c r="L144" s="19"/>
      <c r="M144" s="19"/>
    </row>
    <row r="145" spans="1:13" s="20" customFormat="1" ht="15" outlineLevel="3">
      <c r="A145" s="31"/>
      <c r="B145" s="38"/>
      <c r="C145" s="38"/>
      <c r="D145" s="47"/>
      <c r="E145" s="13"/>
      <c r="F145" s="13"/>
      <c r="G145" s="83"/>
      <c r="H145" s="84"/>
      <c r="J145" s="13"/>
      <c r="K145" s="13"/>
      <c r="L145" s="19"/>
      <c r="M145" s="19"/>
    </row>
    <row r="146" spans="1:13" s="20" customFormat="1" ht="16.5" outlineLevel="3" thickBot="1">
      <c r="A146" s="31"/>
      <c r="B146" s="11" t="s">
        <v>83</v>
      </c>
      <c r="C146" s="11"/>
      <c r="D146" s="12"/>
      <c r="E146" s="13"/>
      <c r="F146" s="13"/>
      <c r="G146" s="83"/>
      <c r="H146" s="84"/>
      <c r="J146" s="13"/>
      <c r="K146" s="13"/>
      <c r="L146" s="19"/>
      <c r="M146" s="19"/>
    </row>
    <row r="147" spans="1:13" s="20" customFormat="1" ht="15.75" outlineLevel="3" thickBot="1">
      <c r="A147" s="31"/>
      <c r="B147" s="16" t="s">
        <v>84</v>
      </c>
      <c r="C147" s="57" t="s">
        <v>85</v>
      </c>
      <c r="D147" s="58"/>
      <c r="E147" s="58"/>
      <c r="F147" s="59"/>
      <c r="G147" s="83"/>
      <c r="H147" s="84"/>
      <c r="J147" s="13"/>
      <c r="K147" s="13"/>
      <c r="L147" s="19"/>
      <c r="M147" s="19"/>
    </row>
    <row r="148" spans="1:13" s="20" customFormat="1" ht="15" outlineLevel="3">
      <c r="A148" s="31"/>
      <c r="B148" s="23"/>
      <c r="C148" s="23"/>
      <c r="D148" s="24"/>
      <c r="E148" s="13"/>
      <c r="F148" s="13"/>
      <c r="G148" s="83"/>
      <c r="H148" s="84"/>
      <c r="J148" s="13"/>
      <c r="K148" s="13"/>
      <c r="L148" s="19"/>
      <c r="M148" s="19"/>
    </row>
    <row r="149" spans="7:9" ht="15.75">
      <c r="G149" s="83"/>
      <c r="H149" s="84"/>
      <c r="I149" s="20"/>
    </row>
    <row r="150" spans="7:9" ht="15.75">
      <c r="G150" s="83"/>
      <c r="H150" s="84"/>
      <c r="I150" s="20"/>
    </row>
    <row r="151" spans="7:9" ht="15.75">
      <c r="G151" s="83"/>
      <c r="H151" s="84"/>
      <c r="I151" s="20"/>
    </row>
    <row r="152" spans="7:9" ht="15.75">
      <c r="G152" s="83"/>
      <c r="H152" s="84"/>
      <c r="I152" s="20"/>
    </row>
    <row r="153" spans="7:9" ht="15.75">
      <c r="G153" s="83"/>
      <c r="H153" s="84"/>
      <c r="I153" s="20"/>
    </row>
    <row r="154" spans="7:9" ht="15.75">
      <c r="G154" s="83"/>
      <c r="H154" s="84"/>
      <c r="I154" s="20"/>
    </row>
    <row r="155" spans="7:9" ht="15.75">
      <c r="G155" s="83"/>
      <c r="H155" s="84"/>
      <c r="I155" s="20"/>
    </row>
    <row r="156" spans="7:9" ht="15.75">
      <c r="G156" s="83"/>
      <c r="H156" s="84"/>
      <c r="I156" s="20"/>
    </row>
    <row r="157" spans="7:9" ht="15.75">
      <c r="G157" s="83"/>
      <c r="H157" s="84"/>
      <c r="I157" s="20"/>
    </row>
    <row r="158" spans="7:9" ht="15.75">
      <c r="G158" s="83"/>
      <c r="H158" s="84"/>
      <c r="I158" s="20"/>
    </row>
    <row r="159" spans="7:9" ht="15.75">
      <c r="G159" s="83"/>
      <c r="H159" s="84"/>
      <c r="I159" s="20"/>
    </row>
    <row r="160" spans="7:9" ht="15.75">
      <c r="G160" s="83"/>
      <c r="H160" s="84"/>
      <c r="I160" s="20"/>
    </row>
    <row r="161" spans="7:9" ht="15.75">
      <c r="G161" s="83"/>
      <c r="H161" s="84"/>
      <c r="I161" s="20"/>
    </row>
    <row r="162" spans="7:9" ht="15.75">
      <c r="G162" s="83"/>
      <c r="H162" s="84"/>
      <c r="I162" s="20"/>
    </row>
    <row r="163" spans="7:9" ht="15.75">
      <c r="G163" s="83"/>
      <c r="H163" s="84"/>
      <c r="I163" s="20"/>
    </row>
    <row r="164" spans="7:9" ht="15.75">
      <c r="G164" s="83"/>
      <c r="H164" s="84"/>
      <c r="I164" s="20"/>
    </row>
    <row r="165" spans="7:9" ht="15.75">
      <c r="G165" s="83"/>
      <c r="H165" s="84"/>
      <c r="I165" s="14">
        <v>0.1</v>
      </c>
    </row>
    <row r="166" spans="7:8" ht="15.75">
      <c r="G166" s="83"/>
      <c r="H166" s="84"/>
    </row>
    <row r="167" spans="8:9" ht="15.75">
      <c r="H167" s="84"/>
      <c r="I167" s="20"/>
    </row>
    <row r="168" spans="8:9" ht="15.75">
      <c r="H168" s="84"/>
      <c r="I168" s="20"/>
    </row>
    <row r="169" spans="7:9" ht="15.75">
      <c r="G169" s="83"/>
      <c r="H169" s="84"/>
      <c r="I169" s="14"/>
    </row>
    <row r="170" spans="8:9" ht="15.75">
      <c r="H170" s="84"/>
      <c r="I170" s="20"/>
    </row>
    <row r="171" spans="8:9" ht="15.75">
      <c r="H171" s="84"/>
      <c r="I171" s="20"/>
    </row>
    <row r="172" spans="8:9" ht="15.75">
      <c r="H172" s="84"/>
      <c r="I172" s="20"/>
    </row>
    <row r="173" spans="8:9" ht="15.75">
      <c r="H173" s="84"/>
      <c r="I173" s="20"/>
    </row>
    <row r="174" spans="8:9" ht="15.75">
      <c r="H174" s="84"/>
      <c r="I174" s="20"/>
    </row>
    <row r="175" spans="8:9" ht="15.75">
      <c r="H175" s="84"/>
      <c r="I175" s="20"/>
    </row>
    <row r="176" spans="8:9" ht="15.75">
      <c r="H176" s="84"/>
      <c r="I176" s="20"/>
    </row>
    <row r="177" spans="8:9" ht="15.75">
      <c r="H177" s="84"/>
      <c r="I177" s="20"/>
    </row>
    <row r="178" spans="8:9" ht="15.75">
      <c r="H178" s="84"/>
      <c r="I178" s="20"/>
    </row>
    <row r="179" spans="8:9" ht="15.75">
      <c r="H179" s="84"/>
      <c r="I179" s="20"/>
    </row>
    <row r="180" spans="8:9" ht="15.75">
      <c r="H180" s="84"/>
      <c r="I180" s="20"/>
    </row>
    <row r="181" spans="8:9" ht="15.75">
      <c r="H181" s="84"/>
      <c r="I181" s="20"/>
    </row>
    <row r="182" spans="8:9" ht="15.75">
      <c r="H182" s="84"/>
      <c r="I182" s="20"/>
    </row>
    <row r="183" spans="8:9" ht="15.75">
      <c r="H183" s="84"/>
      <c r="I183" s="20"/>
    </row>
    <row r="184" spans="8:9" ht="15.75">
      <c r="H184" s="84"/>
      <c r="I184" s="20"/>
    </row>
    <row r="185" spans="8:9" ht="15.75">
      <c r="H185" s="84"/>
      <c r="I185" s="20"/>
    </row>
    <row r="186" spans="7:9" ht="18">
      <c r="G186" s="77"/>
      <c r="H186" s="84"/>
      <c r="I186" s="78"/>
    </row>
    <row r="187" spans="8:9" ht="15.75">
      <c r="H187" s="84"/>
      <c r="I187" s="20"/>
    </row>
    <row r="188" spans="8:9" ht="15.75">
      <c r="H188" s="84"/>
      <c r="I188" s="20"/>
    </row>
    <row r="189" ht="15.75">
      <c r="H189" s="84"/>
    </row>
    <row r="190" ht="15.75">
      <c r="H190" s="84"/>
    </row>
    <row r="191" ht="15.75">
      <c r="H191" s="84"/>
    </row>
    <row r="192" ht="15.75">
      <c r="H192" s="84"/>
    </row>
    <row r="193" ht="15.75">
      <c r="H193" s="84"/>
    </row>
    <row r="194" ht="15.75">
      <c r="H194" s="84"/>
    </row>
    <row r="195" ht="15.75">
      <c r="H195" s="84"/>
    </row>
    <row r="196" ht="15.75">
      <c r="H196" s="84"/>
    </row>
    <row r="197" ht="15.75">
      <c r="H197" s="84"/>
    </row>
    <row r="198" ht="15.75">
      <c r="H198" s="84"/>
    </row>
    <row r="199" ht="15.75">
      <c r="H199" s="84"/>
    </row>
    <row r="200" ht="15.75">
      <c r="H200" s="84"/>
    </row>
    <row r="201" ht="15.75">
      <c r="H201" s="84"/>
    </row>
    <row r="202" ht="15.75">
      <c r="H202" s="84"/>
    </row>
    <row r="203" ht="15.75">
      <c r="H203" s="84"/>
    </row>
    <row r="204" ht="15.75">
      <c r="H204" s="84"/>
    </row>
    <row r="205" ht="15.75">
      <c r="H205" s="84"/>
    </row>
    <row r="206" ht="15.75">
      <c r="H206" s="84"/>
    </row>
    <row r="207" ht="15.75">
      <c r="H207" s="84"/>
    </row>
    <row r="208" ht="15.75">
      <c r="H208" s="84"/>
    </row>
    <row r="209" ht="15.75">
      <c r="H209" s="84"/>
    </row>
    <row r="210" ht="15.75">
      <c r="H210" s="84"/>
    </row>
  </sheetData>
  <sheetProtection/>
  <printOptions/>
  <pageMargins left="0.7" right="0.7" top="0.75" bottom="0.75" header="0.3" footer="0.3"/>
  <pageSetup horizontalDpi="600" verticalDpi="600" orientation="portrait" paperSize="9" scale="54" r:id="rId1"/>
  <rowBreaks count="2" manualBreakCount="2">
    <brk id="69" max="255" man="1"/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3">
      <selection activeCell="B24" sqref="B24"/>
    </sheetView>
  </sheetViews>
  <sheetFormatPr defaultColWidth="11.421875" defaultRowHeight="15" outlineLevelRow="3"/>
  <cols>
    <col min="1" max="1" width="7.421875" style="107" customWidth="1"/>
    <col min="2" max="2" width="70.28125" style="0" customWidth="1"/>
    <col min="3" max="3" width="16.7109375" style="0" customWidth="1"/>
    <col min="6" max="12" width="11.421875" style="33" customWidth="1"/>
  </cols>
  <sheetData>
    <row r="1" spans="1:12" s="6" customFormat="1" ht="35.25" customHeight="1" outlineLevel="3">
      <c r="A1" s="106"/>
      <c r="B1" s="2" t="s">
        <v>0</v>
      </c>
      <c r="C1" s="2" t="s">
        <v>108</v>
      </c>
      <c r="D1" s="3" t="s">
        <v>1</v>
      </c>
      <c r="E1" s="3" t="s">
        <v>2</v>
      </c>
      <c r="F1" s="5"/>
      <c r="G1" s="5"/>
      <c r="H1" s="5"/>
      <c r="I1" s="5"/>
      <c r="J1" s="5"/>
      <c r="K1" s="5"/>
      <c r="L1" s="5"/>
    </row>
    <row r="2" spans="1:12" s="6" customFormat="1" ht="35.25" customHeight="1" outlineLevel="3" thickBot="1">
      <c r="A2" s="106"/>
      <c r="B2" s="2"/>
      <c r="C2" s="2"/>
      <c r="D2" s="3"/>
      <c r="E2" s="3"/>
      <c r="F2" s="5"/>
      <c r="G2" s="5"/>
      <c r="H2" s="5"/>
      <c r="I2" s="5"/>
      <c r="J2" s="5"/>
      <c r="K2" s="5"/>
      <c r="L2" s="5"/>
    </row>
    <row r="3" spans="1:10" s="8" customFormat="1" ht="18.75" thickBot="1">
      <c r="A3" s="105"/>
      <c r="B3" s="53" t="s">
        <v>125</v>
      </c>
      <c r="C3" s="54"/>
      <c r="D3" s="55"/>
      <c r="E3" s="55"/>
      <c r="F3" s="96"/>
      <c r="G3" s="10"/>
      <c r="H3" s="108"/>
      <c r="I3" s="9"/>
      <c r="J3" s="9"/>
    </row>
    <row r="4" spans="1:10" s="8" customFormat="1" ht="18">
      <c r="A4" s="105"/>
      <c r="B4" s="97"/>
      <c r="C4" s="97"/>
      <c r="D4" s="98"/>
      <c r="E4" s="98"/>
      <c r="F4" s="96"/>
      <c r="G4" s="10"/>
      <c r="H4" s="108"/>
      <c r="I4" s="9"/>
      <c r="J4" s="9"/>
    </row>
    <row r="5" spans="1:10" s="8" customFormat="1" ht="18">
      <c r="A5" s="15" t="s">
        <v>3</v>
      </c>
      <c r="B5" s="11" t="s">
        <v>4</v>
      </c>
      <c r="C5" s="97"/>
      <c r="D5" s="98"/>
      <c r="E5" s="98"/>
      <c r="F5" s="96"/>
      <c r="G5" s="10"/>
      <c r="H5" s="108"/>
      <c r="I5" s="9"/>
      <c r="J5" s="9"/>
    </row>
    <row r="6" spans="1:10" s="8" customFormat="1" ht="18">
      <c r="A6" s="105"/>
      <c r="B6" s="16" t="s">
        <v>5</v>
      </c>
      <c r="C6" s="97"/>
      <c r="D6" s="98"/>
      <c r="E6" s="98"/>
      <c r="F6" s="96"/>
      <c r="G6" s="10"/>
      <c r="H6" s="108"/>
      <c r="I6" s="9"/>
      <c r="J6" s="9"/>
    </row>
    <row r="7" spans="1:5" s="33" customFormat="1" ht="15.75" thickBot="1">
      <c r="A7" s="105"/>
      <c r="B7" s="109" t="s">
        <v>109</v>
      </c>
      <c r="C7" s="23"/>
      <c r="D7" s="24"/>
      <c r="E7" s="24"/>
    </row>
    <row r="8" spans="1:5" s="33" customFormat="1" ht="16.5" thickBot="1">
      <c r="A8" s="105"/>
      <c r="B8" s="23" t="s">
        <v>38</v>
      </c>
      <c r="C8" s="57" t="s">
        <v>39</v>
      </c>
      <c r="D8" s="27"/>
      <c r="E8" s="27"/>
    </row>
    <row r="9" spans="1:5" s="33" customFormat="1" ht="16.5" thickBot="1">
      <c r="A9" s="105"/>
      <c r="B9" s="23" t="s">
        <v>99</v>
      </c>
      <c r="C9" s="59"/>
      <c r="D9" s="27"/>
      <c r="E9" s="27"/>
    </row>
    <row r="10" spans="1:5" s="33" customFormat="1" ht="16.5" thickBot="1">
      <c r="A10" s="105"/>
      <c r="B10" s="23" t="s">
        <v>9</v>
      </c>
      <c r="C10" s="59"/>
      <c r="D10" s="27"/>
      <c r="E10" s="27"/>
    </row>
    <row r="11" spans="1:5" s="33" customFormat="1" ht="16.5" thickBot="1">
      <c r="A11" s="105"/>
      <c r="B11" s="23" t="s">
        <v>40</v>
      </c>
      <c r="C11" s="57" t="s">
        <v>7</v>
      </c>
      <c r="D11" s="27"/>
      <c r="E11" s="27"/>
    </row>
    <row r="12" spans="1:5" s="33" customFormat="1" ht="30.75" customHeight="1" thickBot="1">
      <c r="A12" s="105"/>
      <c r="B12" s="37" t="s">
        <v>116</v>
      </c>
      <c r="C12" s="57" t="s">
        <v>7</v>
      </c>
      <c r="D12" s="27"/>
      <c r="E12" s="27"/>
    </row>
    <row r="13" spans="1:5" s="33" customFormat="1" ht="16.5" thickBot="1">
      <c r="A13" s="105"/>
      <c r="B13" s="23" t="s">
        <v>41</v>
      </c>
      <c r="C13" s="57" t="s">
        <v>7</v>
      </c>
      <c r="D13" s="27"/>
      <c r="E13" s="27"/>
    </row>
    <row r="14" spans="1:5" s="33" customFormat="1" ht="16.5" thickBot="1">
      <c r="A14" s="105"/>
      <c r="B14" s="23" t="s">
        <v>42</v>
      </c>
      <c r="C14" s="57" t="s">
        <v>7</v>
      </c>
      <c r="D14" s="27"/>
      <c r="E14" s="27"/>
    </row>
    <row r="15" spans="1:5" s="33" customFormat="1" ht="16.5" thickBot="1">
      <c r="A15" s="105"/>
      <c r="B15" s="23" t="s">
        <v>102</v>
      </c>
      <c r="C15" s="57" t="s">
        <v>7</v>
      </c>
      <c r="D15" s="27"/>
      <c r="E15" s="27"/>
    </row>
    <row r="16" spans="1:5" s="33" customFormat="1" ht="16.5" thickBot="1">
      <c r="A16" s="105"/>
      <c r="B16" s="23" t="s">
        <v>130</v>
      </c>
      <c r="C16" s="57" t="s">
        <v>7</v>
      </c>
      <c r="D16" s="27"/>
      <c r="E16" s="27"/>
    </row>
    <row r="17" spans="1:5" s="33" customFormat="1" ht="42.75" customHeight="1" thickBot="1">
      <c r="A17" s="105"/>
      <c r="B17" s="99" t="s">
        <v>131</v>
      </c>
      <c r="C17" s="57" t="s">
        <v>7</v>
      </c>
      <c r="D17" s="27"/>
      <c r="E17" s="27"/>
    </row>
    <row r="18" spans="1:5" s="33" customFormat="1" ht="39" customHeight="1" thickBot="1">
      <c r="A18" s="105"/>
      <c r="B18" s="37" t="s">
        <v>43</v>
      </c>
      <c r="C18" s="57" t="s">
        <v>7</v>
      </c>
      <c r="D18" s="27"/>
      <c r="E18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Morales, Luis</dc:creator>
  <cp:keywords/>
  <dc:description/>
  <cp:lastModifiedBy>usuario</cp:lastModifiedBy>
  <cp:lastPrinted>2016-02-24T18:50:05Z</cp:lastPrinted>
  <dcterms:created xsi:type="dcterms:W3CDTF">2014-09-01T12:17:45Z</dcterms:created>
  <dcterms:modified xsi:type="dcterms:W3CDTF">2017-08-28T19:06:18Z</dcterms:modified>
  <cp:category/>
  <cp:version/>
  <cp:contentType/>
  <cp:contentStatus/>
</cp:coreProperties>
</file>